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Override PartName="/xl/drawings/drawing4.xml" ContentType="application/vnd.openxmlformats-officedocument.drawing+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19155" windowHeight="10455"/>
  </bookViews>
  <sheets>
    <sheet name="istruzioni per la compilazione" sheetId="18" r:id="rId1"/>
    <sheet name="Amministrazione" sheetId="5" r:id="rId2"/>
    <sheet name="checklist attività" sheetId="14" r:id="rId3"/>
    <sheet name="checklist conoscenze" sheetId="12" r:id="rId4"/>
    <sheet name="trasf azienda" sheetId="15" state="hidden" r:id="rId5"/>
    <sheet name="attività" sheetId="16" state="hidden" r:id="rId6"/>
    <sheet name="conoscenze" sheetId="17" state="hidden" r:id="rId7"/>
  </sheets>
  <definedNames>
    <definedName name="_xlnm.Print_Area" localSheetId="2">'checklist attività'!$A$2:$J$120</definedName>
  </definedNames>
  <calcPr calcId="125725"/>
</workbook>
</file>

<file path=xl/calcChain.xml><?xml version="1.0" encoding="utf-8"?>
<calcChain xmlns="http://schemas.openxmlformats.org/spreadsheetml/2006/main">
  <c r="K57" i="12"/>
  <c r="K55"/>
  <c r="K54"/>
  <c r="K52"/>
  <c r="K53"/>
  <c r="D6" i="15"/>
  <c r="A6"/>
  <c r="P2" l="1"/>
  <c r="E2" s="1"/>
  <c r="F2" l="1"/>
  <c r="B94" i="16"/>
  <c r="I94"/>
  <c r="J94"/>
  <c r="K94"/>
  <c r="L94"/>
  <c r="M94"/>
  <c r="N94"/>
  <c r="O94"/>
  <c r="P94"/>
  <c r="Q94"/>
  <c r="R94"/>
  <c r="S94"/>
  <c r="T94"/>
  <c r="K118" i="14"/>
  <c r="K24" i="5" l="1"/>
  <c r="K27"/>
  <c r="K75" i="14"/>
  <c r="K71"/>
  <c r="L28" i="5"/>
  <c r="J2" i="15" s="1"/>
  <c r="K28" i="5"/>
  <c r="J28"/>
  <c r="L25"/>
  <c r="K25"/>
  <c r="J25"/>
  <c r="J30"/>
  <c r="L27"/>
  <c r="I2" i="15" s="1"/>
  <c r="L24" i="5"/>
  <c r="G2" i="15" s="1"/>
  <c r="J27" i="5"/>
  <c r="J24"/>
  <c r="H28"/>
  <c r="H27"/>
  <c r="H25"/>
  <c r="H24"/>
  <c r="K2" i="15" l="1"/>
  <c r="G4" i="16"/>
  <c r="G6"/>
  <c r="G8"/>
  <c r="G10"/>
  <c r="G12"/>
  <c r="G14"/>
  <c r="G16"/>
  <c r="G18"/>
  <c r="G20"/>
  <c r="G22"/>
  <c r="G24"/>
  <c r="G26"/>
  <c r="G28"/>
  <c r="G30"/>
  <c r="G32"/>
  <c r="G34"/>
  <c r="G36"/>
  <c r="G38"/>
  <c r="G40"/>
  <c r="G42"/>
  <c r="G44"/>
  <c r="G46"/>
  <c r="G48"/>
  <c r="G50"/>
  <c r="G52"/>
  <c r="G54"/>
  <c r="G56"/>
  <c r="G58"/>
  <c r="G60"/>
  <c r="G62"/>
  <c r="G64"/>
  <c r="G66"/>
  <c r="G68"/>
  <c r="G70"/>
  <c r="G72"/>
  <c r="G74"/>
  <c r="G76"/>
  <c r="G78"/>
  <c r="G80"/>
  <c r="G82"/>
  <c r="G84"/>
  <c r="G86"/>
  <c r="G88"/>
  <c r="G90"/>
  <c r="G92"/>
  <c r="G94"/>
  <c r="G96"/>
  <c r="G3"/>
  <c r="G5"/>
  <c r="G7"/>
  <c r="G9"/>
  <c r="G11"/>
  <c r="G13"/>
  <c r="G15"/>
  <c r="G17"/>
  <c r="G19"/>
  <c r="G21"/>
  <c r="G23"/>
  <c r="G25"/>
  <c r="G27"/>
  <c r="G29"/>
  <c r="G31"/>
  <c r="G33"/>
  <c r="G35"/>
  <c r="G37"/>
  <c r="G39"/>
  <c r="G41"/>
  <c r="G43"/>
  <c r="G45"/>
  <c r="G47"/>
  <c r="G49"/>
  <c r="G51"/>
  <c r="G53"/>
  <c r="G55"/>
  <c r="G57"/>
  <c r="G59"/>
  <c r="G61"/>
  <c r="G63"/>
  <c r="G65"/>
  <c r="G67"/>
  <c r="G69"/>
  <c r="G71"/>
  <c r="G73"/>
  <c r="G75"/>
  <c r="G77"/>
  <c r="G79"/>
  <c r="G81"/>
  <c r="G83"/>
  <c r="G85"/>
  <c r="G87"/>
  <c r="G89"/>
  <c r="G91"/>
  <c r="G93"/>
  <c r="G95"/>
  <c r="G2"/>
  <c r="H2" i="15"/>
  <c r="F4" i="16"/>
  <c r="F6"/>
  <c r="F8"/>
  <c r="F10"/>
  <c r="F12"/>
  <c r="F14"/>
  <c r="F16"/>
  <c r="F18"/>
  <c r="F20"/>
  <c r="F22"/>
  <c r="F24"/>
  <c r="F26"/>
  <c r="F28"/>
  <c r="F30"/>
  <c r="F32"/>
  <c r="F34"/>
  <c r="F36"/>
  <c r="F38"/>
  <c r="F40"/>
  <c r="F42"/>
  <c r="F44"/>
  <c r="F46"/>
  <c r="F48"/>
  <c r="F50"/>
  <c r="F52"/>
  <c r="F54"/>
  <c r="F56"/>
  <c r="F58"/>
  <c r="F60"/>
  <c r="F62"/>
  <c r="F64"/>
  <c r="F66"/>
  <c r="F68"/>
  <c r="F70"/>
  <c r="F72"/>
  <c r="F74"/>
  <c r="F76"/>
  <c r="F78"/>
  <c r="F80"/>
  <c r="F82"/>
  <c r="F84"/>
  <c r="F86"/>
  <c r="F88"/>
  <c r="F90"/>
  <c r="F92"/>
  <c r="F94"/>
  <c r="F96"/>
  <c r="F5"/>
  <c r="F7"/>
  <c r="F9"/>
  <c r="F11"/>
  <c r="F13"/>
  <c r="F15"/>
  <c r="F17"/>
  <c r="F19"/>
  <c r="F21"/>
  <c r="F23"/>
  <c r="F25"/>
  <c r="F27"/>
  <c r="F29"/>
  <c r="F33"/>
  <c r="F35"/>
  <c r="F37"/>
  <c r="F39"/>
  <c r="F41"/>
  <c r="F43"/>
  <c r="F47"/>
  <c r="F49"/>
  <c r="F53"/>
  <c r="F55"/>
  <c r="F59"/>
  <c r="F63"/>
  <c r="F67"/>
  <c r="F71"/>
  <c r="F75"/>
  <c r="F77"/>
  <c r="F81"/>
  <c r="F85"/>
  <c r="F89"/>
  <c r="F93"/>
  <c r="F95"/>
  <c r="F3"/>
  <c r="F31"/>
  <c r="F45"/>
  <c r="F51"/>
  <c r="F57"/>
  <c r="F61"/>
  <c r="F65"/>
  <c r="F69"/>
  <c r="F73"/>
  <c r="F79"/>
  <c r="F83"/>
  <c r="F87"/>
  <c r="F91"/>
  <c r="F2"/>
  <c r="E4"/>
  <c r="E6"/>
  <c r="E8"/>
  <c r="E10"/>
  <c r="E12"/>
  <c r="E14"/>
  <c r="E16"/>
  <c r="E18"/>
  <c r="E20"/>
  <c r="E22"/>
  <c r="E24"/>
  <c r="E26"/>
  <c r="E28"/>
  <c r="E30"/>
  <c r="E32"/>
  <c r="E34"/>
  <c r="E36"/>
  <c r="E38"/>
  <c r="E40"/>
  <c r="E42"/>
  <c r="E44"/>
  <c r="E46"/>
  <c r="E48"/>
  <c r="E50"/>
  <c r="E52"/>
  <c r="E54"/>
  <c r="E56"/>
  <c r="E58"/>
  <c r="E60"/>
  <c r="E62"/>
  <c r="E64"/>
  <c r="E66"/>
  <c r="E68"/>
  <c r="E70"/>
  <c r="E72"/>
  <c r="E74"/>
  <c r="E76"/>
  <c r="E78"/>
  <c r="E80"/>
  <c r="E82"/>
  <c r="E84"/>
  <c r="E86"/>
  <c r="E88"/>
  <c r="E90"/>
  <c r="E92"/>
  <c r="E94"/>
  <c r="E96"/>
  <c r="E3"/>
  <c r="E5"/>
  <c r="E7"/>
  <c r="E9"/>
  <c r="E11"/>
  <c r="E13"/>
  <c r="E15"/>
  <c r="E17"/>
  <c r="E19"/>
  <c r="E21"/>
  <c r="E23"/>
  <c r="E25"/>
  <c r="E27"/>
  <c r="E29"/>
  <c r="E31"/>
  <c r="E33"/>
  <c r="E35"/>
  <c r="E37"/>
  <c r="E39"/>
  <c r="E41"/>
  <c r="E43"/>
  <c r="E45"/>
  <c r="E47"/>
  <c r="E49"/>
  <c r="E51"/>
  <c r="E53"/>
  <c r="E55"/>
  <c r="E57"/>
  <c r="E59"/>
  <c r="E61"/>
  <c r="E63"/>
  <c r="E65"/>
  <c r="E67"/>
  <c r="E69"/>
  <c r="E71"/>
  <c r="E73"/>
  <c r="E75"/>
  <c r="E77"/>
  <c r="E79"/>
  <c r="E81"/>
  <c r="E83"/>
  <c r="E85"/>
  <c r="E87"/>
  <c r="E89"/>
  <c r="E91"/>
  <c r="E93"/>
  <c r="E95"/>
  <c r="E2"/>
  <c r="K11" i="5"/>
  <c r="K7"/>
  <c r="K6"/>
  <c r="K15"/>
  <c r="K13"/>
  <c r="J9"/>
  <c r="F35"/>
  <c r="F34"/>
  <c r="F33"/>
  <c r="H30"/>
  <c r="E35"/>
  <c r="N2" i="15"/>
  <c r="M2"/>
  <c r="L2"/>
  <c r="J13" i="5"/>
  <c r="C2" i="15" l="1"/>
  <c r="C4" i="16"/>
  <c r="C6"/>
  <c r="C8"/>
  <c r="C10"/>
  <c r="C12"/>
  <c r="C14"/>
  <c r="C16"/>
  <c r="C18"/>
  <c r="C20"/>
  <c r="C22"/>
  <c r="C24"/>
  <c r="C26"/>
  <c r="C28"/>
  <c r="C30"/>
  <c r="C32"/>
  <c r="C34"/>
  <c r="C36"/>
  <c r="C38"/>
  <c r="C40"/>
  <c r="C42"/>
  <c r="C44"/>
  <c r="C46"/>
  <c r="C48"/>
  <c r="C50"/>
  <c r="C52"/>
  <c r="C54"/>
  <c r="C56"/>
  <c r="C58"/>
  <c r="C60"/>
  <c r="C62"/>
  <c r="C64"/>
  <c r="C66"/>
  <c r="C68"/>
  <c r="C70"/>
  <c r="C72"/>
  <c r="C74"/>
  <c r="C76"/>
  <c r="C78"/>
  <c r="C80"/>
  <c r="C82"/>
  <c r="C84"/>
  <c r="C86"/>
  <c r="C88"/>
  <c r="C90"/>
  <c r="C92"/>
  <c r="C94"/>
  <c r="C96"/>
  <c r="C3"/>
  <c r="C5"/>
  <c r="C7"/>
  <c r="C9"/>
  <c r="C11"/>
  <c r="C13"/>
  <c r="C15"/>
  <c r="C17"/>
  <c r="C19"/>
  <c r="C21"/>
  <c r="C23"/>
  <c r="C25"/>
  <c r="C27"/>
  <c r="C29"/>
  <c r="C31"/>
  <c r="C33"/>
  <c r="C35"/>
  <c r="C37"/>
  <c r="C39"/>
  <c r="C41"/>
  <c r="C43"/>
  <c r="C45"/>
  <c r="C47"/>
  <c r="C49"/>
  <c r="C51"/>
  <c r="C53"/>
  <c r="C55"/>
  <c r="C57"/>
  <c r="C59"/>
  <c r="C61"/>
  <c r="C63"/>
  <c r="C65"/>
  <c r="C67"/>
  <c r="C69"/>
  <c r="C71"/>
  <c r="C73"/>
  <c r="C75"/>
  <c r="C77"/>
  <c r="C79"/>
  <c r="C81"/>
  <c r="C83"/>
  <c r="C85"/>
  <c r="C87"/>
  <c r="C89"/>
  <c r="C91"/>
  <c r="C93"/>
  <c r="C95"/>
  <c r="C2"/>
  <c r="J15" i="5"/>
  <c r="J11"/>
  <c r="B2" i="15" s="1"/>
  <c r="D2" l="1"/>
  <c r="D3" i="16"/>
  <c r="D5"/>
  <c r="D7"/>
  <c r="D9"/>
  <c r="D11"/>
  <c r="D13"/>
  <c r="D15"/>
  <c r="D17"/>
  <c r="D19"/>
  <c r="D21"/>
  <c r="D23"/>
  <c r="D25"/>
  <c r="D27"/>
  <c r="D29"/>
  <c r="D31"/>
  <c r="D33"/>
  <c r="D35"/>
  <c r="D37"/>
  <c r="D39"/>
  <c r="D41"/>
  <c r="D43"/>
  <c r="D45"/>
  <c r="D47"/>
  <c r="D49"/>
  <c r="D51"/>
  <c r="D53"/>
  <c r="D55"/>
  <c r="D57"/>
  <c r="D59"/>
  <c r="D61"/>
  <c r="D63"/>
  <c r="D65"/>
  <c r="D67"/>
  <c r="D69"/>
  <c r="D71"/>
  <c r="D73"/>
  <c r="D75"/>
  <c r="D77"/>
  <c r="D79"/>
  <c r="D81"/>
  <c r="D83"/>
  <c r="D85"/>
  <c r="D87"/>
  <c r="D89"/>
  <c r="D91"/>
  <c r="D93"/>
  <c r="D95"/>
  <c r="D2"/>
  <c r="D4"/>
  <c r="D6"/>
  <c r="D8"/>
  <c r="D10"/>
  <c r="D12"/>
  <c r="D14"/>
  <c r="D16"/>
  <c r="D18"/>
  <c r="D20"/>
  <c r="D22"/>
  <c r="D24"/>
  <c r="D26"/>
  <c r="D28"/>
  <c r="D30"/>
  <c r="D32"/>
  <c r="D34"/>
  <c r="D36"/>
  <c r="D38"/>
  <c r="D40"/>
  <c r="D42"/>
  <c r="D44"/>
  <c r="D46"/>
  <c r="D48"/>
  <c r="D50"/>
  <c r="D52"/>
  <c r="D54"/>
  <c r="D56"/>
  <c r="D58"/>
  <c r="D60"/>
  <c r="D62"/>
  <c r="D64"/>
  <c r="D66"/>
  <c r="D68"/>
  <c r="D70"/>
  <c r="D72"/>
  <c r="D74"/>
  <c r="D76"/>
  <c r="D78"/>
  <c r="D80"/>
  <c r="D82"/>
  <c r="D84"/>
  <c r="D86"/>
  <c r="D88"/>
  <c r="D90"/>
  <c r="D92"/>
  <c r="D94"/>
  <c r="D96"/>
  <c r="T96"/>
  <c r="S96"/>
  <c r="R96"/>
  <c r="Q96"/>
  <c r="P96"/>
  <c r="O96"/>
  <c r="N96"/>
  <c r="T95"/>
  <c r="S95"/>
  <c r="R95"/>
  <c r="Q95"/>
  <c r="P95"/>
  <c r="O95"/>
  <c r="N95"/>
  <c r="T93"/>
  <c r="S93"/>
  <c r="R93"/>
  <c r="Q93"/>
  <c r="P93"/>
  <c r="O93"/>
  <c r="N93"/>
  <c r="T92"/>
  <c r="S92"/>
  <c r="R92"/>
  <c r="Q92"/>
  <c r="P92"/>
  <c r="O92"/>
  <c r="N92"/>
  <c r="T91"/>
  <c r="S91"/>
  <c r="R91"/>
  <c r="Q91"/>
  <c r="P91"/>
  <c r="O91"/>
  <c r="N91"/>
  <c r="T90"/>
  <c r="S90"/>
  <c r="R90"/>
  <c r="Q90"/>
  <c r="P90"/>
  <c r="O90"/>
  <c r="N90"/>
  <c r="T89"/>
  <c r="S89"/>
  <c r="R89"/>
  <c r="Q89"/>
  <c r="P89"/>
  <c r="O89"/>
  <c r="N89"/>
  <c r="T88"/>
  <c r="S88"/>
  <c r="R88"/>
  <c r="Q88"/>
  <c r="P88"/>
  <c r="O88"/>
  <c r="N88"/>
  <c r="T87"/>
  <c r="S87"/>
  <c r="R87"/>
  <c r="Q87"/>
  <c r="P87"/>
  <c r="O87"/>
  <c r="N87"/>
  <c r="T86"/>
  <c r="S86"/>
  <c r="R86"/>
  <c r="Q86"/>
  <c r="P86"/>
  <c r="O86"/>
  <c r="N86"/>
  <c r="T85"/>
  <c r="S85"/>
  <c r="R85"/>
  <c r="Q85"/>
  <c r="P85"/>
  <c r="O85"/>
  <c r="N85"/>
  <c r="T84"/>
  <c r="S84"/>
  <c r="R84"/>
  <c r="Q84"/>
  <c r="P84"/>
  <c r="O84"/>
  <c r="N84"/>
  <c r="T83"/>
  <c r="S83"/>
  <c r="R83"/>
  <c r="Q83"/>
  <c r="P83"/>
  <c r="O83"/>
  <c r="N83"/>
  <c r="T82"/>
  <c r="S82"/>
  <c r="R82"/>
  <c r="Q82"/>
  <c r="P82"/>
  <c r="O82"/>
  <c r="N82"/>
  <c r="T81"/>
  <c r="S81"/>
  <c r="R81"/>
  <c r="Q81"/>
  <c r="P81"/>
  <c r="O81"/>
  <c r="N81"/>
  <c r="T80"/>
  <c r="S80"/>
  <c r="R80"/>
  <c r="Q80"/>
  <c r="P80"/>
  <c r="O80"/>
  <c r="N80"/>
  <c r="T79"/>
  <c r="S79"/>
  <c r="R79"/>
  <c r="Q79"/>
  <c r="P79"/>
  <c r="O79"/>
  <c r="N79"/>
  <c r="T78"/>
  <c r="S78"/>
  <c r="R78"/>
  <c r="Q78"/>
  <c r="P78"/>
  <c r="O78"/>
  <c r="N78"/>
  <c r="T77"/>
  <c r="S77"/>
  <c r="R77"/>
  <c r="Q77"/>
  <c r="P77"/>
  <c r="O77"/>
  <c r="N77"/>
  <c r="T76"/>
  <c r="S76"/>
  <c r="R76"/>
  <c r="Q76"/>
  <c r="P76"/>
  <c r="O76"/>
  <c r="N76"/>
  <c r="T75"/>
  <c r="S75"/>
  <c r="R75"/>
  <c r="Q75"/>
  <c r="P75"/>
  <c r="O75"/>
  <c r="N75"/>
  <c r="T74"/>
  <c r="S74"/>
  <c r="R74"/>
  <c r="Q74"/>
  <c r="P74"/>
  <c r="O74"/>
  <c r="N74"/>
  <c r="T73"/>
  <c r="S73"/>
  <c r="R73"/>
  <c r="Q73"/>
  <c r="P73"/>
  <c r="O73"/>
  <c r="N73"/>
  <c r="T72"/>
  <c r="S72"/>
  <c r="R72"/>
  <c r="Q72"/>
  <c r="P72"/>
  <c r="O72"/>
  <c r="N72"/>
  <c r="T71"/>
  <c r="S71"/>
  <c r="R71"/>
  <c r="Q71"/>
  <c r="P71"/>
  <c r="O71"/>
  <c r="N71"/>
  <c r="T70"/>
  <c r="S70"/>
  <c r="R70"/>
  <c r="Q70"/>
  <c r="P70"/>
  <c r="O70"/>
  <c r="N70"/>
  <c r="T69"/>
  <c r="S69"/>
  <c r="R69"/>
  <c r="Q69"/>
  <c r="P69"/>
  <c r="O69"/>
  <c r="N69"/>
  <c r="T68"/>
  <c r="S68"/>
  <c r="R68"/>
  <c r="Q68"/>
  <c r="P68"/>
  <c r="O68"/>
  <c r="N68"/>
  <c r="T67"/>
  <c r="S67"/>
  <c r="R67"/>
  <c r="Q67"/>
  <c r="P67"/>
  <c r="O67"/>
  <c r="N67"/>
  <c r="T66"/>
  <c r="S66"/>
  <c r="R66"/>
  <c r="Q66"/>
  <c r="P66"/>
  <c r="O66"/>
  <c r="N66"/>
  <c r="T65"/>
  <c r="S65"/>
  <c r="R65"/>
  <c r="Q65"/>
  <c r="P65"/>
  <c r="O65"/>
  <c r="N65"/>
  <c r="T64"/>
  <c r="S64"/>
  <c r="R64"/>
  <c r="Q64"/>
  <c r="P64"/>
  <c r="O64"/>
  <c r="N64"/>
  <c r="T63"/>
  <c r="S63"/>
  <c r="R63"/>
  <c r="Q63"/>
  <c r="P63"/>
  <c r="O63"/>
  <c r="N63"/>
  <c r="T62"/>
  <c r="S62"/>
  <c r="R62"/>
  <c r="Q62"/>
  <c r="P62"/>
  <c r="O62"/>
  <c r="N62"/>
  <c r="T61"/>
  <c r="S61"/>
  <c r="R61"/>
  <c r="Q61"/>
  <c r="P61"/>
  <c r="O61"/>
  <c r="N61"/>
  <c r="T60"/>
  <c r="S60"/>
  <c r="R60"/>
  <c r="Q60"/>
  <c r="P60"/>
  <c r="O60"/>
  <c r="N60"/>
  <c r="T59"/>
  <c r="S59"/>
  <c r="R59"/>
  <c r="Q59"/>
  <c r="P59"/>
  <c r="O59"/>
  <c r="N59"/>
  <c r="T58"/>
  <c r="S58"/>
  <c r="R58"/>
  <c r="Q58"/>
  <c r="P58"/>
  <c r="O58"/>
  <c r="N58"/>
  <c r="T57"/>
  <c r="S57"/>
  <c r="R57"/>
  <c r="Q57"/>
  <c r="P57"/>
  <c r="O57"/>
  <c r="N57"/>
  <c r="T56"/>
  <c r="S56"/>
  <c r="R56"/>
  <c r="Q56"/>
  <c r="P56"/>
  <c r="O56"/>
  <c r="N56"/>
  <c r="T55"/>
  <c r="S55"/>
  <c r="R55"/>
  <c r="Q55"/>
  <c r="P55"/>
  <c r="O55"/>
  <c r="N55"/>
  <c r="T54"/>
  <c r="S54"/>
  <c r="R54"/>
  <c r="Q54"/>
  <c r="P54"/>
  <c r="O54"/>
  <c r="N54"/>
  <c r="T53"/>
  <c r="S53"/>
  <c r="R53"/>
  <c r="Q53"/>
  <c r="P53"/>
  <c r="O53"/>
  <c r="N53"/>
  <c r="T52"/>
  <c r="S52"/>
  <c r="R52"/>
  <c r="Q52"/>
  <c r="P52"/>
  <c r="O52"/>
  <c r="N52"/>
  <c r="T51"/>
  <c r="S51"/>
  <c r="R51"/>
  <c r="Q51"/>
  <c r="P51"/>
  <c r="O51"/>
  <c r="N51"/>
  <c r="T50"/>
  <c r="S50"/>
  <c r="R50"/>
  <c r="Q50"/>
  <c r="P50"/>
  <c r="O50"/>
  <c r="N50"/>
  <c r="T49"/>
  <c r="S49"/>
  <c r="R49"/>
  <c r="Q49"/>
  <c r="P49"/>
  <c r="O49"/>
  <c r="N49"/>
  <c r="T48"/>
  <c r="S48"/>
  <c r="R48"/>
  <c r="Q48"/>
  <c r="P48"/>
  <c r="O48"/>
  <c r="N48"/>
  <c r="T47"/>
  <c r="S47"/>
  <c r="R47"/>
  <c r="Q47"/>
  <c r="P47"/>
  <c r="O47"/>
  <c r="N47"/>
  <c r="T46"/>
  <c r="S46"/>
  <c r="R46"/>
  <c r="Q46"/>
  <c r="P46"/>
  <c r="O46"/>
  <c r="N46"/>
  <c r="T45"/>
  <c r="S45"/>
  <c r="R45"/>
  <c r="Q45"/>
  <c r="P45"/>
  <c r="O45"/>
  <c r="N45"/>
  <c r="T44"/>
  <c r="S44"/>
  <c r="R44"/>
  <c r="Q44"/>
  <c r="P44"/>
  <c r="O44"/>
  <c r="N44"/>
  <c r="T43"/>
  <c r="S43"/>
  <c r="R43"/>
  <c r="Q43"/>
  <c r="P43"/>
  <c r="O43"/>
  <c r="N43"/>
  <c r="T42"/>
  <c r="S42"/>
  <c r="R42"/>
  <c r="Q42"/>
  <c r="P42"/>
  <c r="O42"/>
  <c r="N42"/>
  <c r="T41"/>
  <c r="S41"/>
  <c r="R41"/>
  <c r="Q41"/>
  <c r="P41"/>
  <c r="O41"/>
  <c r="N41"/>
  <c r="T40"/>
  <c r="S40"/>
  <c r="R40"/>
  <c r="Q40"/>
  <c r="P40"/>
  <c r="O40"/>
  <c r="N40"/>
  <c r="T39"/>
  <c r="S39"/>
  <c r="R39"/>
  <c r="Q39"/>
  <c r="P39"/>
  <c r="O39"/>
  <c r="N39"/>
  <c r="T38"/>
  <c r="S38"/>
  <c r="R38"/>
  <c r="Q38"/>
  <c r="P38"/>
  <c r="O38"/>
  <c r="N38"/>
  <c r="T37"/>
  <c r="S37"/>
  <c r="R37"/>
  <c r="Q37"/>
  <c r="P37"/>
  <c r="O37"/>
  <c r="N37"/>
  <c r="T36"/>
  <c r="S36"/>
  <c r="R36"/>
  <c r="Q36"/>
  <c r="P36"/>
  <c r="O36"/>
  <c r="N36"/>
  <c r="T35"/>
  <c r="S35"/>
  <c r="R35"/>
  <c r="Q35"/>
  <c r="P35"/>
  <c r="O35"/>
  <c r="N35"/>
  <c r="T34"/>
  <c r="S34"/>
  <c r="R34"/>
  <c r="Q34"/>
  <c r="P34"/>
  <c r="O34"/>
  <c r="N34"/>
  <c r="T33"/>
  <c r="S33"/>
  <c r="R33"/>
  <c r="Q33"/>
  <c r="P33"/>
  <c r="O33"/>
  <c r="N33"/>
  <c r="T32"/>
  <c r="S32"/>
  <c r="R32"/>
  <c r="Q32"/>
  <c r="P32"/>
  <c r="O32"/>
  <c r="N32"/>
  <c r="T31"/>
  <c r="S31"/>
  <c r="R31"/>
  <c r="Q31"/>
  <c r="P31"/>
  <c r="O31"/>
  <c r="N31"/>
  <c r="T30"/>
  <c r="S30"/>
  <c r="R30"/>
  <c r="Q30"/>
  <c r="P30"/>
  <c r="O30"/>
  <c r="N30"/>
  <c r="T29"/>
  <c r="S29"/>
  <c r="R29"/>
  <c r="Q29"/>
  <c r="P29"/>
  <c r="O29"/>
  <c r="N29"/>
  <c r="T28"/>
  <c r="S28"/>
  <c r="R28"/>
  <c r="Q28"/>
  <c r="P28"/>
  <c r="O28"/>
  <c r="N28"/>
  <c r="T27"/>
  <c r="S27"/>
  <c r="R27"/>
  <c r="Q27"/>
  <c r="P27"/>
  <c r="O27"/>
  <c r="N27"/>
  <c r="T26"/>
  <c r="S26"/>
  <c r="R26"/>
  <c r="Q26"/>
  <c r="P26"/>
  <c r="O26"/>
  <c r="N26"/>
  <c r="T25"/>
  <c r="S25"/>
  <c r="R25"/>
  <c r="Q25"/>
  <c r="P25"/>
  <c r="O25"/>
  <c r="N25"/>
  <c r="T24"/>
  <c r="S24"/>
  <c r="R24"/>
  <c r="Q24"/>
  <c r="P24"/>
  <c r="O24"/>
  <c r="N24"/>
  <c r="T23"/>
  <c r="S23"/>
  <c r="R23"/>
  <c r="Q23"/>
  <c r="P23"/>
  <c r="O23"/>
  <c r="N23"/>
  <c r="T22"/>
  <c r="S22"/>
  <c r="R22"/>
  <c r="Q22"/>
  <c r="P22"/>
  <c r="O22"/>
  <c r="N22"/>
  <c r="T21"/>
  <c r="S21"/>
  <c r="R21"/>
  <c r="Q21"/>
  <c r="P21"/>
  <c r="O21"/>
  <c r="N21"/>
  <c r="T20"/>
  <c r="S20"/>
  <c r="R20"/>
  <c r="Q20"/>
  <c r="P20"/>
  <c r="O20"/>
  <c r="N20"/>
  <c r="T19"/>
  <c r="S19"/>
  <c r="R19"/>
  <c r="Q19"/>
  <c r="P19"/>
  <c r="O19"/>
  <c r="N19"/>
  <c r="T18"/>
  <c r="S18"/>
  <c r="R18"/>
  <c r="Q18"/>
  <c r="P18"/>
  <c r="O18"/>
  <c r="N18"/>
  <c r="T17"/>
  <c r="S17"/>
  <c r="R17"/>
  <c r="Q17"/>
  <c r="P17"/>
  <c r="O17"/>
  <c r="N17"/>
  <c r="T16"/>
  <c r="S16"/>
  <c r="R16"/>
  <c r="Q16"/>
  <c r="P16"/>
  <c r="O16"/>
  <c r="N16"/>
  <c r="T15"/>
  <c r="S15"/>
  <c r="R15"/>
  <c r="Q15"/>
  <c r="P15"/>
  <c r="O15"/>
  <c r="N15"/>
  <c r="T14"/>
  <c r="S14"/>
  <c r="R14"/>
  <c r="Q14"/>
  <c r="P14"/>
  <c r="O14"/>
  <c r="N14"/>
  <c r="T13"/>
  <c r="S13"/>
  <c r="R13"/>
  <c r="Q13"/>
  <c r="P13"/>
  <c r="O13"/>
  <c r="N13"/>
  <c r="T12"/>
  <c r="S12"/>
  <c r="R12"/>
  <c r="Q12"/>
  <c r="P12"/>
  <c r="O12"/>
  <c r="N12"/>
  <c r="T11"/>
  <c r="S11"/>
  <c r="R11"/>
  <c r="Q11"/>
  <c r="P11"/>
  <c r="O11"/>
  <c r="N11"/>
  <c r="T10"/>
  <c r="S10"/>
  <c r="R10"/>
  <c r="Q10"/>
  <c r="P10"/>
  <c r="O10"/>
  <c r="N10"/>
  <c r="T9"/>
  <c r="S9"/>
  <c r="R9"/>
  <c r="Q9"/>
  <c r="P9"/>
  <c r="O9"/>
  <c r="N9"/>
  <c r="T8"/>
  <c r="S8"/>
  <c r="R8"/>
  <c r="Q8"/>
  <c r="P8"/>
  <c r="O8"/>
  <c r="N8"/>
  <c r="T7"/>
  <c r="S7"/>
  <c r="R7"/>
  <c r="Q7"/>
  <c r="P7"/>
  <c r="O7"/>
  <c r="N7"/>
  <c r="T6"/>
  <c r="S6"/>
  <c r="R6"/>
  <c r="Q6"/>
  <c r="P6"/>
  <c r="O6"/>
  <c r="N6"/>
  <c r="T5"/>
  <c r="S5"/>
  <c r="R5"/>
  <c r="Q5"/>
  <c r="P5"/>
  <c r="O5"/>
  <c r="N5"/>
  <c r="T4"/>
  <c r="S4"/>
  <c r="R4"/>
  <c r="Q4"/>
  <c r="P4"/>
  <c r="O4"/>
  <c r="N4"/>
  <c r="T3"/>
  <c r="S3"/>
  <c r="R3"/>
  <c r="Q3"/>
  <c r="P3"/>
  <c r="O3"/>
  <c r="N3"/>
  <c r="T2"/>
  <c r="S2"/>
  <c r="R2"/>
  <c r="Q2"/>
  <c r="P2"/>
  <c r="O2"/>
  <c r="N2"/>
  <c r="D3" i="17"/>
  <c r="E3"/>
  <c r="F3"/>
  <c r="G3"/>
  <c r="H3"/>
  <c r="I3"/>
  <c r="J3"/>
  <c r="D4"/>
  <c r="E4"/>
  <c r="F4"/>
  <c r="G4"/>
  <c r="H4"/>
  <c r="I4"/>
  <c r="J4"/>
  <c r="D5"/>
  <c r="E5"/>
  <c r="F5"/>
  <c r="G5"/>
  <c r="H5"/>
  <c r="I5"/>
  <c r="J5"/>
  <c r="D6"/>
  <c r="E6"/>
  <c r="F6"/>
  <c r="G6"/>
  <c r="H6"/>
  <c r="I6"/>
  <c r="J6"/>
  <c r="D7"/>
  <c r="E7"/>
  <c r="F7"/>
  <c r="G7"/>
  <c r="H7"/>
  <c r="I7"/>
  <c r="J7"/>
  <c r="D8"/>
  <c r="E8"/>
  <c r="F8"/>
  <c r="G8"/>
  <c r="H8"/>
  <c r="I8"/>
  <c r="J8"/>
  <c r="D9"/>
  <c r="E9"/>
  <c r="F9"/>
  <c r="G9"/>
  <c r="H9"/>
  <c r="I9"/>
  <c r="J9"/>
  <c r="D10"/>
  <c r="E10"/>
  <c r="F10"/>
  <c r="G10"/>
  <c r="H10"/>
  <c r="I10"/>
  <c r="J10"/>
  <c r="D11"/>
  <c r="E11"/>
  <c r="F11"/>
  <c r="G11"/>
  <c r="H11"/>
  <c r="I11"/>
  <c r="J11"/>
  <c r="D12"/>
  <c r="E12"/>
  <c r="F12"/>
  <c r="G12"/>
  <c r="H12"/>
  <c r="I12"/>
  <c r="J12"/>
  <c r="D13"/>
  <c r="E13"/>
  <c r="F13"/>
  <c r="G13"/>
  <c r="H13"/>
  <c r="I13"/>
  <c r="J13"/>
  <c r="D14"/>
  <c r="E14"/>
  <c r="F14"/>
  <c r="G14"/>
  <c r="H14"/>
  <c r="I14"/>
  <c r="J14"/>
  <c r="D15"/>
  <c r="E15"/>
  <c r="F15"/>
  <c r="G15"/>
  <c r="H15"/>
  <c r="I15"/>
  <c r="J15"/>
  <c r="D16"/>
  <c r="E16"/>
  <c r="F16"/>
  <c r="G16"/>
  <c r="H16"/>
  <c r="I16"/>
  <c r="J16"/>
  <c r="D17"/>
  <c r="E17"/>
  <c r="F17"/>
  <c r="G17"/>
  <c r="H17"/>
  <c r="I17"/>
  <c r="J17"/>
  <c r="D18"/>
  <c r="E18"/>
  <c r="F18"/>
  <c r="G18"/>
  <c r="H18"/>
  <c r="I18"/>
  <c r="J18"/>
  <c r="D19"/>
  <c r="E19"/>
  <c r="F19"/>
  <c r="G19"/>
  <c r="H19"/>
  <c r="I19"/>
  <c r="J19"/>
  <c r="D20"/>
  <c r="E20"/>
  <c r="F20"/>
  <c r="G20"/>
  <c r="H20"/>
  <c r="I20"/>
  <c r="J20"/>
  <c r="D21"/>
  <c r="E21"/>
  <c r="F21"/>
  <c r="G21"/>
  <c r="H21"/>
  <c r="I21"/>
  <c r="J21"/>
  <c r="D22"/>
  <c r="E22"/>
  <c r="F22"/>
  <c r="G22"/>
  <c r="H22"/>
  <c r="I22"/>
  <c r="J22"/>
  <c r="D23"/>
  <c r="E23"/>
  <c r="F23"/>
  <c r="G23"/>
  <c r="H23"/>
  <c r="I23"/>
  <c r="J23"/>
  <c r="D24"/>
  <c r="E24"/>
  <c r="F24"/>
  <c r="G24"/>
  <c r="H24"/>
  <c r="I24"/>
  <c r="J24"/>
  <c r="D25"/>
  <c r="E25"/>
  <c r="F25"/>
  <c r="G25"/>
  <c r="H25"/>
  <c r="I25"/>
  <c r="J25"/>
  <c r="D26"/>
  <c r="E26"/>
  <c r="F26"/>
  <c r="G26"/>
  <c r="H26"/>
  <c r="I26"/>
  <c r="J26"/>
  <c r="D27"/>
  <c r="E27"/>
  <c r="F27"/>
  <c r="G27"/>
  <c r="H27"/>
  <c r="I27"/>
  <c r="J27"/>
  <c r="D28"/>
  <c r="E28"/>
  <c r="F28"/>
  <c r="G28"/>
  <c r="H28"/>
  <c r="I28"/>
  <c r="J28"/>
  <c r="D29"/>
  <c r="E29"/>
  <c r="F29"/>
  <c r="G29"/>
  <c r="H29"/>
  <c r="I29"/>
  <c r="J29"/>
  <c r="D30"/>
  <c r="E30"/>
  <c r="F30"/>
  <c r="G30"/>
  <c r="H30"/>
  <c r="I30"/>
  <c r="J30"/>
  <c r="D31"/>
  <c r="E31"/>
  <c r="F31"/>
  <c r="G31"/>
  <c r="H31"/>
  <c r="I31"/>
  <c r="J31"/>
  <c r="D32"/>
  <c r="E32"/>
  <c r="F32"/>
  <c r="G32"/>
  <c r="H32"/>
  <c r="I32"/>
  <c r="J32"/>
  <c r="D33"/>
  <c r="E33"/>
  <c r="F33"/>
  <c r="G33"/>
  <c r="H33"/>
  <c r="I33"/>
  <c r="J33"/>
  <c r="D34"/>
  <c r="E34"/>
  <c r="F34"/>
  <c r="G34"/>
  <c r="H34"/>
  <c r="I34"/>
  <c r="J34"/>
  <c r="D35"/>
  <c r="E35"/>
  <c r="F35"/>
  <c r="G35"/>
  <c r="H35"/>
  <c r="I35"/>
  <c r="J35"/>
  <c r="D36"/>
  <c r="E36"/>
  <c r="F36"/>
  <c r="G36"/>
  <c r="H36"/>
  <c r="I36"/>
  <c r="J36"/>
  <c r="D37"/>
  <c r="E37"/>
  <c r="F37"/>
  <c r="G37"/>
  <c r="H37"/>
  <c r="I37"/>
  <c r="J37"/>
  <c r="D38"/>
  <c r="E38"/>
  <c r="F38"/>
  <c r="G38"/>
  <c r="H38"/>
  <c r="I38"/>
  <c r="J38"/>
  <c r="D39"/>
  <c r="E39"/>
  <c r="F39"/>
  <c r="G39"/>
  <c r="H39"/>
  <c r="I39"/>
  <c r="J39"/>
  <c r="D40"/>
  <c r="E40"/>
  <c r="F40"/>
  <c r="G40"/>
  <c r="H40"/>
  <c r="I40"/>
  <c r="J40"/>
  <c r="D41"/>
  <c r="E41"/>
  <c r="F41"/>
  <c r="G41"/>
  <c r="H41"/>
  <c r="I41"/>
  <c r="J41"/>
  <c r="D42"/>
  <c r="E42"/>
  <c r="F42"/>
  <c r="G42"/>
  <c r="H42"/>
  <c r="I42"/>
  <c r="J42"/>
  <c r="D43"/>
  <c r="E43"/>
  <c r="F43"/>
  <c r="G43"/>
  <c r="H43"/>
  <c r="I43"/>
  <c r="J43"/>
  <c r="D44"/>
  <c r="E44"/>
  <c r="F44"/>
  <c r="G44"/>
  <c r="H44"/>
  <c r="I44"/>
  <c r="J44"/>
  <c r="D45"/>
  <c r="E45"/>
  <c r="F45"/>
  <c r="G45"/>
  <c r="H45"/>
  <c r="I45"/>
  <c r="J45"/>
  <c r="D46"/>
  <c r="E46"/>
  <c r="F46"/>
  <c r="G46"/>
  <c r="H46"/>
  <c r="I46"/>
  <c r="J46"/>
  <c r="D47"/>
  <c r="E47"/>
  <c r="F47"/>
  <c r="G47"/>
  <c r="H47"/>
  <c r="I47"/>
  <c r="J47"/>
  <c r="D48"/>
  <c r="E48"/>
  <c r="F48"/>
  <c r="G48"/>
  <c r="H48"/>
  <c r="I48"/>
  <c r="J48"/>
  <c r="D49"/>
  <c r="E49"/>
  <c r="F49"/>
  <c r="G49"/>
  <c r="H49"/>
  <c r="I49"/>
  <c r="J49"/>
  <c r="D50"/>
  <c r="E50"/>
  <c r="F50"/>
  <c r="G50"/>
  <c r="H50"/>
  <c r="I50"/>
  <c r="J50"/>
  <c r="D51"/>
  <c r="E51"/>
  <c r="F51"/>
  <c r="G51"/>
  <c r="H51"/>
  <c r="I51"/>
  <c r="J51"/>
  <c r="D52"/>
  <c r="E52"/>
  <c r="F52"/>
  <c r="G52"/>
  <c r="H52"/>
  <c r="I52"/>
  <c r="J52"/>
  <c r="D53"/>
  <c r="E53"/>
  <c r="F53"/>
  <c r="G53"/>
  <c r="H53"/>
  <c r="I53"/>
  <c r="J53"/>
  <c r="D54"/>
  <c r="E54"/>
  <c r="F54"/>
  <c r="G54"/>
  <c r="H54"/>
  <c r="I54"/>
  <c r="J54"/>
  <c r="D55"/>
  <c r="E55"/>
  <c r="F55"/>
  <c r="G55"/>
  <c r="H55"/>
  <c r="I55"/>
  <c r="J55"/>
  <c r="D56"/>
  <c r="E56"/>
  <c r="F56"/>
  <c r="G56"/>
  <c r="H56"/>
  <c r="I56"/>
  <c r="J56"/>
  <c r="D57"/>
  <c r="E57"/>
  <c r="F57"/>
  <c r="G57"/>
  <c r="H57"/>
  <c r="I57"/>
  <c r="J57"/>
  <c r="D58"/>
  <c r="E58"/>
  <c r="F58"/>
  <c r="G58"/>
  <c r="H58"/>
  <c r="I58"/>
  <c r="J58"/>
  <c r="D59"/>
  <c r="E59"/>
  <c r="F59"/>
  <c r="G59"/>
  <c r="H59"/>
  <c r="I59"/>
  <c r="J59"/>
  <c r="D60"/>
  <c r="E60"/>
  <c r="F60"/>
  <c r="G60"/>
  <c r="H60"/>
  <c r="I60"/>
  <c r="J60"/>
  <c r="D61"/>
  <c r="E61"/>
  <c r="F61"/>
  <c r="G61"/>
  <c r="H61"/>
  <c r="I61"/>
  <c r="J61"/>
  <c r="D62"/>
  <c r="E62"/>
  <c r="F62"/>
  <c r="G62"/>
  <c r="H62"/>
  <c r="I62"/>
  <c r="J62"/>
  <c r="D63"/>
  <c r="E63"/>
  <c r="F63"/>
  <c r="G63"/>
  <c r="H63"/>
  <c r="I63"/>
  <c r="J63"/>
  <c r="D64"/>
  <c r="E64"/>
  <c r="F64"/>
  <c r="G64"/>
  <c r="H64"/>
  <c r="I64"/>
  <c r="J64"/>
  <c r="D65"/>
  <c r="E65"/>
  <c r="F65"/>
  <c r="G65"/>
  <c r="H65"/>
  <c r="I65"/>
  <c r="J65"/>
  <c r="D66"/>
  <c r="E66"/>
  <c r="F66"/>
  <c r="G66"/>
  <c r="H66"/>
  <c r="I66"/>
  <c r="J66"/>
  <c r="D67"/>
  <c r="E67"/>
  <c r="F67"/>
  <c r="G67"/>
  <c r="H67"/>
  <c r="I67"/>
  <c r="J67"/>
  <c r="D68"/>
  <c r="E68"/>
  <c r="F68"/>
  <c r="G68"/>
  <c r="H68"/>
  <c r="I68"/>
  <c r="J68"/>
  <c r="D69"/>
  <c r="E69"/>
  <c r="F69"/>
  <c r="G69"/>
  <c r="H69"/>
  <c r="I69"/>
  <c r="J69"/>
  <c r="D70"/>
  <c r="E70"/>
  <c r="F70"/>
  <c r="G70"/>
  <c r="H70"/>
  <c r="I70"/>
  <c r="J70"/>
  <c r="D71"/>
  <c r="E71"/>
  <c r="F71"/>
  <c r="G71"/>
  <c r="H71"/>
  <c r="I71"/>
  <c r="J71"/>
  <c r="D72"/>
  <c r="E72"/>
  <c r="F72"/>
  <c r="G72"/>
  <c r="H72"/>
  <c r="I72"/>
  <c r="J72"/>
  <c r="D73"/>
  <c r="E73"/>
  <c r="F73"/>
  <c r="G73"/>
  <c r="H73"/>
  <c r="I73"/>
  <c r="J73"/>
  <c r="D74"/>
  <c r="E74"/>
  <c r="F74"/>
  <c r="G74"/>
  <c r="H74"/>
  <c r="I74"/>
  <c r="J74"/>
  <c r="J2"/>
  <c r="I2"/>
  <c r="H2"/>
  <c r="G2"/>
  <c r="F2"/>
  <c r="E2"/>
  <c r="D2"/>
  <c r="B3" i="16"/>
  <c r="I3"/>
  <c r="J3"/>
  <c r="K3"/>
  <c r="L3"/>
  <c r="M3"/>
  <c r="B4"/>
  <c r="I4"/>
  <c r="J4"/>
  <c r="K4"/>
  <c r="L4"/>
  <c r="M4"/>
  <c r="B5"/>
  <c r="I5"/>
  <c r="J5"/>
  <c r="K5"/>
  <c r="L5"/>
  <c r="M5"/>
  <c r="B6"/>
  <c r="I6"/>
  <c r="J6"/>
  <c r="K6"/>
  <c r="L6"/>
  <c r="M6"/>
  <c r="B7"/>
  <c r="I7"/>
  <c r="J7"/>
  <c r="K7"/>
  <c r="L7"/>
  <c r="M7"/>
  <c r="B8"/>
  <c r="I8"/>
  <c r="J8"/>
  <c r="K8"/>
  <c r="L8"/>
  <c r="M8"/>
  <c r="B9"/>
  <c r="I9"/>
  <c r="J9"/>
  <c r="K9"/>
  <c r="L9"/>
  <c r="M9"/>
  <c r="B10"/>
  <c r="I10"/>
  <c r="J10"/>
  <c r="K10"/>
  <c r="L10"/>
  <c r="M10"/>
  <c r="B11"/>
  <c r="I11"/>
  <c r="J11"/>
  <c r="K11"/>
  <c r="L11"/>
  <c r="M11"/>
  <c r="B12"/>
  <c r="I12"/>
  <c r="J12"/>
  <c r="K12"/>
  <c r="L12"/>
  <c r="M12"/>
  <c r="B13"/>
  <c r="I13"/>
  <c r="J13"/>
  <c r="K13"/>
  <c r="L13"/>
  <c r="M13"/>
  <c r="B14"/>
  <c r="I14"/>
  <c r="J14"/>
  <c r="K14"/>
  <c r="L14"/>
  <c r="M14"/>
  <c r="B15"/>
  <c r="I15"/>
  <c r="J15"/>
  <c r="K15"/>
  <c r="L15"/>
  <c r="M15"/>
  <c r="B16"/>
  <c r="I16"/>
  <c r="J16"/>
  <c r="K16"/>
  <c r="L16"/>
  <c r="M16"/>
  <c r="B17"/>
  <c r="I17"/>
  <c r="J17"/>
  <c r="K17"/>
  <c r="L17"/>
  <c r="M17"/>
  <c r="B18"/>
  <c r="I18"/>
  <c r="J18"/>
  <c r="K18"/>
  <c r="L18"/>
  <c r="M18"/>
  <c r="B19"/>
  <c r="I19"/>
  <c r="J19"/>
  <c r="K19"/>
  <c r="L19"/>
  <c r="M19"/>
  <c r="B20"/>
  <c r="I20"/>
  <c r="J20"/>
  <c r="K20"/>
  <c r="L20"/>
  <c r="M20"/>
  <c r="B21"/>
  <c r="I21"/>
  <c r="J21"/>
  <c r="K21"/>
  <c r="L21"/>
  <c r="M21"/>
  <c r="B22"/>
  <c r="I22"/>
  <c r="J22"/>
  <c r="K22"/>
  <c r="L22"/>
  <c r="M22"/>
  <c r="B23"/>
  <c r="I23"/>
  <c r="J23"/>
  <c r="K23"/>
  <c r="L23"/>
  <c r="M23"/>
  <c r="B24"/>
  <c r="I24"/>
  <c r="J24"/>
  <c r="K24"/>
  <c r="L24"/>
  <c r="M24"/>
  <c r="B25"/>
  <c r="I25"/>
  <c r="J25"/>
  <c r="K25"/>
  <c r="L25"/>
  <c r="M25"/>
  <c r="B26"/>
  <c r="I26"/>
  <c r="J26"/>
  <c r="K26"/>
  <c r="L26"/>
  <c r="M26"/>
  <c r="B27"/>
  <c r="I27"/>
  <c r="J27"/>
  <c r="K27"/>
  <c r="L27"/>
  <c r="M27"/>
  <c r="B28"/>
  <c r="I28"/>
  <c r="J28"/>
  <c r="K28"/>
  <c r="L28"/>
  <c r="M28"/>
  <c r="B29"/>
  <c r="I29"/>
  <c r="J29"/>
  <c r="K29"/>
  <c r="L29"/>
  <c r="M29"/>
  <c r="B30"/>
  <c r="I30"/>
  <c r="J30"/>
  <c r="K30"/>
  <c r="L30"/>
  <c r="M30"/>
  <c r="B31"/>
  <c r="I31"/>
  <c r="J31"/>
  <c r="K31"/>
  <c r="L31"/>
  <c r="M31"/>
  <c r="B32"/>
  <c r="I32"/>
  <c r="J32"/>
  <c r="K32"/>
  <c r="L32"/>
  <c r="M32"/>
  <c r="B33"/>
  <c r="I33"/>
  <c r="J33"/>
  <c r="K33"/>
  <c r="L33"/>
  <c r="M33"/>
  <c r="B34"/>
  <c r="I34"/>
  <c r="J34"/>
  <c r="K34"/>
  <c r="L34"/>
  <c r="M34"/>
  <c r="B35"/>
  <c r="I35"/>
  <c r="J35"/>
  <c r="K35"/>
  <c r="L35"/>
  <c r="M35"/>
  <c r="B36"/>
  <c r="I36"/>
  <c r="J36"/>
  <c r="K36"/>
  <c r="L36"/>
  <c r="M36"/>
  <c r="B37"/>
  <c r="I37"/>
  <c r="J37"/>
  <c r="K37"/>
  <c r="L37"/>
  <c r="M37"/>
  <c r="B38"/>
  <c r="I38"/>
  <c r="J38"/>
  <c r="K38"/>
  <c r="L38"/>
  <c r="M38"/>
  <c r="B39"/>
  <c r="I39"/>
  <c r="J39"/>
  <c r="K39"/>
  <c r="L39"/>
  <c r="M39"/>
  <c r="B40"/>
  <c r="I40"/>
  <c r="J40"/>
  <c r="K40"/>
  <c r="L40"/>
  <c r="M40"/>
  <c r="B41"/>
  <c r="I41"/>
  <c r="J41"/>
  <c r="K41"/>
  <c r="L41"/>
  <c r="M41"/>
  <c r="B42"/>
  <c r="I42"/>
  <c r="J42"/>
  <c r="K42"/>
  <c r="L42"/>
  <c r="M42"/>
  <c r="B43"/>
  <c r="I43"/>
  <c r="J43"/>
  <c r="K43"/>
  <c r="L43"/>
  <c r="M43"/>
  <c r="B44"/>
  <c r="I44"/>
  <c r="J44"/>
  <c r="K44"/>
  <c r="L44"/>
  <c r="M44"/>
  <c r="B45"/>
  <c r="I45"/>
  <c r="J45"/>
  <c r="K45"/>
  <c r="L45"/>
  <c r="M45"/>
  <c r="B46"/>
  <c r="I46"/>
  <c r="J46"/>
  <c r="K46"/>
  <c r="L46"/>
  <c r="M46"/>
  <c r="B47"/>
  <c r="I47"/>
  <c r="J47"/>
  <c r="K47"/>
  <c r="L47"/>
  <c r="M47"/>
  <c r="B48"/>
  <c r="I48"/>
  <c r="J48"/>
  <c r="K48"/>
  <c r="L48"/>
  <c r="M48"/>
  <c r="B49"/>
  <c r="I49"/>
  <c r="J49"/>
  <c r="K49"/>
  <c r="L49"/>
  <c r="M49"/>
  <c r="B50"/>
  <c r="I50"/>
  <c r="J50"/>
  <c r="K50"/>
  <c r="L50"/>
  <c r="M50"/>
  <c r="B51"/>
  <c r="I51"/>
  <c r="J51"/>
  <c r="K51"/>
  <c r="L51"/>
  <c r="M51"/>
  <c r="B52"/>
  <c r="I52"/>
  <c r="J52"/>
  <c r="K52"/>
  <c r="L52"/>
  <c r="M52"/>
  <c r="B53"/>
  <c r="I53"/>
  <c r="J53"/>
  <c r="K53"/>
  <c r="L53"/>
  <c r="M53"/>
  <c r="B54"/>
  <c r="I54"/>
  <c r="J54"/>
  <c r="K54"/>
  <c r="L54"/>
  <c r="M54"/>
  <c r="B55"/>
  <c r="I55"/>
  <c r="J55"/>
  <c r="K55"/>
  <c r="L55"/>
  <c r="M55"/>
  <c r="B56"/>
  <c r="I56"/>
  <c r="J56"/>
  <c r="K56"/>
  <c r="L56"/>
  <c r="M56"/>
  <c r="B57"/>
  <c r="I57"/>
  <c r="J57"/>
  <c r="K57"/>
  <c r="L57"/>
  <c r="M57"/>
  <c r="B58"/>
  <c r="I58"/>
  <c r="J58"/>
  <c r="K58"/>
  <c r="L58"/>
  <c r="M58"/>
  <c r="B59"/>
  <c r="I59"/>
  <c r="J59"/>
  <c r="K59"/>
  <c r="L59"/>
  <c r="M59"/>
  <c r="B60"/>
  <c r="I60"/>
  <c r="J60"/>
  <c r="K60"/>
  <c r="L60"/>
  <c r="M60"/>
  <c r="B61"/>
  <c r="I61"/>
  <c r="J61"/>
  <c r="K61"/>
  <c r="L61"/>
  <c r="M61"/>
  <c r="B62"/>
  <c r="I62"/>
  <c r="J62"/>
  <c r="K62"/>
  <c r="L62"/>
  <c r="M62"/>
  <c r="B63"/>
  <c r="I63"/>
  <c r="J63"/>
  <c r="K63"/>
  <c r="L63"/>
  <c r="M63"/>
  <c r="B64"/>
  <c r="I64"/>
  <c r="J64"/>
  <c r="K64"/>
  <c r="L64"/>
  <c r="M64"/>
  <c r="B65"/>
  <c r="I65"/>
  <c r="J65"/>
  <c r="K65"/>
  <c r="L65"/>
  <c r="M65"/>
  <c r="B66"/>
  <c r="I66"/>
  <c r="J66"/>
  <c r="K66"/>
  <c r="L66"/>
  <c r="M66"/>
  <c r="B67"/>
  <c r="I67"/>
  <c r="J67"/>
  <c r="K67"/>
  <c r="L67"/>
  <c r="M67"/>
  <c r="B68"/>
  <c r="I68"/>
  <c r="J68"/>
  <c r="K68"/>
  <c r="L68"/>
  <c r="M68"/>
  <c r="B69"/>
  <c r="I69"/>
  <c r="J69"/>
  <c r="K69"/>
  <c r="L69"/>
  <c r="M69"/>
  <c r="B70"/>
  <c r="I70"/>
  <c r="J70"/>
  <c r="K70"/>
  <c r="L70"/>
  <c r="M70"/>
  <c r="B71"/>
  <c r="I71"/>
  <c r="J71"/>
  <c r="K71"/>
  <c r="L71"/>
  <c r="M71"/>
  <c r="B72"/>
  <c r="I72"/>
  <c r="J72"/>
  <c r="K72"/>
  <c r="L72"/>
  <c r="M72"/>
  <c r="B73"/>
  <c r="I73"/>
  <c r="J73"/>
  <c r="K73"/>
  <c r="L73"/>
  <c r="M73"/>
  <c r="B74"/>
  <c r="I74"/>
  <c r="J74"/>
  <c r="K74"/>
  <c r="L74"/>
  <c r="M74"/>
  <c r="B75"/>
  <c r="I75"/>
  <c r="J75"/>
  <c r="K75"/>
  <c r="L75"/>
  <c r="M75"/>
  <c r="B76"/>
  <c r="I76"/>
  <c r="J76"/>
  <c r="K76"/>
  <c r="L76"/>
  <c r="M76"/>
  <c r="B77"/>
  <c r="I77"/>
  <c r="J77"/>
  <c r="K77"/>
  <c r="L77"/>
  <c r="M77"/>
  <c r="B78"/>
  <c r="I78"/>
  <c r="J78"/>
  <c r="K78"/>
  <c r="L78"/>
  <c r="M78"/>
  <c r="B79"/>
  <c r="I79"/>
  <c r="J79"/>
  <c r="K79"/>
  <c r="L79"/>
  <c r="M79"/>
  <c r="B80"/>
  <c r="I80"/>
  <c r="J80"/>
  <c r="K80"/>
  <c r="L80"/>
  <c r="M80"/>
  <c r="B81"/>
  <c r="I81"/>
  <c r="J81"/>
  <c r="K81"/>
  <c r="L81"/>
  <c r="M81"/>
  <c r="B82"/>
  <c r="I82"/>
  <c r="J82"/>
  <c r="K82"/>
  <c r="L82"/>
  <c r="M82"/>
  <c r="B83"/>
  <c r="I83"/>
  <c r="J83"/>
  <c r="K83"/>
  <c r="L83"/>
  <c r="M83"/>
  <c r="B84"/>
  <c r="I84"/>
  <c r="J84"/>
  <c r="K84"/>
  <c r="L84"/>
  <c r="M84"/>
  <c r="B85"/>
  <c r="I85"/>
  <c r="J85"/>
  <c r="K85"/>
  <c r="L85"/>
  <c r="M85"/>
  <c r="B86"/>
  <c r="I86"/>
  <c r="J86"/>
  <c r="K86"/>
  <c r="L86"/>
  <c r="M86"/>
  <c r="B87"/>
  <c r="I87"/>
  <c r="J87"/>
  <c r="K87"/>
  <c r="L87"/>
  <c r="M87"/>
  <c r="B88"/>
  <c r="I88"/>
  <c r="J88"/>
  <c r="K88"/>
  <c r="L88"/>
  <c r="M88"/>
  <c r="B89"/>
  <c r="I89"/>
  <c r="J89"/>
  <c r="K89"/>
  <c r="L89"/>
  <c r="M89"/>
  <c r="B90"/>
  <c r="I90"/>
  <c r="J90"/>
  <c r="K90"/>
  <c r="L90"/>
  <c r="M90"/>
  <c r="B91"/>
  <c r="I91"/>
  <c r="J91"/>
  <c r="K91"/>
  <c r="L91"/>
  <c r="M91"/>
  <c r="B92"/>
  <c r="I92"/>
  <c r="J92"/>
  <c r="K92"/>
  <c r="L92"/>
  <c r="M92"/>
  <c r="B93"/>
  <c r="I93"/>
  <c r="J93"/>
  <c r="K93"/>
  <c r="L93"/>
  <c r="M93"/>
  <c r="B95"/>
  <c r="I95"/>
  <c r="J95"/>
  <c r="K95"/>
  <c r="L95"/>
  <c r="M95"/>
  <c r="B96"/>
  <c r="I96"/>
  <c r="J96"/>
  <c r="K96"/>
  <c r="L96"/>
  <c r="M96"/>
  <c r="B2"/>
  <c r="K2"/>
  <c r="L2"/>
  <c r="M2"/>
  <c r="J2"/>
  <c r="I2"/>
  <c r="A2" i="15"/>
  <c r="K102" i="14"/>
  <c r="K103"/>
  <c r="K104"/>
  <c r="K105"/>
  <c r="K106"/>
  <c r="K101"/>
  <c r="K98"/>
  <c r="K97"/>
  <c r="K96"/>
  <c r="K95"/>
  <c r="K94"/>
  <c r="K93"/>
  <c r="K92"/>
  <c r="K91"/>
  <c r="K90"/>
  <c r="K78"/>
  <c r="K79"/>
  <c r="K62"/>
  <c r="K63"/>
  <c r="K64"/>
  <c r="K39"/>
  <c r="K40"/>
  <c r="K41"/>
  <c r="K42"/>
  <c r="K27"/>
  <c r="K26"/>
  <c r="K25"/>
  <c r="K24"/>
  <c r="K20"/>
  <c r="K21"/>
  <c r="K12"/>
  <c r="K11"/>
  <c r="K10"/>
  <c r="K9"/>
  <c r="K8"/>
  <c r="K7"/>
  <c r="K6"/>
  <c r="K120"/>
  <c r="K119"/>
  <c r="K117"/>
  <c r="K116"/>
  <c r="K115"/>
  <c r="K114"/>
  <c r="K113"/>
  <c r="K112"/>
  <c r="K111"/>
  <c r="K110"/>
  <c r="K109"/>
  <c r="K87"/>
  <c r="K86"/>
  <c r="K83"/>
  <c r="K82"/>
  <c r="K81"/>
  <c r="K80"/>
  <c r="K77"/>
  <c r="K76"/>
  <c r="K74"/>
  <c r="K73"/>
  <c r="K72"/>
  <c r="K68"/>
  <c r="K67"/>
  <c r="K66"/>
  <c r="K65"/>
  <c r="K61"/>
  <c r="K60"/>
  <c r="K59"/>
  <c r="K58"/>
  <c r="K57"/>
  <c r="K54"/>
  <c r="K53"/>
  <c r="K52"/>
  <c r="K51"/>
  <c r="K50"/>
  <c r="K49"/>
  <c r="K48"/>
  <c r="K47"/>
  <c r="K44"/>
  <c r="K43"/>
  <c r="K38"/>
  <c r="K37"/>
  <c r="K34"/>
  <c r="K33"/>
  <c r="K32"/>
  <c r="K31"/>
  <c r="K30"/>
  <c r="K19"/>
  <c r="K18"/>
  <c r="K17"/>
  <c r="K16"/>
  <c r="K15"/>
  <c r="K14"/>
  <c r="K13"/>
  <c r="K92" i="12"/>
  <c r="K91"/>
  <c r="K90"/>
  <c r="K89"/>
  <c r="K88"/>
  <c r="K86"/>
  <c r="K85"/>
  <c r="K84"/>
  <c r="K82"/>
  <c r="K81"/>
  <c r="K80"/>
  <c r="K79"/>
  <c r="K77"/>
  <c r="K76"/>
  <c r="K75"/>
  <c r="K74"/>
  <c r="K73"/>
  <c r="K72"/>
  <c r="K71"/>
  <c r="K70"/>
  <c r="K69"/>
  <c r="K67"/>
  <c r="K66"/>
  <c r="K65"/>
  <c r="K63"/>
  <c r="K62"/>
  <c r="K61"/>
  <c r="K60"/>
  <c r="K59"/>
  <c r="K58"/>
  <c r="K51"/>
  <c r="K50"/>
  <c r="K49"/>
  <c r="K47"/>
  <c r="K46"/>
  <c r="K45"/>
  <c r="K43"/>
  <c r="K42"/>
  <c r="K41"/>
  <c r="K40"/>
  <c r="K39"/>
  <c r="K37"/>
  <c r="K36"/>
  <c r="K35"/>
  <c r="K34"/>
  <c r="K32"/>
  <c r="K31"/>
  <c r="K30"/>
  <c r="K28"/>
  <c r="K27"/>
  <c r="K26"/>
  <c r="K25"/>
  <c r="K23"/>
  <c r="K22"/>
  <c r="K21"/>
  <c r="K20"/>
  <c r="K18"/>
  <c r="K17"/>
  <c r="K16"/>
  <c r="K15"/>
  <c r="K14"/>
  <c r="K13"/>
  <c r="K12"/>
  <c r="K11"/>
  <c r="K9"/>
  <c r="K8"/>
  <c r="K7"/>
  <c r="K6"/>
  <c r="K2" i="17" l="1"/>
  <c r="K74"/>
  <c r="K72"/>
  <c r="K70"/>
  <c r="K68"/>
  <c r="K66"/>
  <c r="K64"/>
  <c r="K62"/>
  <c r="K60"/>
  <c r="K58"/>
  <c r="K56"/>
  <c r="K54"/>
  <c r="K52"/>
  <c r="K50"/>
  <c r="K48"/>
  <c r="K46"/>
  <c r="K44"/>
  <c r="K42"/>
  <c r="K40"/>
  <c r="K38"/>
  <c r="K36"/>
  <c r="K34"/>
  <c r="K32"/>
  <c r="K30"/>
  <c r="K28"/>
  <c r="K26"/>
  <c r="K24"/>
  <c r="K22"/>
  <c r="K20"/>
  <c r="K18"/>
  <c r="K16"/>
  <c r="K14"/>
  <c r="K12"/>
  <c r="K10"/>
  <c r="K8"/>
  <c r="K6"/>
  <c r="K4"/>
  <c r="K73"/>
  <c r="K71"/>
  <c r="K69"/>
  <c r="K67"/>
  <c r="K65"/>
  <c r="K63"/>
  <c r="K61"/>
  <c r="K59"/>
  <c r="K57"/>
  <c r="K55"/>
  <c r="K53"/>
  <c r="K51"/>
  <c r="K49"/>
  <c r="K47"/>
  <c r="K45"/>
  <c r="K43"/>
  <c r="K41"/>
  <c r="K39"/>
  <c r="K37"/>
  <c r="K35"/>
  <c r="K33"/>
  <c r="K31"/>
  <c r="K29"/>
  <c r="K27"/>
  <c r="K25"/>
  <c r="K23"/>
  <c r="K21"/>
  <c r="K19"/>
  <c r="K17"/>
  <c r="K15"/>
  <c r="K13"/>
  <c r="K11"/>
  <c r="K9"/>
  <c r="K7"/>
  <c r="K5"/>
  <c r="K3"/>
</calcChain>
</file>

<file path=xl/sharedStrings.xml><?xml version="1.0" encoding="utf-8"?>
<sst xmlns="http://schemas.openxmlformats.org/spreadsheetml/2006/main" count="1009" uniqueCount="696">
  <si>
    <t>attività</t>
  </si>
  <si>
    <t>Definizione del Piano degli acquisti</t>
  </si>
  <si>
    <t>Valutazione delle alternative di acquisto</t>
  </si>
  <si>
    <t>Analisi dei rischi relativi alla fornitura</t>
  </si>
  <si>
    <t>Individuazione dei fornitori da invitare a presentare offerta</t>
  </si>
  <si>
    <t>Gestione delle varianti contrattuali</t>
  </si>
  <si>
    <t>Preparazione della documentazione di gara</t>
  </si>
  <si>
    <t>Ricezione e gestione delle offerte</t>
  </si>
  <si>
    <t>Sviluppo dei requisiti contrattuali per la fornitura</t>
  </si>
  <si>
    <t>Revisione e validazione dei requisiti di fornitura</t>
  </si>
  <si>
    <t>M1.1</t>
  </si>
  <si>
    <t>M1.2</t>
  </si>
  <si>
    <t>M1.3</t>
  </si>
  <si>
    <t>Individuazione dei fornitori su nuovi mercati</t>
  </si>
  <si>
    <t>M1.4</t>
  </si>
  <si>
    <t>M2.1</t>
  </si>
  <si>
    <t>Ricerca di nuovi fornitori in base alle esigenze operative</t>
  </si>
  <si>
    <t>M2.4</t>
  </si>
  <si>
    <t>M3.1</t>
  </si>
  <si>
    <t>M3.2</t>
  </si>
  <si>
    <t>Audit dei fornitori critici</t>
  </si>
  <si>
    <t>M6.1</t>
  </si>
  <si>
    <t>M6.2</t>
  </si>
  <si>
    <t>Valutazione delle offerte ricevute</t>
  </si>
  <si>
    <t>Valutazione delle offerte e proposta di aggiudicazione</t>
  </si>
  <si>
    <t>Business intelligence sui mercati</t>
  </si>
  <si>
    <t>Processo</t>
  </si>
  <si>
    <t>No</t>
  </si>
  <si>
    <t>Non so</t>
  </si>
  <si>
    <t>N/A</t>
  </si>
  <si>
    <t>Parz. Adeguato</t>
  </si>
  <si>
    <t>Adeguato</t>
  </si>
  <si>
    <t>Inade guato</t>
  </si>
  <si>
    <t>Ottima le</t>
  </si>
  <si>
    <t xml:space="preserve">descrizione </t>
  </si>
  <si>
    <t>Analisi strutturata delle caratteristiche dei mercati</t>
  </si>
  <si>
    <t>Individuazione dei rischi dei nuovi mercati</t>
  </si>
  <si>
    <t>Vendor rating - Valutazione sintetica dei fornitori</t>
  </si>
  <si>
    <t>Vendor rating - Valutazione analitica dei fornitori</t>
  </si>
  <si>
    <t>Acquisizione di indicazioni sulle prestazioni del fornitore</t>
  </si>
  <si>
    <t>Gestione tecnica della fornitura - controllo delle modalità di esecuzione</t>
  </si>
  <si>
    <t>Verifica della fornitura - verifica tecnica della fornitura rispetto ai requisiti</t>
  </si>
  <si>
    <t>Validazione della fornitura - verifica della rispondenza alle esigenze ed al contratto</t>
  </si>
  <si>
    <t>Sviluppo dei requisiti tecnici per la fornitura</t>
  </si>
  <si>
    <t>Analisi dei rischi relativi alla tipologia di fornitura ed al mercato</t>
  </si>
  <si>
    <t>Predisposizione e diffusione dell'invito/richiesta di partecipazione</t>
  </si>
  <si>
    <t>Analisi dei rischi relativi alla tipologia di fornituraed al mercato</t>
  </si>
  <si>
    <t>Monitoraggio dell'avanzamento del piano degli acquisti</t>
  </si>
  <si>
    <t>Individuazione ed attuazione di azioni correttive sul piano degli acquisti</t>
  </si>
  <si>
    <t>x</t>
  </si>
  <si>
    <t>la domanda riguarda un aspetto che, pur essendo coerente con la realtà della vostra organizzazione, non trova riscontro nella pratica</t>
  </si>
  <si>
    <t>la domanda riguarda un particolare che nella vostra organizzazione è implementato ad un livello che non raggiunge il livello minimo di soddisfazione delle esigenze</t>
  </si>
  <si>
    <t>(es. l'attività è svolta in modo non continuo, i risultati sono spesso ad un livello non accettabile)</t>
  </si>
  <si>
    <t>la domanda riguarda un particolare che nella vostra organizzazione è implementato ad un livello non pienamente soddisfacente, ma che comunque raggiunge il livello minimo di soddisfazione delle esigenze</t>
  </si>
  <si>
    <t>(es. l'attività è generalmente svolta, ed i risultati sono ad un livello abbastanza accettabile)</t>
  </si>
  <si>
    <t>la domanda riguarda un particolare che nella vostra organizzazione è implementato ad un livello adeguato alle esigenze</t>
  </si>
  <si>
    <t>(es. l'attività è generalmente svolta, ed i risultati sono ad un buon  livello di accettabilità)</t>
  </si>
  <si>
    <t>la domanda riguarda un particolare che nella vostra organizzazione è implementato ad un livello tale da soddisfare le esigenze al meglio</t>
  </si>
  <si>
    <t>(es. l'attività è svolta sempre e sempre nel migliore dei modi, come procedura operativa standard, ed i risultati sono sempre ad un livello di accettabilità alta)</t>
  </si>
  <si>
    <t>Per ogni domanda sono indicate sei possibili risposte. Scegliere una sola delle sei. Le possibili scelte sono:</t>
  </si>
  <si>
    <t>Dare solo una risposta per ogni domanda. Per cortesia rispondere a tutte le domande</t>
  </si>
  <si>
    <t xml:space="preserve">non so </t>
  </si>
  <si>
    <t xml:space="preserve">no </t>
  </si>
  <si>
    <t xml:space="preserve">inadeguato </t>
  </si>
  <si>
    <t xml:space="preserve">parzialmente adeguato </t>
  </si>
  <si>
    <t xml:space="preserve">adeguato </t>
  </si>
  <si>
    <t xml:space="preserve">ottimale </t>
  </si>
  <si>
    <t>RILEVAZIONE DEI DATI SULLA FUNZIONE ACQUISTI</t>
  </si>
  <si>
    <t>Fornire alcuni dati necessari a inquadrare la successiva checklist in relazione alla dimensione della funzione acquisti</t>
  </si>
  <si>
    <t>Gestione tecnica della fornitura</t>
  </si>
  <si>
    <t>Analisi della spesa</t>
  </si>
  <si>
    <t>Nella definizione delle attività d'azienda, su previsione o su effettiva acquisizione, si elabora e gestisce un piano operativo degli acquisti, che confluisce nel budget aziendale degli acquisti. Nel piano si mettono in evidenza i rischi e le strategie di mitigazione, i possibili fornitori, le responsabilità di gestione del piano, le politiche di impiego dei fornitori da utilizzare, le modalità di acquisto, il piano economico finanziario</t>
  </si>
  <si>
    <t>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di prevenzione o mitigazione  in base al loro rapporto costo di attuazione ed efficacia._x000D_
Nel caso del piano degli acquisti i rischi sono determinati da eventi al di fuori del controllo diretto dell'acquirente, in quanto dipendono da condizioni relative ai processi produttivi del fornitore, ai sistemi logistici, al rapporto tra acquirente e fornitore, alle condizioni dei mercati, ma possono avere effetto sulla capacità dell'acquirente di raggiungere i propri obiettivi.</t>
  </si>
  <si>
    <t>E' una attività ricorrente, svolta con continuità durante tutto l'arco di vita del piano di acquisto._x000D_
Dopo l'avvio del procurement plan, vengono tenuti sotto controllo gli indicatori relativi al suo avanzamento ed alla correttezza di tale avanzamento rispetto alle previsioni._x000D_
Gli indicatori possono riguardare l'esecuzione di fasi del processo di acquisto, come la preparazione della documentazione, la richiesta di offerta, l'ordine/contratto, l'avanzamento della fornitura, il raggiungimento di milestone, l'avanzamento economico del piano, ma anche il monitoraggio dei rischi.</t>
  </si>
  <si>
    <t>Quando nel corso del monitoraggio dell'andamento del piano degli acquisti si rilevano elementi tali da pregiudicare il raggiungimento degli obiettivi del piano, si  individuano ed attuano azioni correttive._x000D_
Le azioni correttive sono incrementali rispetto al piano, e si deve controllare il loro effetto, per riallineare l'andamento complessivo del piano verso il mantenimento degli obiettivi definiti.</t>
  </si>
  <si>
    <t>Per avviare l'acquisto si valutano le caratteristiche ed i requisiti della richiesta, individuando l'oggetto della fornitura ed i requisiti del fabbisogno, da bilanciare con le caratteristiche del mercato dell'offerta.</t>
  </si>
  <si>
    <t>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in base al loro rapporto costo di attuazione ed efficacia. Nel processo di acquisto l'analisi dei rischi è necessaria per impostare una strategia che minimizzi le condizioni di rischio attraverso la specificazione dei requisiti, la selezione dei fornitori, i criteri di valutazione delle offerte, la struttura contrattuale, la prevenzione delle frodi.</t>
  </si>
  <si>
    <t>In base alle caratteristiche della fornitura, in particolare tipologia e valore, e sulla base delle politiche di acquisto, si individua il target dei fornitori da invitare. Quando non esistono esigenze per una procedura aperta, i fornitori da invitare sono scelti tra quelli in albo, compatibilmente con la disponibilità.</t>
  </si>
  <si>
    <t>Per permettere la elaborazione dell'offerte nel migliore dei modi, ai fornitori viene fornita una documentazione che descrive la fornitura richiesta in base alle caratteristiche tecniche e prestazioni, la bozza del contratto di fornitura che si intende stipulare, le condizioni da rispettare per presentare l'offerta (forma e contenuti della documentazione), i criteri che saranno applicati nella valutazione delle offerte.</t>
  </si>
  <si>
    <t>La documentazione di offerta preparata (Bid pack) viene distribuita ai fornitori, curando il rispetto delle condizioni poste dalle procedure relative. Viene fornita assistenza ai fornitori rispondendo alle richieste di chiarimento, curando il rispetto della parità di trattamento (diffusione delle stesse informazioni) tra di essi.</t>
  </si>
  <si>
    <t>Le offerte sono ricevute e viene verificato che siano stati rispettati sia le procedure stabilite, che i requisiti posti. Successivamente si procede alla valutazione tecnico economica delle diverse offerte, stilando una classifica sulla base dei criteri di valutazione preventivamente definiti.</t>
  </si>
  <si>
    <t>Con le modalità proprie della procedura utilizzata, quando a seguito della valutazione delle offerte è possibile una fase di negoziazione migliorativa delle condizioni di offerta (second best offer, aste), si procede a trattare le condizioni finali per l'offerta.</t>
  </si>
  <si>
    <t>Sulla base della valutazione delle offerte ricevute, si provvede ad individuare quella che meglio risponde alle esigenze dell'azienda, e si verifica la sussistenza delle condizioni che permettono la stipula del contratto o l'emissione dell'ordine, procedendo alla sua formalizzazione.</t>
  </si>
  <si>
    <t>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in base al loro rapporto costo di attuazione ed efficacia. Nelle procedure di affidamento l'analisi dei rischi è necessaria per impostare una strategia che minimizzi le condizioni di rischio attraverso la specificazione dei requisiti, la selezione dei fornitori, i criteri di valutazione delle offerte, la struttura contrattuale, la prevenzione delle frodi.</t>
  </si>
  <si>
    <t>Prima di essere accettate, le offerte ricevute devono essere controllate per assicurarsi che siano state rispettate le condizioni formali relative alla consegna (termini, modalità, forma) inclusi gli aspetti relativi alla integrità del plico._x000D_
La ricezione delle offerte richiede che sussistano le garanzie per l'offerente che la propria offerta sia gestita in modo da assicurare le condizioni di riservatezza sui suoi contenuti e di integrità nel corso della procedura di valutazione.</t>
  </si>
  <si>
    <t>La commissione giudicatrice deve essere nominata, insediata e svolgere le proprie attività secondo le procedure aziendali e/o le norme che regolano il procedimento di gara. _x000D_
I lavori della commissione devono svolgersi garantendo i livelli di imparzialità, riservatezza, rispetto delle procedure stabiliti per il tipo di procedimento attuato. In particolare, tutte le attività devono essere "tracciabili" e documentate.</t>
  </si>
  <si>
    <t>Le esigenze rilevate dal committente o dal fornitore di modificare i contenuti o le modalità di esecuzione della fornitura, con o senza riflessi sui prezzi, devono essere valutate per dar luogo o meno a varianti contrattuali</t>
  </si>
  <si>
    <t>Gli acquisti "call-off" sono effettuati a fronte di contratti aperti, "chiamando" la fornitura dal fornitore con il riferimento all'item da acquistare ed al contratto di riferimento. Gli acquisti "Spot" sono ordini emessi a fronte di contratti quadro che definiscono completamente le condizioni._x000D_
Il punto di partenza è l'identificazione del contratto e del fornitore al quale inviare l'ordine.</t>
  </si>
  <si>
    <t>A seconda del tipo di contratto e delle modalità operative stabilite, la richiesta di fornitura può essere inviata direttamente al fornitore, ed essere gestita a livello di consuntivo, (ad. es. utilizzando tools informatici del fornitore) oppure trasformata direttamente in ordine, dando luogo a molti ordini di importo limitato, ma che sono gestiti solo a livello globale, non singolo, per la verifica dell'avanzamento del contratto.</t>
  </si>
  <si>
    <t>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di prevenzione o mitigazione  in base al loro rapporto costo di attuazione ed efficacia. Nella fase di definizione dei requisiti è necessario tenere conto delle condizioni di rischio, e, sulla loro base, elaborare le diverse componenti dei requisiti (tecnici, di fornitura, disciplinare) in modo da puntualizzare e minimizzare quei fattori che possono influire sulle condizioni di rischio.</t>
  </si>
  <si>
    <t>Lo sviluppo dei requisiti comprende la rilevazione, analisi e validazione delle esigenze funzionali e di impiego della fornitura, e dei vincoli cui è sottoposta, la definizione delle esigenze relative al ciclo di vita dell’oggetto della fornitura (impiego, mantenimento in esercizio, manutenzione, alienazione), l’analisi e definizione delle esigenze e dei vincoli relativi alle condizioni generali di impiego, come sicurezza, ambiente, etc._x000D_
_x000D_
I requisiti devono anche considerare i fattori e le condizioni necessarie per la verifica e validazione della fornitura.</t>
  </si>
  <si>
    <t>In base alle esigenze degli stakeholder ed a quelle di impiego della fornitura, è necessario individuare e formalizzare gli elementi relativi alla gestione del rapporto contrattuale che possono condizionare la scelta e la esecuzione della fornitura (se considerato applicabile). _x000D_
I requisiti contrattuali oggetto di questa attività sono relativi alle clausole operative ed alle indicazioni sulle esigenze di protezione dei diritti di proprietà e protezione degli asset aziendali.</t>
  </si>
  <si>
    <t>I requisiti della fornitura sviluppati, sia quelli tecnici che quelli contrattuali, vengono analizzati criticamente per verificare la loro completezza, in relazione alle esigenze tecniche del fornitore, ed a quelle interne di gestione. _x000D_
È anche necessario evitare che siano introdotti elementi non essenziali e ridondanti, in quanto questi  possono comportare un incremento nei costi, così come rendere più complesse le operazioni di gestione e verifica._x000D_
_x000D_
L'analisi critica deve verificare anche l'esistenza e la impiegabilità degli elementi necessari alla verifica ed accettazione della fornitura.</t>
  </si>
  <si>
    <t>Si eseguono tutte le verifiche necessarie ad accertare che la fornitura è stata completata secondo quanto stabilito a livello contrattuale, sia per quanto riguarda gli aspetti sostanziali che quelli formali. Quando si rilevano difformità con le condizioni contrattuali, si valutano le azioni conseguenti, come l'applicazione di penali o altra forma di contestazione e rivalsa verso il fornitore.</t>
  </si>
  <si>
    <t>La ricerca di nuovi mercati necessita dell'analisi delle loro caratteristiche per valutare le opportunità ed il loro costo ._x000D_
Il market survey studia i mercati geografici alla ricerca di opportunità di fornitura, mettendo in evidenza la struttura dei mercati, le caratteristiche del business al loro interno, i fornitori con caratteristiche adeguate, i rischi che esistono._x000D_
È uno strumento di conoscenza, al servizio delle strategie di acquisto.</t>
  </si>
  <si>
    <t>L'evoluzione delle situazioni economiche e di mercato comportano l'aggiornamento delle strategie di business dei major player. Per ottimizzare l'impiego dei fornitori, in termini economici e di risultato delle forniture, è necessario acquisire e mantenere una conoscenza specifica delle loro logiche di business, ed utilizzare tale conoscenza sia per orientare le scelte, che per individuare le strategie commerciali più efficaci</t>
  </si>
  <si>
    <t>La consistenza di un mercato si concretizza nella disponibilità di fornitori in grado di soddisfare esigenze dell'azienda. Il Marketing di acquisto valuta l'opportunità di utilizzare determinati mercati, e individua in modo preliminare i fornitori potenzialmente in grado di rendere effettive tali opportunità._x000D_
La lista dei fornitori individuati alimenta le attività di Sourcing per selezionare nuovi fornitori da impiegare.</t>
  </si>
  <si>
    <t>La gestione dei rischi è un'attività continua, che ha lo scopo di rilevare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di prevenzione o mitigazione  in base al loro rapporto costo di attuazione ed efficacia._x000D_
Nel caso della ricerca di nuovi prodotti e fornitori, i rischi si manifestano generalmente in sede di impiego effettivo. La difficoltà nella individuazione dei rischi sta nel fatto che in fase di scouting si richiede una analisi approfondita delle opportunità individuate e delle alternative possibili, in rapporto alle caratteristiche ed alle esigenze delle aree di possibile impiego.</t>
  </si>
  <si>
    <t>La ricerca di nuovi fornitori è effettuata per avviare il processo di acquisto, quando l'esigenza è relativa a beni/servizi mai acquistati o con caratteristiche tali che non esistono fornitori in albo in grado di soddisfarle.</t>
  </si>
  <si>
    <t>Sulla base dei piani di business e di sviluppo aziendale, il sourcing permette di individuare fornitori potenzialmente in grado di essere impiegati creando valore per l'azienda. Questo permette di mantenere una continua focalizzazione sulle potenzialità del mercato dell'offerta, e di adeguare il proprio parco fornitori in modo efficiente per seguire l'evoluzione delle esigenze del business.</t>
  </si>
  <si>
    <t>Quando l'impiego del fornitore comporta rischi di tipo tecnico, o richiede la garanzia del possesso di determinate capacità (know how, strutture, esperienze) a livello produttivo, il processo di qualificazione deve valutare specificamente queste capacità, ed il risultato della valutazione è espresso preferibilmente in modo quantitativo, per renderli comparabili</t>
  </si>
  <si>
    <t xml:space="preserve">La gestione dei rischi è una attività continua che ha lo scopo di scoprire potenziali problemi prima che accadano, così da individuare ed avviare tempestivamente azioni di prevenzione o mitigazione. La base della gestione del rischio è la valutazione del suo impatto nella condizione di riferimento, anche in termini di costi di riparazione, e la scelta delle azioni di prevenzione o mitigazione  in base al loro rapporto costo di attuazione ed efficacia. Il processo di qualificazione dei fornitori deve fornire tutti gli elementi necessari alla valutazione dei fattori di rischio che si determinano in una certa situazione quando si sceglie un fornitore. Perciò è necessario valutare i livelli di rischio di ogni fornitore individuato/selezionato, relativi alle caratteristiche aziendali (stabilità, potenzialità) e di fornitura (capacità, gestione, etc.), derivabili dal processo di valutazione/audit, e dalla storia delle prestazioni. </t>
  </si>
  <si>
    <t>Per i fornitori impiegati in settori o forniture critiche il possesso dei requisiti è verificato attraverso attività di audit specifiche, che si basano in modo determinante su visite ispettive sulla rispondenza di processi e metodi produttivi e delle procedure di qualità</t>
  </si>
  <si>
    <t>Per la valutazione delle prestazioni dei fornitori, se non è prevista una forma di valutazione analitica, o per particolari tipi di forniture, viene dato un giudizio complessivo, articolato in elementi che prendono in considerazione aspetti macroscopici del risultato della fornitura (es. puntualità, scarti, etc.).</t>
  </si>
  <si>
    <t>Per la valutazione delle prestazioni dei fornitori sono presi in considerazione  indicatori analitici, che mettono in evidenza aspetti diversi della prestazione. Questi indicatori sono scelti in modo da permettere una focalizzazione sufficientemente precisa dei driver della prestazione, così da essere utilizzabili per individuare obiettivi di miglioramento. Gli indicatori possono essere specifici per la tipologia di fornitura</t>
  </si>
  <si>
    <t>Gestione dei fornitori</t>
  </si>
  <si>
    <t/>
  </si>
  <si>
    <t>Funzione acquisti</t>
  </si>
  <si>
    <t>Shared services</t>
  </si>
  <si>
    <t>Outsourcer</t>
  </si>
  <si>
    <t>Centrale di committenza</t>
  </si>
  <si>
    <t>Soggetto aggregatore</t>
  </si>
  <si>
    <t>Stazione appaltante</t>
  </si>
  <si>
    <t>Keuro</t>
  </si>
  <si>
    <t>(ordini/contratti stipulati nell'anno)</t>
  </si>
  <si>
    <t>(valore globale delle procedure concluse)</t>
  </si>
  <si>
    <t>D01.01</t>
  </si>
  <si>
    <t>Analisi dell'obiettivo e dei sub obiettivi</t>
  </si>
  <si>
    <t>In generale un obiettivo si articola in più sub obiettivi, che sono di fatto linee di azione da attuare._x000D_
E' necessario individuare i vincoli esistenti, l'organizzazione necessaria, gli stakeholder coinvolti. Devono inoltre essere individuati gli "outcome" (risultati) che permettono di perseguire l'obiettivo, diversi dagli "output" delle singole azioni da eseguire. Per il risultato, devono essere anche definiti i criteri di valutazione._x000D_
Vanno individuai rischi che possono ostacolare il raggiungimento del risultato, e come prevenirli o mitigarli.</t>
  </si>
  <si>
    <t>D01.02</t>
  </si>
  <si>
    <t>Sviluppo dei sub obiettivi in attività e risorse</t>
  </si>
  <si>
    <t>Sviluppo dei sub obiettivi in attività da svolgere per raggiungere il risultato, individuando vincoli e driver, input ed output, responsabilità e relazione tra le attività stesse. Valutazione di tempi e priorità_x000D_
Individuazione e quantificazione delle tipolgie di risorse necessarie a svolgere le attività.</t>
  </si>
  <si>
    <t>D01.03</t>
  </si>
  <si>
    <t>Individuazione delle risorse necessarie per l'esecuzione delle attività</t>
  </si>
  <si>
    <t>Per ogni attività, si determinano le tipologie di risorse necessarie, sia interne che esterne, in relazione a vincoli e driver._x000D_
Si valuta la quantità di risorse presumibilmente necessarie, la comunanza di esigenze tra le diverse attività, e si procede a valutare le possibili iniziative di razionalizzazione dei fabbisogni.</t>
  </si>
  <si>
    <t>D01.04</t>
  </si>
  <si>
    <t>Analisi dei mercati per il reperimento delle risorse esterne necessarie</t>
  </si>
  <si>
    <t>Per le risorse esterne, sono individuati i mercati di riferimento._x000D_
Si analizzano le condizioni dei mercati e le condizioni che impattano sulle efficacia delle transazioni commerciali. Si individuando criticità ed opportunità del mercato,  valutando le strategie di accesso praticabili._x000D_
Si valuta il grado di criticità delle risorse in relazione all'impiego, ed i criteri minimi per la selezione dei fornitori.</t>
  </si>
  <si>
    <t>D01.05</t>
  </si>
  <si>
    <t>Analisi dei rischi relativi all'acquisizione delle risorse necessarie</t>
  </si>
  <si>
    <t>D01.06</t>
  </si>
  <si>
    <t>Valutazione del costo totale delle risorse necessarie</t>
  </si>
  <si>
    <t>D01.07</t>
  </si>
  <si>
    <t>Produzione della baseline del procurement plan per l'obiettivo</t>
  </si>
  <si>
    <t>D02.01</t>
  </si>
  <si>
    <t>Specificazione delle risorse da acquisire</t>
  </si>
  <si>
    <t>L'oggetto dell'acquisto viene definito in modo completo, attraverso la specificazione degli elementi che lo caratterizzano in relazione alla sua tipologia e destinazione._x000D_
La definizione può essere fatta in relazione alle consuetudini/standard del mercato, oppure essere frutto di una attività di progettazione._x000D_
In relazione all'ambito di operazione ed all'oggetto da acquisire, può essere necessario un progetto di fattibilità tecnico-economica.</t>
  </si>
  <si>
    <t>D02.02</t>
  </si>
  <si>
    <t>Valutazione economica dell'oggetto dell'acquisto</t>
  </si>
  <si>
    <t>L'attività di preventivazione economica deve avere come obiettivo la valutazione del costo totale sul ciclo di vita. Pertanto deve essere specificata la vita utile della fornitura._x000D_
La valutazione relativa al fabbisogno complessivo deve eventualmente essere ripartita sui diversi lotti che comporranno la fornitura.</t>
  </si>
  <si>
    <t>D02.03</t>
  </si>
  <si>
    <t>L'analisi dei rischi effettuata in fase di programmazione è attualizzata in relazione alla definizione dei fabbisogni, che passano da individuazione per tipologia a specificazione operativa._x000D_
Vanno individuate le condizioni di rischio di acquisto e valuate le azioni utili a ridurne l'insorgenza e/o l'impatto._x000D_
Valutazione del costo delle azioni di riduzione dei rischi.</t>
  </si>
  <si>
    <t>D02.04</t>
  </si>
  <si>
    <t>I requisiti del fabbisogno possono essere soddisfatti da più soluzioni reperibili dal mercato._x000D_
Le diverse alternative devono essere esaminate e valutate, comparando caratteristiche, modalità di approvvigionamento, adeguatezza all'impiego, valore economico, livello di rischio, per scegliere quella che offre le condizioni migliori per raggiungere il risultato obiettivo del programma (value for money)</t>
  </si>
  <si>
    <t>D02.05</t>
  </si>
  <si>
    <t>Suddivisione della fornitura in lotti funzionali</t>
  </si>
  <si>
    <t>In base alle esigenze tecniche, funzionali, organizzative o commerciali, la fornitura può essere suddivisa in più lotti, di dimensione e valore anche diversi._x000D_
La scelta non deve impattare in modo negativo sul risultato finale, e deve essere gestito il coordinamento nella esecuzione dei diversi lotti di fornitura</t>
  </si>
  <si>
    <t>D03.01</t>
  </si>
  <si>
    <t>D03.02</t>
  </si>
  <si>
    <t>Definizione dei requisiti di fornitura</t>
  </si>
  <si>
    <t>D08.01</t>
  </si>
  <si>
    <t>D08.02</t>
  </si>
  <si>
    <t>D08.03</t>
  </si>
  <si>
    <t>D08.04</t>
  </si>
  <si>
    <t>D09.01</t>
  </si>
  <si>
    <t>D09.02</t>
  </si>
  <si>
    <t>Analisi del fabbisogno e strategie di gara</t>
  </si>
  <si>
    <t>F01.01</t>
  </si>
  <si>
    <t>Presa in carico della richiesta di approvvigionamento</t>
  </si>
  <si>
    <t>La richiesta proveniente dal centro di spesa/soggetto aggiudicatore viene esaminata per verificare la completezza nelle sue diverse parti._x000D_
In caso di mancanza di informazioni, viene interessato l'ente emittente per il completamento.</t>
  </si>
  <si>
    <t>F01.02</t>
  </si>
  <si>
    <t>Controllo della completezza della documentazione</t>
  </si>
  <si>
    <t>Viene esamnata la documentazione relativa ai requisiti ed alle modalità di esecuzione della fornitura, documentazione che entrerà nalla costituzione della documentazione di gara da fornire agli operatori economici interessati a partecipare alla gara._x000D_
L'eventuale incompletezza della documentazione richiede un intervento dell'ente richiedente.</t>
  </si>
  <si>
    <t>F01.03</t>
  </si>
  <si>
    <t>Esame del backlog delle richieste di acquisto per verificare possibilità di accorpamento</t>
  </si>
  <si>
    <t>Per ottimizzare le condizioni di acquisto, viene esaminato il piano delle procedure di affidamento, per verificare la possibilità di accorpare la richiesta con altre analoghe, allo scopo di sfruttare possibili economie di scala.</t>
  </si>
  <si>
    <t>F01.04</t>
  </si>
  <si>
    <t>Verifica della modalità di acquisto (richiesta) da adottare</t>
  </si>
  <si>
    <t>E' competenza del procurement verificare se la modalità di acquisto proposta dall'ente richiedente è ottimale._x000D_
Condizioni di mercato, o la specificità dell'oggetto dell'acquisto, possono consigliare di modificare la modalità di acquisto.</t>
  </si>
  <si>
    <t>F01.05</t>
  </si>
  <si>
    <t>ll piano di lavoro della funzione acquisti viene aggiornato, inserendo la richiesta con la pianificazione più adeguata in relazione agli impegni già assunti ed alle esigenze dell'ente richiedente.</t>
  </si>
  <si>
    <t>Procedure di acquisto negoziate</t>
  </si>
  <si>
    <t>F02.01</t>
  </si>
  <si>
    <t>Esame della richiesta di approvvigionamento</t>
  </si>
  <si>
    <t>F02.02</t>
  </si>
  <si>
    <t>F02.03</t>
  </si>
  <si>
    <t>F02.04</t>
  </si>
  <si>
    <t>Preparazione della documentazione per i fornitori (bid pack)</t>
  </si>
  <si>
    <t>F02.05</t>
  </si>
  <si>
    <t>Invito ai fornitori a presentare offerta</t>
  </si>
  <si>
    <t>F02.06</t>
  </si>
  <si>
    <t>F02.07</t>
  </si>
  <si>
    <t>Negoziazione diretta /trattativa commerciale</t>
  </si>
  <si>
    <t>F02.08</t>
  </si>
  <si>
    <t>Proposta di aggiudicazione della fornitura</t>
  </si>
  <si>
    <t>Stipula del contratto / formalizzazione ordine di acquisto</t>
  </si>
  <si>
    <t>Procedure di acquisto aperte con avviso pubblico</t>
  </si>
  <si>
    <t>F03.01</t>
  </si>
  <si>
    <t>F03.02</t>
  </si>
  <si>
    <t>F03.03</t>
  </si>
  <si>
    <t>In base alle caratteristiche della fornitura, si definiscono gli elementi qualificanti della gara (criteri di partecipazione, prezzo base, criteri di valutazione delle offerte) e si prepara la documentazione necessaria.</t>
  </si>
  <si>
    <t>F03.04</t>
  </si>
  <si>
    <t>Con le modalità previste dalla procedura adottata, si procede a dare informazione dell'invito a presentare offerta verso il mercato._x000D_
La diffusione avviene attraverso diversi canali di comunicazione, come sito dell'organizzazione, quotidiani nazionali e locali, gazzetta ufficiale nazionale ed eventualmente europea per le gare pubbliche_x000D_
All'informativa è associata la documentazione sulla base della quale i fornitori presenteranno l'offerta tecnico-economica. Si provvederà a dare supporto ai fornitori per i chiarimenti necessari sulla documentazione di gara._x000D_
Le imprese comunicano il proprio interesse richiedendo (formalmente o scaricando) la documentazione di gara.</t>
  </si>
  <si>
    <t>F03.05</t>
  </si>
  <si>
    <t>Gestione delle richieste di chiarimento</t>
  </si>
  <si>
    <t>Dopo la pubblicazione dell'invito a presentare offerte, le aziende interessate possono inviare richieste di chiarimento sulla documentazione e la procedura adottata._x000D_
È necessario esaminare le richieste, e fornire risposta da comunicare a tutte le aziende che hanno presentato una comunicazione di interesse</t>
  </si>
  <si>
    <t>F03.06</t>
  </si>
  <si>
    <t>F03.07</t>
  </si>
  <si>
    <t>Costituzione della commissione giudicatrice</t>
  </si>
  <si>
    <t>F03.08</t>
  </si>
  <si>
    <t>L'esito della gara, una volta approvato, viene pubblicato e proposto alla posizione delegata alla formalizzazione del contratto._x000D_
La formalizzazione della graduatoria, con la comunicazione ai partecipanti, ha l'esigenza di essere confermata con la verifica del possesso di tutti i requisiti da parte del probabile aggiudicatario.</t>
  </si>
  <si>
    <t>Dopo tale verifica del possesso dei requisiti e la verifica della correttezza del procedimento, si passa alla effettiva aggiudicazione, con la fornitura delle garanzie da parte dell'aggiudicatario e la stipula del contratto._x000D_
Quando previsto, viene pubblicato nei modi e nei tempi definiti dalle normative di riferimento.</t>
  </si>
  <si>
    <t>Procedure di acquisto ristrette con avviso pubblico</t>
  </si>
  <si>
    <t>F04.01</t>
  </si>
  <si>
    <t>Pubblicazione dell'avviso di selezione</t>
  </si>
  <si>
    <t>Si propone al mercato la opportunità di partecipare ad una procedura di selezione competitiva, riservata ad aziende che soddisfino un certo numero di requisiti considerati indispensabili</t>
  </si>
  <si>
    <t>F04.02</t>
  </si>
  <si>
    <t>Ricezione delle richieste di partecipazione</t>
  </si>
  <si>
    <t>Ricezione e gestione delle candidature dalle aziende._x000D_
Controllo della regolarità della consegna._x000D_
Custodia delle candidature</t>
  </si>
  <si>
    <t>F04.03</t>
  </si>
  <si>
    <t>Gestione della procedura di selezione dei fornitori</t>
  </si>
  <si>
    <t>Le candidature ricevute sono esaminate, ed è valuatato il grado di rispondenza ai requisiti._x000D_
In caso sia richiesto dall'avviso, si provvede a dare una valutazione di merito quantitativa delle candidature e si redige una graduatoria.</t>
  </si>
  <si>
    <t>F04.04</t>
  </si>
  <si>
    <t>Le aziende sono scelte sulla base dei criteri di valutazione stabiliti ed alla documentazione di offerta presentata._x000D_
Le aziende selezionate saranno invitate a presentare offerta per la fase successiva.</t>
  </si>
  <si>
    <t>F05.01</t>
  </si>
  <si>
    <t>F05.02</t>
  </si>
  <si>
    <t>F05.03</t>
  </si>
  <si>
    <t>F05.04</t>
  </si>
  <si>
    <t>F05.05</t>
  </si>
  <si>
    <t>F05.06</t>
  </si>
  <si>
    <t>F05.07</t>
  </si>
  <si>
    <t>F05.08</t>
  </si>
  <si>
    <t>Acquisizione di forniture complesse</t>
  </si>
  <si>
    <t>F07.01</t>
  </si>
  <si>
    <t>F07.02</t>
  </si>
  <si>
    <t>Gestione della esecuzione del contratto</t>
  </si>
  <si>
    <t>F08.01</t>
  </si>
  <si>
    <t>Gli ordini/contratti di fornitura sono monitorati per verificarne l'avanzamento da parte dei fornitori. Questo comporta mettere in campo competenze sull'oggetto del contratto (categoria merceologica e fornitore), aver determinato le scadenze e le milestone eventualmente previste nel contratto, e attivare un canale di collaborazione con i fornitori in modo da poter intervenire per tempo individuando e superando eventuali problemi nello svolgimento delle attività.</t>
  </si>
  <si>
    <t>F08.02</t>
  </si>
  <si>
    <t>Verifica del regolare svolgimento delle attività previste</t>
  </si>
  <si>
    <t>Nel corso dei contatti con il fornitore, per monitorare l'avanzamento delle attività, si mettono in atto tutte le verifiche necessarie alla evidenziazione delle criticità che possono impattare negativamente sull'esito della fornitura, in particolare sulla qualità e tempestività della consegna. I problemi rilevati vengono tempestivamente riportati alle strutture interne interessate/competenti.</t>
  </si>
  <si>
    <t>F08.03</t>
  </si>
  <si>
    <t>Individuazione delle criticità nel processo di fornitura</t>
  </si>
  <si>
    <t>La rilevazione di criticità nel processo di consegna deve essere seguita dalla individuazione e valutazione delle condizioni che le hanno generate._x000D_
Tali condizioni devono essere riportate al fornitore o alle strutture interne per individuarne le cause e superare le criticità, riportando il processo di fornitura nel percordo corretto</t>
  </si>
  <si>
    <t>F08.04</t>
  </si>
  <si>
    <t>Ottimizzazione del supporto interno alle attività del fornitore</t>
  </si>
  <si>
    <t>Quando le attività del fornitore interagiscono con le strutture interne, o ne richiedono l'intervento, vanno create le condizioni per cui il funzionamento interno non provochi effetti negativi sulla prestazione del fornitore._x000D_
Questo allo scopo di non avere effetti sul piano delle attività e non dar luogo a contestazioni da parte del fornitore.</t>
  </si>
  <si>
    <t>F08.05</t>
  </si>
  <si>
    <t>La gestione tecnica della fornitura consiste in attività di misura dell'avanzamento tecnico e del rispetto dei piani e dei requisiti. Le attività comprendono la misura dei risultati attraverso verifiche tecniche. _x000D_
La gestione tecnica della fornitura deve verificare il completamento delle attività commissionate secondo quanto stabilito nella pianificazione e nella struttura dei work package. La rilevazione di errori o anomalie deve dar luogo ad azioni correttive._x000D_
Un particolare oggetto di verifica è costituito dalla efficacia delle interfacce all'interno della fornitura, sia a livello di prodotto (l'integrabilità del prodotto nell'ambiente di destinazione), che a livello di esecuzione della fornitura, all'interno della struttura operativa e dei processi del fornitore o tra il fornitore e l'acquirente.</t>
  </si>
  <si>
    <t>F08.06</t>
  </si>
  <si>
    <t>È necessario controllare l'esecuzione della fornitura per assicurare che il risultato, al momento del suo inserimento/integrazione nell’ambiente operativo, sarà adeguato all’impiego previsto  (il fornitore sta fornendo "la cosa giusta")._x000D_
L'attività di validazione deve essere svolta tempestivamente ed in modo incrementale nel corso della fornitura. Essa si applica a tutti gli aspetti del prodotto e dei suoi componenti, in relazione a gli ambienti nei quali dovrà essere inserito (operations, addestramento, manutenzione, servizi di supporto)._x000D_
Quando possibile, la validazione è fatta utilizzando l’ambiente di destinazione del prodotto. Nel corso dell’esecuzione della fornitura la considerazione del prodotto può cambiare con lo stato di avanzamento della fornitura stessa. La verifica deve tener conto della fase di sviluppo nella quale viene effettuata._x000D_
Le modalità di validazione comprendono le procedure da utilizzare ed i criteri di analisi dei risultati, in relazione alle caratteristiche del prodotto, alle esigenze del cliente, alle condizioni ambientali.</t>
  </si>
  <si>
    <t>F08.07</t>
  </si>
  <si>
    <t>L’obiettivo è garantire che un particolare oggetto fornito rispetti i requisiti specificati, cioè sia fatto correttamente. _x000D_
La verifica è un processo incrementale, che si svolge lungo tutto il ciclo di fornitura, cominciando dalla verifica iniziale dei requisiti e della pianificazione, proseguendo nelle verifiche in corso d’opera, fino alla verifica del prodotto finito._x000D_
La fase di preparazione prevede la identificazione dell'oggetto da verificare, attraverso i requisiti d’acquisto e la documentazione, la individuazione della procedura di verifica ed i criteri di giudizio da utilizzare, la preparazione dell’ambiente e degli strumenti (attrezzature di test, condizioni ambientali, etc.).</t>
  </si>
  <si>
    <t>F08.08</t>
  </si>
  <si>
    <t>Verifica del rispetto delle condizioni accessorie del contratto</t>
  </si>
  <si>
    <t>Verifica che il fornitore, nello svolgimento delle attività commissionate, e nel rapporto con il committente, non solo ha ottemperato ai termini del contratto, ma ha anche rispettato tutte le condizioni accessorie alla fornitura specifica.</t>
  </si>
  <si>
    <t>F08.09</t>
  </si>
  <si>
    <t>Accettazione della fornitura</t>
  </si>
  <si>
    <t>Verifica della sussistenza di tutti gli elementi che permettono di assicurare che l'operato del fornitore è stato coerente con i requisiti contrattuali, ed è possibile la effettiva fruizione del risultato finale.</t>
  </si>
  <si>
    <t>F08.10</t>
  </si>
  <si>
    <t>F08.11</t>
  </si>
  <si>
    <t>Chiusura del contratto/ordine di acquisto</t>
  </si>
  <si>
    <t>Si segue l'evoluzione del contratto, fina alla verifica che titte le obbligazioni sono state rispettate. Il contratto viene chiuso.</t>
  </si>
  <si>
    <t>Dialogo competitivo</t>
  </si>
  <si>
    <t>F09.01</t>
  </si>
  <si>
    <t>Preparazione dei documenti di gara</t>
  </si>
  <si>
    <t>Le stazioni appaltanti indicano nel bando di gara o  nell'avviso di indizione di gara le loro esigenze e i requisiti  richiesti  e  li definiscono nel bando  stesso,  nell'avviso  di  indizione  o  in  un documento descrittivo.</t>
  </si>
  <si>
    <t>F09.02</t>
  </si>
  <si>
    <t>Preparazione e pubblicazione del bando/avviso</t>
  </si>
  <si>
    <t>Viene data comunicazione dell'inizio del procedimento, utilizzando i media necessari a raggiungere il mercato in modo efficace ed efficiente</t>
  </si>
  <si>
    <t>F09.03</t>
  </si>
  <si>
    <t>Ricezione ed esame delle richieste di partecipazione</t>
  </si>
  <si>
    <t>Gli interessati a partecipare alla procedura di dialogo competitivo presentano alla stazione appaltante la documentazione necessaria a valutare la propria candidatura, accettando le modalità di svolgimento della procedura ed i criteri di valutazione dei risultati.</t>
  </si>
  <si>
    <t>F09.04</t>
  </si>
  <si>
    <t>Avvio del dialogo con gli operatori economici</t>
  </si>
  <si>
    <t>Soltanto  gli operatori economici invitati dalle  stazioni  appaltanti  in  seguito alla valutazione delle informazioni fornite  possono  partecipare  al dialogo.  Le  stazioni  appaltanti  possono  limitare  il  numero  di candidati  idonei  da  invitare  a  partecipare  alla  procedura._x000D_
Le stazioni appaltanti avviano con i partecipanti selezionati un dialogo finalizzato all'individuazione e alla definizione  dei  mezzi piu' idonei a  soddisfare  le  proprie  necessita'.  Nella  fase  del dialogo possono discutere con i partecipanti  selezionati  tutti  gli aspetti dell'appalto.</t>
  </si>
  <si>
    <t>F09.05</t>
  </si>
  <si>
    <t>Sviluppo delle fasi del dialogo competitivo</t>
  </si>
  <si>
    <t>I dialoghi competitivi possono svolgersi in fasi  successive  in modo da ridurre il numero di soluzioni da discutere durante  la  fase del dialogo applicando i  criteri  di  aggiudicazione  stabiliti  nel bando di gara, nell'avviso di  indizione  di  gara  o  nel  documento descrittivo._x000D_
Le soluzioni vengono confrontate, e passano alla fase successiva le soluzioni ritenute migliori secondo i criteri stabiliti._x000D_
 La stazione appaltante prosegue il dialogo  finchè  non  e'  in grado  di  individuare  la  soluzione  o  le  soluzioni  che  possano soddisfare le sue necessità.</t>
  </si>
  <si>
    <t>F09.06</t>
  </si>
  <si>
    <t>Conclusione del dialogo con invito a presentare offerta</t>
  </si>
  <si>
    <t>Nel momento in cui si ritiene che le soluzioni in discussione rispecchiano le esigenze, il procedimento si conclude._x000D_
Dopo aver dichiarato concluso il dialogo e averne  informato  i partecipanti rimanenti, le stazioni appaltanti  invitano  ciascuno  a presentare le loro offerte finali  in  base  alla  soluzione  o  alle soluzioni presentate e  specificate  nella  fase  del  dialogo.</t>
  </si>
  <si>
    <t>F09.07</t>
  </si>
  <si>
    <t>Le offerte contengono tutti  gli  elementi  richiesti  e  necessari._x000D_
Su richiesta della stazione appaltante  le offerte possono essere chiarite, precisate e  perfezionate.  Tuttavia le precisazioni, i chiarimenti, i  perfezionamenti  o  i  complementi delle informazioni non possono  avere  l'effetto  di  modificare  gli aspetti essenziali dell'offerta o dell'appalto, compresi i  requisiti e le esigenze indicati nel bando di gara, nell'avviso di indizione di gara o nel documento descrittivo, qualora le variazioni  rischino  di falsare la concorrenza o di avere un effetto discriminatorio.</t>
  </si>
  <si>
    <t>F09.08</t>
  </si>
  <si>
    <t>Valutazione delle offerte</t>
  </si>
  <si>
    <t>Le stazioni appaltanti valutano le offerte ricevute sulla  base dei criteri di aggiudicazione fissati nel bando di gara,  nell'avviso di indizione  di  gara  o  nel  documento  descrittivo._x000D_
I documenti alla base  delle  offerte  ricevute  possono  essere integrati da quanto emerso nel dialogo competitivo._x000D_
Su richiesta della stazione appaltante possono  essere  condotte negoziazioni con l'offerente che risulta  aver  presentato  l'offerta con il miglior rapporto qualita'/prezzo al  fine  di  confermare  gli impegni finanziari o altri termini contenuti nell'offerta  attraverso il completamento dei termini del contratto.</t>
  </si>
  <si>
    <t>F09.09</t>
  </si>
  <si>
    <t>Aggiudicazione del contratto</t>
  </si>
  <si>
    <t>Partenariato per l'innovazione</t>
  </si>
  <si>
    <t>F10.01</t>
  </si>
  <si>
    <t>Nei documenti di gara le amministrazioni  aggiudicatrici  e  gli enti aggiudicatori fissano i requisiti minimi che tutti gli offerenti devono soddisfare, in modo  sufficientemente  preciso  da  permettere agli operatori economici di individuare la natura  e  l'ambito  della soluzione richiesta e decidere se partecipare alla procedura._x000D_
Sono definiti i requisiti minimi e i criteri di aggiudicazione che non  sono soggetti a negoziazioni.</t>
  </si>
  <si>
    <t>F10.02</t>
  </si>
  <si>
    <t>Definizione delle condizioni relative alla proprietà intellettuale</t>
  </si>
  <si>
    <t>Nei   documenti   di   gara   l'amministrazione aggiudicatrice o l'ente aggiudicatore definisce il regime applicabile ai diritti di proprieta' intellettuale. Nel caso di  un  partenariato per   l'innovazione    con    piu'    operatori,    l'amministrazione aggiudicatrice  o  l'ente  aggiudicatore  non   rivela   agli   altri operatori, nel rispetto dell'articolo 53,  le  soluzioni  proposte  o altre informazioni riservate comunicate da un  operatore  nel  quadro del partenariato, senza l'accordo  dello  stesso.  Tale  accordo  non assume la forma di una deroga generale ma si considera riferito  alla prevista comunicazione di informazioni specifiche.</t>
  </si>
  <si>
    <t>F10.03</t>
  </si>
  <si>
    <t>Preparazione e pubblicazione dell'avviso/bando</t>
  </si>
  <si>
    <t>F10.04</t>
  </si>
  <si>
    <t>Selezione degli operatori con cui avviare il partenariato</t>
  </si>
  <si>
    <t>Nel selezionare i candidati, le amministrazioni aggiudicatrici o gli enti aggiudicatori applicano in particolare  i  criteri  relativi alle capacita' dei  candidati  nel  settore  della  ricerca  e  dello sviluppo e nella messa a punto e attuazione di soluzioni  innovative. _x000D_
Soltanto  gli  operatori  economici  invitati  dalle  amministrazioni aggiudicatrici o dagli enti aggiudicatori in seguito alla valutazione delle informazioni richieste potranno presentare progetti di  ricerca e  di  innovazione.</t>
  </si>
  <si>
    <t>F10.05</t>
  </si>
  <si>
    <t>Negoziazione del contratto</t>
  </si>
  <si>
    <t>In base agli esiti delle fasi di negoziazione, l'amministrazione sceglie la soluzione maggiormente rispondente ai requisiti._x000D_
Se non diversamente disposto, le amministrazioni aggiudicatrici o gli enti aggiudicatori  negoziano le offerte iniziali e tutte le offerte  successive  presentate  dagli operatori interessati, tranne le offerte finali, per  migliorarne  il contenuto. _x000D_
I requisiti minimi e i criteri di aggiudicazione non  sono soggetti a negoziazioni. _x000D_
Gli   appalti   sono aggiudicati   unicamente   sulla   base    del    miglior    rapporto qualita'/prezzo.</t>
  </si>
  <si>
    <t>F10.06</t>
  </si>
  <si>
    <t>Sviluppo delle fasi del partenariato</t>
  </si>
  <si>
    <t>Le negoziazioni nel corso delle procedure  di  partenariato  per l'innovazione possono svolgersi in fasi  successive  per  ridurre  il numero di offerte da negoziare applicando i criteri di aggiudicazione specificati nel bando di gara, nell'invito a confermare  interesse  o nei documenti di gara. _x000D_
Nel bando di gara,  nell'invito  a  confermare interesse o nei documenti di gara, l'amministrazione aggiudicatrice o l'ente aggiudicatore indica se si avvarra' di tale opzione._x000D_
Sono fissati obiettivi intermedi che le parti devono  raggiungere,  e  prevede  il pagamento  della   remunerazione mediante congrue rate.</t>
  </si>
  <si>
    <t>820.00</t>
  </si>
  <si>
    <t>Gestione dei conflitti</t>
  </si>
  <si>
    <t>830.00</t>
  </si>
  <si>
    <t>Team working</t>
  </si>
  <si>
    <t>840.00</t>
  </si>
  <si>
    <t>Tecniche e strumenti di comunicazione</t>
  </si>
  <si>
    <t>850.00</t>
  </si>
  <si>
    <t>Tecniche e strumenti di reporting</t>
  </si>
  <si>
    <t>Legislazione nazionale ed internazionale su approvvigionamenti e supply management</t>
  </si>
  <si>
    <t>410.00</t>
  </si>
  <si>
    <t>Contrattualistica privata</t>
  </si>
  <si>
    <t>420.00</t>
  </si>
  <si>
    <t>Contrattualistica internazionale</t>
  </si>
  <si>
    <t>430.00</t>
  </si>
  <si>
    <t>Quadro normativo e legislativo per Import export</t>
  </si>
  <si>
    <t>440.00</t>
  </si>
  <si>
    <t>Aspetti legali del mercato elettronico e il codice digitale</t>
  </si>
  <si>
    <t>Contrattualistica pubblica e normative sugli appalti</t>
  </si>
  <si>
    <t>450.00</t>
  </si>
  <si>
    <t>La programmazione degli acquisti pubblici</t>
  </si>
  <si>
    <t>450.01</t>
  </si>
  <si>
    <t>Gli atti di gara: l'avvio e la gestione della procedura di appalto, le cause di esclusione</t>
  </si>
  <si>
    <t>450.02</t>
  </si>
  <si>
    <t>I criteri di partecipazione nelle gare pubbliche: come individuare le capacità dei fornitori</t>
  </si>
  <si>
    <t>450.03</t>
  </si>
  <si>
    <t>La selezione degli operatori economici negli appalti pubblici: le prescrizioni normative relative</t>
  </si>
  <si>
    <t>450.04</t>
  </si>
  <si>
    <t>Strumenti e strategie per le procedure di acquisto, i criteri di valutazione delle offerte e l'aggiudicazione</t>
  </si>
  <si>
    <t>450.05</t>
  </si>
  <si>
    <t>Il contenzioso in fase di gara: arbitrato e precontenzioso, il ricorso, il ruolo dell'ANAC</t>
  </si>
  <si>
    <t>450.06</t>
  </si>
  <si>
    <t>Gli appalti di lavori: le normative e gli impatti sulla programmazione e la realizzazione</t>
  </si>
  <si>
    <t>450.07</t>
  </si>
  <si>
    <t>Le concessioni ed il project financing</t>
  </si>
  <si>
    <t>Etica, sostenibilità e responsabilità sociale nel procurement</t>
  </si>
  <si>
    <t>110.00</t>
  </si>
  <si>
    <t>L'incentivazione della concorrenza e la prevenzione dei comportamenti anticoncorrenziali</t>
  </si>
  <si>
    <t>120.00</t>
  </si>
  <si>
    <t>I conflitti d'interesse e la lotta alla corruzione</t>
  </si>
  <si>
    <t>460.00</t>
  </si>
  <si>
    <t>La prevenzione della corruzione e le normative relative</t>
  </si>
  <si>
    <t>461.00</t>
  </si>
  <si>
    <t>Sostenibilità e responsabilità sociale</t>
  </si>
  <si>
    <t>Ambiente, sicurezza, privacy e Green procurement</t>
  </si>
  <si>
    <t>160.00</t>
  </si>
  <si>
    <t>Green procurement e sostenibilità</t>
  </si>
  <si>
    <t>470.00</t>
  </si>
  <si>
    <t>I principi per la protezione dell'informazione</t>
  </si>
  <si>
    <t>480.00</t>
  </si>
  <si>
    <t>La gestione della privacy: normative e tecniche</t>
  </si>
  <si>
    <t>490.00</t>
  </si>
  <si>
    <t>Normative e regolamenti sulla protezione dei lavoratori</t>
  </si>
  <si>
    <t>Procedure e processi operativi  per gli approvvigionamenti</t>
  </si>
  <si>
    <t>510.00</t>
  </si>
  <si>
    <t>Il modello dei processi del procurement</t>
  </si>
  <si>
    <t>511.00</t>
  </si>
  <si>
    <t xml:space="preserve">Strategia ed organizzazione del procurement </t>
  </si>
  <si>
    <t>530.00</t>
  </si>
  <si>
    <t>Utilizzo degli strumenti di commercio elettronico</t>
  </si>
  <si>
    <t>Spend management</t>
  </si>
  <si>
    <t>610.00</t>
  </si>
  <si>
    <t>620.00</t>
  </si>
  <si>
    <t>Analisi del valore</t>
  </si>
  <si>
    <t>630.00</t>
  </si>
  <si>
    <t>Analisi economica della domanda</t>
  </si>
  <si>
    <t>640.00</t>
  </si>
  <si>
    <t>Composizione dei costi e tecniche di cost reduction</t>
  </si>
  <si>
    <t>Analisi dei mercati</t>
  </si>
  <si>
    <t>310.00</t>
  </si>
  <si>
    <t>Strategie e politiche di sourcing</t>
  </si>
  <si>
    <t>320.00</t>
  </si>
  <si>
    <t>Sviluppo dei mercati di riferimento</t>
  </si>
  <si>
    <t>321.00</t>
  </si>
  <si>
    <t>322.00</t>
  </si>
  <si>
    <t>Mercati e settori industriali nazionali ed internazionali/tecniche di analisi</t>
  </si>
  <si>
    <t>323.00</t>
  </si>
  <si>
    <t>Conoscenze specifiche in ambito merceologico</t>
  </si>
  <si>
    <t>330.00</t>
  </si>
  <si>
    <t>Ricerca di nuovi fornitori</t>
  </si>
  <si>
    <t>341.00</t>
  </si>
  <si>
    <t>Valutazione affidabilità economico- finanziaria dei fornitori</t>
  </si>
  <si>
    <t>342.00</t>
  </si>
  <si>
    <t>Vendor rating/performance rating</t>
  </si>
  <si>
    <t>Programmazione degli approvvigionamenti</t>
  </si>
  <si>
    <t>210.00</t>
  </si>
  <si>
    <t>Sviluppo degli obiettivi</t>
  </si>
  <si>
    <t>220.00</t>
  </si>
  <si>
    <t>Identificazione dei fabbisogni</t>
  </si>
  <si>
    <t>221.00</t>
  </si>
  <si>
    <t>Specificazione dei requisiti</t>
  </si>
  <si>
    <t>222.00</t>
  </si>
  <si>
    <t>Analisi dell'impatto economico degli approvvigionamenti</t>
  </si>
  <si>
    <t>223.00</t>
  </si>
  <si>
    <t>224.00</t>
  </si>
  <si>
    <t>La razionalizzazione dei fabbisogni</t>
  </si>
  <si>
    <t>230.00</t>
  </si>
  <si>
    <t>Pianificazione delle forniture</t>
  </si>
  <si>
    <t>Project management</t>
  </si>
  <si>
    <t>240.00</t>
  </si>
  <si>
    <t>Sviluppo e gestione del procurement plan</t>
  </si>
  <si>
    <t>250.00</t>
  </si>
  <si>
    <t>Product/project lifecycle</t>
  </si>
  <si>
    <t>251.00</t>
  </si>
  <si>
    <t>Preventivazione e gestione dei costi</t>
  </si>
  <si>
    <t>260.00</t>
  </si>
  <si>
    <t>Tecniche e strumenti di pianificazione</t>
  </si>
  <si>
    <t>261.00</t>
  </si>
  <si>
    <t>Controllo avanzamento del piano</t>
  </si>
  <si>
    <t>262.00</t>
  </si>
  <si>
    <t>Gestione delle Milestone e phase review</t>
  </si>
  <si>
    <t>263.00</t>
  </si>
  <si>
    <t>Valutazione dell'"earned value"</t>
  </si>
  <si>
    <t>Risk management</t>
  </si>
  <si>
    <t>280.00</t>
  </si>
  <si>
    <t>Analisi delle condizioni di rischio e del loro impatto (ISO/IEC Guide)</t>
  </si>
  <si>
    <t>281.00</t>
  </si>
  <si>
    <t>Individuazione delle azioni di riduzione del rischio e valutazione dei costi</t>
  </si>
  <si>
    <t>282.00</t>
  </si>
  <si>
    <t>Implementazione e gestione del processo di riduzione dei rischi (ISO31000)</t>
  </si>
  <si>
    <t>Metodologie di affidamento dei contratti</t>
  </si>
  <si>
    <t>540.00</t>
  </si>
  <si>
    <t>Le strategie di gara</t>
  </si>
  <si>
    <t>541.00</t>
  </si>
  <si>
    <t>Merceologie e modalità di acquisto</t>
  </si>
  <si>
    <t>542.00</t>
  </si>
  <si>
    <t>Procedure di gara "sealed bid"</t>
  </si>
  <si>
    <t>543.00</t>
  </si>
  <si>
    <t>Procedure di gara tramite portale</t>
  </si>
  <si>
    <t>544.00</t>
  </si>
  <si>
    <t>"Bid pack": allestimento della documentazione di gara</t>
  </si>
  <si>
    <t>545.00</t>
  </si>
  <si>
    <t>Definizione delle strutture e condizioni contrattuali</t>
  </si>
  <si>
    <t>546.00</t>
  </si>
  <si>
    <t>550.00</t>
  </si>
  <si>
    <t>Il dialogo competitivo</t>
  </si>
  <si>
    <t>570.00</t>
  </si>
  <si>
    <t>Partenariato pubblico-privato</t>
  </si>
  <si>
    <t>Gestione dell'esecuzione delle forniture</t>
  </si>
  <si>
    <t>560.00</t>
  </si>
  <si>
    <t>Gestione economica e amministrativa del contratto</t>
  </si>
  <si>
    <t>561.00</t>
  </si>
  <si>
    <t>562.00</t>
  </si>
  <si>
    <t>Verifica delle forniture</t>
  </si>
  <si>
    <t>563.00</t>
  </si>
  <si>
    <t>Validazione delle forniture</t>
  </si>
  <si>
    <t>Governance e controllo degli approvvigionamenti</t>
  </si>
  <si>
    <t>660.00</t>
  </si>
  <si>
    <t>Valutazione della qualità della spesa</t>
  </si>
  <si>
    <t>661.00</t>
  </si>
  <si>
    <t>Gli indicatori di performance  degli acquisti</t>
  </si>
  <si>
    <t>670.00</t>
  </si>
  <si>
    <t>Il budget d'acquisto</t>
  </si>
  <si>
    <t>Tecniche per la gestione dei rapporti</t>
  </si>
  <si>
    <t>810.00</t>
  </si>
  <si>
    <t>Tecniche di negoziazione</t>
  </si>
  <si>
    <t>Verifica e valutazione delle alternative di acquisto</t>
  </si>
  <si>
    <t>Classe di conoscenza</t>
  </si>
  <si>
    <t>Conoscenza specifica</t>
  </si>
  <si>
    <t>Acquisti Call-off o Spot (mercati elettronici, cataloghi)</t>
  </si>
  <si>
    <t>Dettaglio contratti dell'anno per tipologia di modalità di affidamento</t>
  </si>
  <si>
    <t>obiettivo: verificare come viene gestita la definizione dei requisiti di fornitura verso i fornitori</t>
  </si>
  <si>
    <t>obiettivo: verificare le attività svolte nella fase di individuazione delle modalità di acquisizione</t>
  </si>
  <si>
    <t>Procedure di acquisto negoziate / trattativa privata</t>
  </si>
  <si>
    <t>obiettivo: verificare le attività svolte nel processo di acquisizione delle forniture con procedura negoziata/trattativa privata</t>
  </si>
  <si>
    <t>Procedure di acquisto aperte con avviso pubblico (canali ufficiali e/o sito istituzionale)</t>
  </si>
  <si>
    <t>obiettivo: verificare le attività svolte nel processo di acquisto con procedura rivolta al mercato</t>
  </si>
  <si>
    <t>Procedure di acquisto ristrette (preselezione ed invito fornitori) con (eventuale) avviso pubblico</t>
  </si>
  <si>
    <t>obiettivo: verificare le attività svolte per gare con invito ai fornitori selezionati e modalità di invito</t>
  </si>
  <si>
    <t>obiettivo: verificare quali attività sono svolte nella fase di esecuzione dei contratti di fornitura</t>
  </si>
  <si>
    <t>obiettivo: verificare le attività relative allo svolgimento del dialogo competitivo</t>
  </si>
  <si>
    <t>obiettivo: verificare le attività relative all'attivazione di rapporti di partenariato per l'innovazione</t>
  </si>
  <si>
    <t>azienda</t>
  </si>
  <si>
    <t>num assessment</t>
  </si>
  <si>
    <t>anno assessement</t>
  </si>
  <si>
    <t>mese assessment</t>
  </si>
  <si>
    <t>unità_bus</t>
  </si>
  <si>
    <t>compilatore</t>
  </si>
  <si>
    <t>incarico</t>
  </si>
  <si>
    <t>NON SO</t>
  </si>
  <si>
    <t>NON SI APPLICA</t>
  </si>
  <si>
    <t>NO</t>
  </si>
  <si>
    <t>INADEGUATO</t>
  </si>
  <si>
    <t>PARZIALMENTE ADEGUATO</t>
  </si>
  <si>
    <t>ADEGUATO</t>
  </si>
  <si>
    <t>OTTIMALE</t>
  </si>
  <si>
    <t>Compilatore</t>
  </si>
  <si>
    <t>Incarico</t>
  </si>
  <si>
    <t>id-persona</t>
  </si>
  <si>
    <t>cod-atomo</t>
  </si>
  <si>
    <t>Non si applica</t>
  </si>
  <si>
    <t>Nessuno</t>
  </si>
  <si>
    <t>Insufficiente</t>
  </si>
  <si>
    <t>Sufficiente</t>
  </si>
  <si>
    <t>Buono</t>
  </si>
  <si>
    <t>Ottimale</t>
  </si>
  <si>
    <t>cod-conoscenze</t>
  </si>
  <si>
    <t>controllo</t>
  </si>
  <si>
    <t xml:space="preserve">          rilevazione del grado di adeguatezza delle attività svolte all'interno dell'organizzazione;</t>
  </si>
  <si>
    <t xml:space="preserve">          acquisizione di informazioni sintetiche sulla organizzazione, atte a inquadrarla a livello di complessità funzionale e dimensionale;</t>
  </si>
  <si>
    <t xml:space="preserve">          rilevazione del livello medio di possesso, da parte del personale impiegato, delle conoscenze necessarie a svolgere le attività della funzione acquisti </t>
  </si>
  <si>
    <t>Sia per le attività che le conoscenze, è possibile dare un giudizio di rispondenza secondo la tabella riportata di seguito.</t>
  </si>
  <si>
    <t>POSSIBILI RISPOSTE ALLE DOMANDE DEL QUESTIONARIO</t>
  </si>
  <si>
    <t>1- Dati d'azienda</t>
  </si>
  <si>
    <t>2- Checklist attività</t>
  </si>
  <si>
    <t>3- Checklist conoscenze</t>
  </si>
  <si>
    <t>Individuazione della lista delle aziende ammesse</t>
  </si>
  <si>
    <t>Verifica dell'avvio delle attività contrattuali</t>
  </si>
  <si>
    <t>Le condizioni di rischio dipendono da fattori esterni o esterni all'organizzazione, e possono concorrere anche alla ridefinizione delle modalità di esecuzione. Tra questi rischi ci sono quelli relativi alla acquisizione ed impiego di risorse dal mercato.</t>
  </si>
  <si>
    <t>Per i rischi individuati si determinano le possibili azioni di prevenzione/mitigazione e se ne valutano i costi</t>
  </si>
  <si>
    <t>Il raggiungimento degli obiettivi può essere condizionato da fattori diversi che intervengono nel corso delle attività da svolgere. Le condizioni di rischio dipendono da fattori esterni o esterni all'organizzazione, e possono concorrere anche alla ridefinizione delle modalità di esecuzione. Tra questi rischi ci sono quelli relativi alla acquisizione ed impiego di risorse dal mercato. Per i rischi individuati si determinano le possibili azioni di prevenzione/mitigazione e se ne valutano i costi.</t>
  </si>
  <si>
    <t>Analisi dei rischi di risultato</t>
  </si>
  <si>
    <t>Analisi dei rischi legati alla gestione del piano degli acquisti</t>
  </si>
  <si>
    <t>agricoltura, silvicoltura e pesca</t>
  </si>
  <si>
    <t>amministrazione pubblica e difesa, assicurazione sociale obbligatoria, istruzione, sanità e assistenza sociale</t>
  </si>
  <si>
    <t>attività artistiche, di intrattenimento e divertimento, riparazione di beni per la casa e altri servizi</t>
  </si>
  <si>
    <t>attività finanziarie e assicurative</t>
  </si>
  <si>
    <t>attività immobiliari</t>
  </si>
  <si>
    <t>attività professionali, scientifiche e tecniche, amministrazione e servizi di supporto</t>
  </si>
  <si>
    <t>commercio all’ingrosso e al dettaglio, riparazione di autoveicoli e motocicli</t>
  </si>
  <si>
    <t>Centro di spesa/soggetto aggiudicatore</t>
  </si>
  <si>
    <t>costruzioni</t>
  </si>
  <si>
    <t>fornitura di acqua, reti fognarie, attività di trattamento dei rifiuti e risanamento</t>
  </si>
  <si>
    <t>fornitura di energia elettrica, gas, vapore e aria condizionata</t>
  </si>
  <si>
    <t>industria estrattiva</t>
  </si>
  <si>
    <t>industria manifatturiera</t>
  </si>
  <si>
    <t>servizi di alloggio e di ristorazione</t>
  </si>
  <si>
    <t>servizi di informazione e comunicazione</t>
  </si>
  <si>
    <t>trasporti e magazzinaggio</t>
  </si>
  <si>
    <r>
      <t>ProAM</t>
    </r>
    <r>
      <rPr>
        <vertAlign val="subscript"/>
        <sz val="11"/>
        <color theme="1"/>
        <rFont val="Calibri"/>
        <family val="2"/>
        <scheme val="minor"/>
      </rPr>
      <t>2</t>
    </r>
  </si>
  <si>
    <t xml:space="preserve">                     RILEVAZIONE DELLE ATTIVITA' SVOLTE</t>
  </si>
  <si>
    <r>
      <t>ProAM</t>
    </r>
    <r>
      <rPr>
        <vertAlign val="subscript"/>
        <sz val="10"/>
        <color theme="1"/>
        <rFont val="Times New Roman"/>
        <family val="1"/>
      </rPr>
      <t>2</t>
    </r>
  </si>
  <si>
    <t xml:space="preserve">                                                  CHECKLIST DEI LIVELLI MEDI DELLE CONOSCENZE TECNICHE</t>
  </si>
  <si>
    <t xml:space="preserve">   (scegliere solo un valore) </t>
  </si>
  <si>
    <r>
      <t xml:space="preserve">Checklist sul livello di implementazione delle attività nell'area acquisti (scegliere solo un valore) -             </t>
    </r>
    <r>
      <rPr>
        <b/>
        <sz val="12"/>
        <color rgb="FFFF0000"/>
        <rFont val="Times New Roman"/>
        <family val="1"/>
      </rPr>
      <t>Posizionandosi sulla prima colonna (A), si ha una spiegazione estesa per la domanda nella barra della formula</t>
    </r>
  </si>
  <si>
    <t>Settore economico:</t>
  </si>
  <si>
    <t>Tipo amministrazione:</t>
  </si>
  <si>
    <t xml:space="preserve">Agenzie ed enti per il turismo </t>
  </si>
  <si>
    <t>Agenzie ed enti regionali del lavoro</t>
  </si>
  <si>
    <t>Agenzie ed enti regionali di sviluppo agricolo</t>
  </si>
  <si>
    <t xml:space="preserve">Agenzie ed enti regionali e provinciali per la formazione, la ricerca e l'ambiente </t>
  </si>
  <si>
    <t>Agenzie fiscali</t>
  </si>
  <si>
    <t xml:space="preserve">Agenzie regionali per la rappresentanza negoziale </t>
  </si>
  <si>
    <t xml:space="preserve">Agenzie regionali per le erogazioni in agricoltura </t>
  </si>
  <si>
    <t xml:space="preserve">Agenzie regionali sanitarie e aziende ed enti di supporto al SSN </t>
  </si>
  <si>
    <t xml:space="preserve">Agenzie, enti e consorzi per il diritto allo studio universitario </t>
  </si>
  <si>
    <t>Altre amministrazioni locali</t>
  </si>
  <si>
    <t>Autorità amministrative indipendenti</t>
  </si>
  <si>
    <t xml:space="preserve">Autorità portuali </t>
  </si>
  <si>
    <t xml:space="preserve">Aziende ospedaliere, aziende ospedaliero-universitarie, policlinici e istituti di ricovero e cura a carattere scientifico pubblici </t>
  </si>
  <si>
    <t xml:space="preserve">Aziende sanitarie locali </t>
  </si>
  <si>
    <t>Camere di commercio, industria, artigianato e agricoltura e unioni regionali</t>
  </si>
  <si>
    <t xml:space="preserve">Comuni </t>
  </si>
  <si>
    <t xml:space="preserve">Comunità montane </t>
  </si>
  <si>
    <t xml:space="preserve">Consorzi di bacino imbrifero montano </t>
  </si>
  <si>
    <t xml:space="preserve">Consorzi interuniversitari di ricerca </t>
  </si>
  <si>
    <t>Consorzi tra amministrazioni locali</t>
  </si>
  <si>
    <t>Enti a struttura associativa</t>
  </si>
  <si>
    <t xml:space="preserve">Enti di governo dei servizi idrici e/o dei rifiuti (ex AATO) </t>
  </si>
  <si>
    <t>Enti di regolazione dell'attività economica</t>
  </si>
  <si>
    <t>Enti e Istituzioni di ricerca</t>
  </si>
  <si>
    <t>Enti nazionali di previdenza e assistenza sociale</t>
  </si>
  <si>
    <t>Enti produttori di servizi assistenziali, ricreativi e culturali</t>
  </si>
  <si>
    <t>Enti produttori di servizi economici</t>
  </si>
  <si>
    <t>Fondazioni lirico-sinfoniche</t>
  </si>
  <si>
    <t>Istituti zooprofilattici sperimentali</t>
  </si>
  <si>
    <t>Organi costituzionali e di rilievo costituzionale</t>
  </si>
  <si>
    <t>Parchi nazionali, consorzi ed enti gestori di parchi e aree naturali protette</t>
  </si>
  <si>
    <t>Presidenza del Consiglio dei Ministri e Ministeri</t>
  </si>
  <si>
    <t xml:space="preserve">Province e Città Metropolitane </t>
  </si>
  <si>
    <t xml:space="preserve">Regioni e province autonome </t>
  </si>
  <si>
    <t>Teatri nazionali e di rilevante interesse culturale</t>
  </si>
  <si>
    <t xml:space="preserve">Unioni di comuni </t>
  </si>
  <si>
    <t xml:space="preserve">Università e istituti di istruzione universitaria pubblici </t>
  </si>
  <si>
    <t>settore economico</t>
  </si>
  <si>
    <t>Tipologia dell'unità:</t>
  </si>
  <si>
    <t>Tipologia dell'unità</t>
  </si>
  <si>
    <t>tipo amministrazione</t>
  </si>
  <si>
    <t>personale FTE</t>
  </si>
  <si>
    <t>1-20</t>
  </si>
  <si>
    <t>21-50</t>
  </si>
  <si>
    <t>51-75</t>
  </si>
  <si>
    <t>75-100</t>
  </si>
  <si>
    <t>&gt;100</t>
  </si>
  <si>
    <t>&lt;1000</t>
  </si>
  <si>
    <t>1001-2000</t>
  </si>
  <si>
    <t>2001-3000</t>
  </si>
  <si>
    <t>3001-5000</t>
  </si>
  <si>
    <t>5001-10000</t>
  </si>
  <si>
    <t>&gt;10000</t>
  </si>
  <si>
    <t>1-5</t>
  </si>
  <si>
    <t>6-10</t>
  </si>
  <si>
    <t>11-20</t>
  </si>
  <si>
    <t>&gt;50</t>
  </si>
  <si>
    <t>forniture</t>
  </si>
  <si>
    <t>servizi</t>
  </si>
  <si>
    <t>lavori</t>
  </si>
  <si>
    <t>DISTRIBUZIONE TIPICA APPALTI (% A VALORE)</t>
  </si>
  <si>
    <t>Amministrazione:</t>
  </si>
  <si>
    <t>&lt;40K€</t>
  </si>
  <si>
    <t>&gt;150K€</t>
  </si>
  <si>
    <t>Il questionario controlla che il giudizio venga correttamente espresso. I valori sono selezionati a tendina, è necessario rispondere a tutte le</t>
  </si>
  <si>
    <t>domande. E'  possibile dare una sola risposta per domanda. Eventuali errori sono segnalati automaticamente sull'ultima colonna del questionario</t>
  </si>
  <si>
    <t>non siete certi della risposta o la domanda esula dalle vostre competenze dirette</t>
  </si>
  <si>
    <t>la domanda riguarda un aspetto che è estraneo alla realtà specifica della vostra organizzazione</t>
  </si>
  <si>
    <t>Procedure avviate - valore:</t>
  </si>
  <si>
    <t>Procedure avviate - numero:</t>
  </si>
  <si>
    <t>Numero contratti aggiudicati:</t>
  </si>
  <si>
    <t>Valore dei contratti aggiudicati:</t>
  </si>
  <si>
    <t xml:space="preserve">DATI DI SPESA </t>
  </si>
  <si>
    <t>PERSONALE MEDIO IMPIEGATO(FTE)</t>
  </si>
  <si>
    <r>
      <t>ProAM</t>
    </r>
    <r>
      <rPr>
        <vertAlign val="subscript"/>
        <sz val="11"/>
        <rFont val="Calibri"/>
        <family val="2"/>
        <scheme val="minor"/>
      </rPr>
      <t>2</t>
    </r>
  </si>
  <si>
    <t>&lt;100</t>
  </si>
  <si>
    <t>101-200</t>
  </si>
  <si>
    <t>201-500</t>
  </si>
  <si>
    <t>500-1000</t>
  </si>
  <si>
    <t>&gt;1000</t>
  </si>
  <si>
    <t>inserire i dati medi annui relativi all'ultimo triennio</t>
  </si>
  <si>
    <t>40K€-150K€</t>
  </si>
  <si>
    <t>1-50</t>
  </si>
  <si>
    <t>51-100</t>
  </si>
  <si>
    <t>201-300</t>
  </si>
  <si>
    <t>301-500</t>
  </si>
  <si>
    <t>&gt;500</t>
  </si>
  <si>
    <t>100-250</t>
  </si>
  <si>
    <t>250-500</t>
  </si>
  <si>
    <t>&lt;500</t>
  </si>
  <si>
    <t>1000-2000</t>
  </si>
  <si>
    <t>2000-3500</t>
  </si>
  <si>
    <t>&gt;3500</t>
  </si>
  <si>
    <t>F08.12</t>
  </si>
  <si>
    <t>F08.13</t>
  </si>
  <si>
    <t>Inserimento nel piano delle attività di affidamento</t>
  </si>
  <si>
    <t>Emissione della richiesta di fornitura verso il fornitore</t>
  </si>
  <si>
    <t>obiettivo: verificare l'uso dei cataloghi / sistemi di e-procurement (es. MEPA)</t>
  </si>
  <si>
    <t>Ricerca dell'oggetto per il fabbisogno nel catalogo elettronico</t>
  </si>
  <si>
    <t>Acquisti su mercati online</t>
  </si>
  <si>
    <t>Programmazione degli acquisti e pianificazione</t>
  </si>
  <si>
    <t>obiettivo: verificare quale è il processo di pianificazione degli acquisti (beni, servizi, lavori)</t>
  </si>
  <si>
    <t>Il questionario ha lo scopo di aiutare le amministrazione a verificare gli elementi relativi a processi e competenze nell'ottica di migliorarsi</t>
  </si>
  <si>
    <t xml:space="preserve"> ad analizzare la proprio struttura (modalità di funzionamento e personale) per individuare come sia possibile migliorare.</t>
  </si>
  <si>
    <t>Per questo provvederà a compilare il questionario, utilizzandolo come una lista di domande da porsi ed a cui rispondere con atteggiamento positivo.</t>
  </si>
  <si>
    <t>L'elaborazione del questionario compilato fornirà a chi lo ha utilizzato una lista di aree operative da migliorare, con un giudizio ed una priorità.</t>
  </si>
  <si>
    <t xml:space="preserve">La valutazione del possesso di conosceze, per semplicità, non è richiesta per persona, ma come una stima media del livello di conoscenza </t>
  </si>
  <si>
    <t>del personale addetto.</t>
  </si>
  <si>
    <t>Analogamente sarà restituita una valutazione media dei fabbisogni formativi.</t>
  </si>
  <si>
    <t>La valutazione dei risultati, e le scelte sui possibili interventi, è lasciata all'amministrazione. Sportello Appalti Imprese potrà affiancare</t>
  </si>
  <si>
    <t>l'amministrazione nelle valutazioni e nel definire strumenti, modalità e tempi per avviare eventuali azioni di miglioramento.</t>
  </si>
  <si>
    <t>I singoli questionari (anonimi) verranno elaborati complessivamente, per ottenere un profilo medio a livello regionale. Tale profilo medio potrà essere</t>
  </si>
  <si>
    <t>un utile riferimento per i responsabili per confrontare il proprio risultato dell'auto analisi con la media delle altre amministrazioni</t>
  </si>
  <si>
    <t>Il questonario di auto valutazione si articola in tre parti:</t>
  </si>
  <si>
    <t>in preparazione della qualificazione delle stazioni appaltanti. Il questionario è uno strumento di auto analisi, pensato per aiutare i responsabili</t>
  </si>
  <si>
    <t xml:space="preserve">Partenariato per l'innovazione </t>
  </si>
  <si>
    <t>obiettivo: verificare quali attività di analisi del mercato sono svolte</t>
  </si>
  <si>
    <t>Valutazione della dimensione del mercato (numero operatori) potenzialmente concorrente alla gara</t>
  </si>
  <si>
    <t>Valutazione della capacità del mercato (operatori) potenzialmente concorrente alla gara</t>
  </si>
  <si>
    <t>Utilizzo delle consultazioni preliminari del mercato</t>
  </si>
  <si>
    <t>Conoscenza del mercato dell'offerta</t>
  </si>
  <si>
    <r>
      <rPr>
        <b/>
        <sz val="13"/>
        <color theme="4" tint="-0.499984740745262"/>
        <rFont val="Calibri"/>
        <family val="2"/>
        <scheme val="minor"/>
      </rPr>
      <t>SPORTELLO APPALTI IMPRESE 
ANALISI ORGANIZZATIVA E COMPETENZE PER GLI ACQUISTI PUBBLICI 4.0</t>
    </r>
    <r>
      <rPr>
        <b/>
        <sz val="11"/>
        <color theme="1"/>
        <rFont val="Calibri"/>
        <family val="2"/>
        <scheme val="minor"/>
      </rPr>
      <t xml:space="preserve"> 
</t>
    </r>
    <r>
      <rPr>
        <b/>
        <i/>
        <sz val="11"/>
        <color theme="1"/>
        <rFont val="Calibri"/>
        <family val="2"/>
        <scheme val="minor"/>
      </rPr>
      <t xml:space="preserve">ISTRUZIONI PER LA COMPILAZIONE DEL QUESTIONARIO    DI AUTOVALUTAZIONE   </t>
    </r>
    <r>
      <rPr>
        <b/>
        <sz val="11"/>
        <color theme="1"/>
        <rFont val="Calibri"/>
        <family val="2"/>
        <scheme val="minor"/>
      </rPr>
      <t xml:space="preserve">                                            </t>
    </r>
  </si>
  <si>
    <t>Valutazione del livello di rischio degli operatori economici</t>
  </si>
  <si>
    <t>M3.7</t>
  </si>
  <si>
    <t>M3.8</t>
  </si>
  <si>
    <t>Attivazione di canali di comunicazione ufficiali e trasparenti con il mercato per fornire ed acquisire informazioni relative alla preparazione di procedure di affidamento</t>
  </si>
  <si>
    <t>cod settore</t>
  </si>
  <si>
    <t>cod amministrazione</t>
  </si>
  <si>
    <t>cod tipo funzione</t>
  </si>
  <si>
    <t>anno</t>
  </si>
  <si>
    <t>CIG perfezionati nell'anno - numero</t>
  </si>
  <si>
    <t>CIG perfezionati nell'anno - valore</t>
  </si>
  <si>
    <t>Numero contratti stipulati</t>
  </si>
  <si>
    <t>Valore dei contratti stipulati</t>
  </si>
  <si>
    <t>range numero medio addetti</t>
  </si>
  <si>
    <t>Valore forniture %</t>
  </si>
  <si>
    <t>Valore servizi %</t>
  </si>
  <si>
    <t>Valore lavori %</t>
  </si>
  <si>
    <t>n CIG</t>
  </si>
  <si>
    <t>val Cig</t>
  </si>
  <si>
    <t>tipo amm</t>
  </si>
  <si>
    <t>n. pers</t>
  </si>
  <si>
    <t>tipo funz</t>
  </si>
  <si>
    <t>mese</t>
  </si>
  <si>
    <t>data</t>
  </si>
  <si>
    <t>PERSONALE</t>
  </si>
  <si>
    <t>unità</t>
  </si>
  <si>
    <t>nome</t>
  </si>
  <si>
    <t>incarico corrente</t>
  </si>
  <si>
    <t>RUOLO AZIENDALE</t>
  </si>
  <si>
    <t>id-risorsa</t>
  </si>
  <si>
    <t>key-figura</t>
  </si>
  <si>
    <t>seniority</t>
  </si>
  <si>
    <t>impegno %</t>
  </si>
  <si>
    <t>fine-validità</t>
  </si>
  <si>
    <t>PUR</t>
  </si>
  <si>
    <t>E</t>
  </si>
  <si>
    <t>id-risorsa  da caricamento di PERSONALE</t>
  </si>
  <si>
    <t>id</t>
  </si>
  <si>
    <t>classe</t>
  </si>
  <si>
    <t>T3.3</t>
  </si>
  <si>
    <t>Prova</t>
  </si>
  <si>
    <t>giuseppe franceschetti</t>
  </si>
  <si>
    <t>incaricato dal capo</t>
  </si>
</sst>
</file>

<file path=xl/styles.xml><?xml version="1.0" encoding="utf-8"?>
<styleSheet xmlns="http://schemas.openxmlformats.org/spreadsheetml/2006/main">
  <fonts count="24">
    <font>
      <sz val="11"/>
      <color theme="1"/>
      <name val="Calibri"/>
      <family val="2"/>
      <scheme val="minor"/>
    </font>
    <font>
      <sz val="10"/>
      <color theme="1"/>
      <name val="Times New Roman"/>
      <family val="1"/>
    </font>
    <font>
      <b/>
      <sz val="10"/>
      <color theme="1"/>
      <name val="Times New Roman"/>
      <family val="1"/>
    </font>
    <font>
      <b/>
      <sz val="11"/>
      <color theme="1"/>
      <name val="Calibri"/>
      <family val="2"/>
      <scheme val="minor"/>
    </font>
    <font>
      <sz val="12"/>
      <color theme="1"/>
      <name val="Times New Roman"/>
      <family val="1"/>
    </font>
    <font>
      <sz val="11"/>
      <color theme="0"/>
      <name val="Calibri"/>
      <family val="2"/>
      <scheme val="minor"/>
    </font>
    <font>
      <sz val="10"/>
      <color theme="0"/>
      <name val="Times New Roman"/>
      <family val="1"/>
    </font>
    <font>
      <b/>
      <sz val="12"/>
      <color rgb="FFFF0000"/>
      <name val="Times New Roman"/>
      <family val="1"/>
    </font>
    <font>
      <b/>
      <sz val="12"/>
      <color theme="1"/>
      <name val="Times New Roman"/>
      <family val="1"/>
    </font>
    <font>
      <sz val="11"/>
      <name val="Calibri"/>
      <family val="2"/>
      <scheme val="minor"/>
    </font>
    <font>
      <vertAlign val="subscript"/>
      <sz val="11"/>
      <color theme="1"/>
      <name val="Calibri"/>
      <family val="2"/>
      <scheme val="minor"/>
    </font>
    <font>
      <b/>
      <sz val="12"/>
      <color theme="1"/>
      <name val="Calibri"/>
      <family val="2"/>
      <scheme val="minor"/>
    </font>
    <font>
      <b/>
      <sz val="14"/>
      <color theme="1"/>
      <name val="Calibri"/>
      <family val="2"/>
      <scheme val="minor"/>
    </font>
    <font>
      <vertAlign val="subscript"/>
      <sz val="10"/>
      <color theme="1"/>
      <name val="Times New Roman"/>
      <family val="1"/>
    </font>
    <font>
      <b/>
      <sz val="14"/>
      <color theme="1"/>
      <name val="Times New Roman"/>
      <family val="1"/>
    </font>
    <font>
      <sz val="11"/>
      <color theme="1"/>
      <name val="Calibri"/>
      <family val="2"/>
      <scheme val="minor"/>
    </font>
    <font>
      <sz val="11"/>
      <color rgb="FFFF0000"/>
      <name val="Calibri"/>
      <family val="2"/>
      <scheme val="minor"/>
    </font>
    <font>
      <b/>
      <sz val="13"/>
      <color theme="4" tint="-0.499984740745262"/>
      <name val="Calibri"/>
      <family val="2"/>
      <scheme val="minor"/>
    </font>
    <font>
      <b/>
      <i/>
      <sz val="11"/>
      <color theme="1"/>
      <name val="Calibri"/>
      <family val="2"/>
      <scheme val="minor"/>
    </font>
    <font>
      <vertAlign val="subscript"/>
      <sz val="11"/>
      <name val="Calibri"/>
      <family val="2"/>
      <scheme val="minor"/>
    </font>
    <font>
      <sz val="10"/>
      <color indexed="8"/>
      <name val="Arial"/>
      <family val="2"/>
    </font>
    <font>
      <sz val="11"/>
      <color indexed="8"/>
      <name val="Calibri"/>
      <family val="2"/>
    </font>
    <font>
      <sz val="11"/>
      <color indexed="8"/>
      <name val="Calibri"/>
      <charset val="238"/>
    </font>
    <font>
      <sz val="10"/>
      <color indexed="8"/>
      <name val="Arial"/>
    </font>
  </fonts>
  <fills count="4">
    <fill>
      <patternFill patternType="none"/>
    </fill>
    <fill>
      <patternFill patternType="gray125"/>
    </fill>
    <fill>
      <patternFill patternType="solid">
        <fgColor rgb="FFFFFF00"/>
        <bgColor indexed="64"/>
      </patternFill>
    </fill>
    <fill>
      <patternFill patternType="solid">
        <fgColor indexed="22"/>
        <bgColor indexed="0"/>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4">
    <xf numFmtId="0" fontId="0" fillId="0" borderId="0"/>
    <xf numFmtId="9" fontId="15" fillId="0" borderId="0" applyFont="0" applyFill="0" applyBorder="0" applyAlignment="0" applyProtection="0"/>
    <xf numFmtId="0" fontId="20" fillId="0" borderId="0"/>
    <xf numFmtId="0" fontId="23" fillId="0" borderId="0"/>
  </cellStyleXfs>
  <cellXfs count="142">
    <xf numFmtId="0" fontId="0" fillId="0" borderId="0" xfId="0"/>
    <xf numFmtId="0" fontId="1" fillId="0" borderId="0" xfId="0" applyFont="1"/>
    <xf numFmtId="0" fontId="1" fillId="0" borderId="0" xfId="0" applyFont="1" applyAlignment="1">
      <alignment horizontal="left" indent="1"/>
    </xf>
    <xf numFmtId="0" fontId="2" fillId="0" borderId="1" xfId="0" applyFont="1" applyBorder="1" applyAlignment="1" applyProtection="1">
      <alignment horizontal="center"/>
      <protection locked="0"/>
    </xf>
    <xf numFmtId="0" fontId="1" fillId="2" borderId="0" xfId="0" applyFont="1" applyFill="1" applyAlignment="1">
      <alignment horizontal="left" indent="1"/>
    </xf>
    <xf numFmtId="0" fontId="2" fillId="2" borderId="0" xfId="0" applyFont="1" applyFill="1" applyAlignment="1">
      <alignment horizontal="left" indent="1"/>
    </xf>
    <xf numFmtId="0" fontId="2" fillId="0" borderId="0" xfId="0" applyFont="1"/>
    <xf numFmtId="0" fontId="2" fillId="2" borderId="0" xfId="0" applyFont="1" applyFill="1"/>
    <xf numFmtId="0" fontId="1" fillId="2" borderId="0" xfId="0" applyFont="1" applyFill="1" applyAlignment="1">
      <alignment horizontal="center" vertical="center" textRotation="90" wrapText="1"/>
    </xf>
    <xf numFmtId="0" fontId="2" fillId="2" borderId="0" xfId="0" applyFont="1" applyFill="1" applyAlignment="1">
      <alignment horizontal="center"/>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1" fillId="2" borderId="0" xfId="0" applyFont="1" applyFill="1"/>
    <xf numFmtId="0" fontId="1" fillId="0" borderId="0" xfId="0" applyFont="1" applyFill="1"/>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3" fillId="0" borderId="8" xfId="0" applyFont="1" applyBorder="1" applyAlignment="1">
      <alignment vertical="top"/>
    </xf>
    <xf numFmtId="0" fontId="0" fillId="0" borderId="9" xfId="0" applyBorder="1"/>
    <xf numFmtId="0" fontId="0" fillId="0" borderId="10" xfId="0" applyBorder="1" applyAlignment="1">
      <alignment wrapText="1"/>
    </xf>
    <xf numFmtId="0" fontId="3" fillId="0" borderId="11" xfId="0" applyFont="1" applyBorder="1" applyAlignment="1">
      <alignment vertical="top"/>
    </xf>
    <xf numFmtId="0" fontId="0" fillId="0" borderId="0" xfId="0" applyBorder="1"/>
    <xf numFmtId="0" fontId="0" fillId="0" borderId="12" xfId="0" applyBorder="1" applyAlignment="1">
      <alignment wrapText="1"/>
    </xf>
    <xf numFmtId="0" fontId="0" fillId="0" borderId="13" xfId="0" applyBorder="1"/>
    <xf numFmtId="0" fontId="0" fillId="0" borderId="14" xfId="0" applyBorder="1"/>
    <xf numFmtId="0" fontId="0" fillId="0" borderId="15" xfId="0" applyBorder="1" applyAlignment="1">
      <alignment wrapText="1"/>
    </xf>
    <xf numFmtId="0" fontId="3" fillId="0" borderId="0" xfId="0" applyFont="1"/>
    <xf numFmtId="0" fontId="5" fillId="0" borderId="0" xfId="0" applyFont="1"/>
    <xf numFmtId="0" fontId="0" fillId="0" borderId="0" xfId="0" applyBorder="1" applyAlignment="1">
      <alignment horizontal="left"/>
    </xf>
    <xf numFmtId="0" fontId="0" fillId="0" borderId="1" xfId="0" applyBorder="1" applyProtection="1">
      <protection locked="0"/>
    </xf>
    <xf numFmtId="0" fontId="0" fillId="0" borderId="16" xfId="0" applyBorder="1"/>
    <xf numFmtId="0" fontId="0" fillId="0" borderId="2" xfId="0" applyBorder="1"/>
    <xf numFmtId="0" fontId="0" fillId="0" borderId="18" xfId="0" applyBorder="1"/>
    <xf numFmtId="0" fontId="3" fillId="0" borderId="18" xfId="0" applyFont="1" applyBorder="1"/>
    <xf numFmtId="0" fontId="0" fillId="0" borderId="20" xfId="0" applyBorder="1"/>
    <xf numFmtId="0" fontId="0" fillId="0" borderId="3" xfId="0" applyBorder="1"/>
    <xf numFmtId="0" fontId="6" fillId="0" borderId="0" xfId="0" applyFont="1" applyAlignment="1" applyProtection="1">
      <alignment horizontal="left" indent="1"/>
      <protection locked="0"/>
    </xf>
    <xf numFmtId="0" fontId="0" fillId="0" borderId="0" xfId="0" applyProtection="1">
      <protection locked="0"/>
    </xf>
    <xf numFmtId="0" fontId="3" fillId="0" borderId="0" xfId="0" applyFont="1" applyProtection="1">
      <protection locked="0"/>
    </xf>
    <xf numFmtId="0" fontId="0" fillId="0" borderId="0" xfId="0" applyProtection="1"/>
    <xf numFmtId="0" fontId="8" fillId="0" borderId="0" xfId="0" applyFont="1" applyAlignment="1" applyProtection="1">
      <alignment horizontal="center" vertical="center" wrapText="1"/>
    </xf>
    <xf numFmtId="0" fontId="2" fillId="2" borderId="0" xfId="0" applyFont="1" applyFill="1" applyProtection="1"/>
    <xf numFmtId="0" fontId="1" fillId="0" borderId="0" xfId="0" applyFont="1" applyProtection="1"/>
    <xf numFmtId="0" fontId="2" fillId="0" borderId="0" xfId="0" applyFont="1" applyProtection="1"/>
    <xf numFmtId="0" fontId="1" fillId="2" borderId="0" xfId="0" applyFont="1" applyFill="1" applyProtection="1"/>
    <xf numFmtId="0" fontId="3" fillId="0" borderId="0" xfId="0" applyFont="1" applyProtection="1"/>
    <xf numFmtId="0" fontId="3" fillId="2" borderId="18" xfId="0" applyFont="1" applyFill="1" applyBorder="1"/>
    <xf numFmtId="0" fontId="0" fillId="2" borderId="0" xfId="0" applyFill="1" applyBorder="1"/>
    <xf numFmtId="1" fontId="0" fillId="0" borderId="1" xfId="0" applyNumberFormat="1" applyBorder="1" applyAlignment="1" applyProtection="1">
      <alignment horizontal="right"/>
      <protection locked="0"/>
    </xf>
    <xf numFmtId="0" fontId="0" fillId="0" borderId="0" xfId="0" applyAlignment="1">
      <alignment horizontal="left"/>
    </xf>
    <xf numFmtId="0" fontId="3" fillId="0" borderId="0" xfId="0" applyFont="1" applyAlignment="1">
      <alignment horizontal="center"/>
    </xf>
    <xf numFmtId="0" fontId="3" fillId="0" borderId="0" xfId="0" applyFont="1" applyAlignment="1">
      <alignment horizontal="left"/>
    </xf>
    <xf numFmtId="0" fontId="6" fillId="0" borderId="0" xfId="0" applyFont="1" applyAlignment="1" applyProtection="1">
      <alignment horizontal="left" wrapText="1" indent="1"/>
      <protection locked="0"/>
    </xf>
    <xf numFmtId="0" fontId="0" fillId="0" borderId="0" xfId="0" applyBorder="1" applyAlignment="1" applyProtection="1">
      <alignment horizontal="left"/>
    </xf>
    <xf numFmtId="0" fontId="11" fillId="0" borderId="0" xfId="0" applyFont="1"/>
    <xf numFmtId="0" fontId="1" fillId="0" borderId="3" xfId="0" applyFont="1" applyBorder="1"/>
    <xf numFmtId="0" fontId="1" fillId="0" borderId="3" xfId="0" applyFont="1" applyBorder="1" applyAlignment="1">
      <alignment vertical="center"/>
    </xf>
    <xf numFmtId="0" fontId="14" fillId="0" borderId="0" xfId="0" applyFont="1" applyAlignment="1" applyProtection="1">
      <alignment horizontal="center" vertical="center" wrapText="1"/>
    </xf>
    <xf numFmtId="0" fontId="0" fillId="0" borderId="3" xfId="0" applyBorder="1" applyProtection="1"/>
    <xf numFmtId="0" fontId="8" fillId="0" borderId="3" xfId="0" applyFont="1" applyBorder="1" applyAlignment="1" applyProtection="1">
      <alignment horizontal="center" vertical="center"/>
    </xf>
    <xf numFmtId="0" fontId="0" fillId="0" borderId="18" xfId="0" applyBorder="1" applyAlignment="1">
      <alignment vertical="center"/>
    </xf>
    <xf numFmtId="0" fontId="0" fillId="0" borderId="0" xfId="0" applyFill="1" applyBorder="1"/>
    <xf numFmtId="0" fontId="9" fillId="0" borderId="0" xfId="0" applyFont="1"/>
    <xf numFmtId="0" fontId="0" fillId="0" borderId="3" xfId="0" applyFill="1" applyBorder="1"/>
    <xf numFmtId="0" fontId="3" fillId="0" borderId="0" xfId="0" applyFont="1" applyFill="1" applyBorder="1" applyAlignment="1">
      <alignment horizontal="right"/>
    </xf>
    <xf numFmtId="0" fontId="0" fillId="0" borderId="1" xfId="0" applyBorder="1" applyAlignment="1" applyProtection="1">
      <alignment horizontal="right"/>
      <protection locked="0"/>
    </xf>
    <xf numFmtId="0" fontId="3" fillId="2" borderId="0" xfId="0" applyFont="1" applyFill="1" applyBorder="1"/>
    <xf numFmtId="0" fontId="3" fillId="0" borderId="3" xfId="0" applyFont="1" applyFill="1" applyBorder="1" applyAlignment="1">
      <alignment horizontal="right"/>
    </xf>
    <xf numFmtId="9" fontId="0" fillId="0" borderId="1" xfId="1" applyFont="1" applyFill="1" applyBorder="1" applyProtection="1">
      <protection locked="0"/>
    </xf>
    <xf numFmtId="9" fontId="0" fillId="0" borderId="0" xfId="0" applyNumberFormat="1"/>
    <xf numFmtId="9" fontId="0" fillId="0" borderId="3" xfId="0" applyNumberFormat="1" applyFill="1" applyBorder="1"/>
    <xf numFmtId="0" fontId="5" fillId="0" borderId="0" xfId="0" quotePrefix="1" applyFont="1"/>
    <xf numFmtId="0" fontId="12" fillId="0" borderId="0" xfId="0" applyFont="1" applyAlignment="1">
      <alignment horizontal="center"/>
    </xf>
    <xf numFmtId="0" fontId="16" fillId="0" borderId="0" xfId="0" applyFont="1"/>
    <xf numFmtId="0" fontId="16" fillId="0" borderId="2" xfId="0" applyFont="1" applyBorder="1"/>
    <xf numFmtId="0" fontId="16" fillId="0" borderId="0" xfId="0" applyFont="1" applyBorder="1"/>
    <xf numFmtId="0" fontId="16" fillId="0" borderId="3" xfId="0" applyFont="1" applyBorder="1"/>
    <xf numFmtId="0" fontId="0" fillId="0" borderId="0" xfId="0" applyBorder="1" applyAlignment="1">
      <alignment horizontal="center"/>
    </xf>
    <xf numFmtId="0" fontId="3" fillId="0" borderId="0" xfId="0" applyFont="1" applyAlignment="1">
      <alignment horizontal="center" vertical="center" wrapText="1"/>
    </xf>
    <xf numFmtId="0" fontId="0" fillId="0" borderId="0" xfId="0" applyAlignment="1">
      <alignment vertical="center"/>
    </xf>
    <xf numFmtId="0" fontId="0" fillId="0" borderId="0" xfId="0" applyBorder="1" applyProtection="1">
      <protection locked="0"/>
    </xf>
    <xf numFmtId="0" fontId="3" fillId="0" borderId="0" xfId="0" applyFont="1" applyBorder="1"/>
    <xf numFmtId="0" fontId="0" fillId="0" borderId="0" xfId="0"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1" fillId="0" borderId="0" xfId="0" applyFont="1" applyFill="1" applyAlignment="1">
      <alignment horizontal="left" indent="1"/>
    </xf>
    <xf numFmtId="0" fontId="0" fillId="0" borderId="0" xfId="0" applyAlignment="1">
      <alignment horizontal="left"/>
    </xf>
    <xf numFmtId="0" fontId="0" fillId="0" borderId="0" xfId="0" applyAlignment="1">
      <alignment horizontal="left"/>
    </xf>
    <xf numFmtId="0" fontId="14" fillId="0" borderId="3" xfId="0" applyFont="1" applyBorder="1" applyAlignment="1">
      <alignment vertical="center"/>
    </xf>
    <xf numFmtId="0" fontId="0" fillId="0" borderId="0" xfId="0" applyAlignment="1">
      <alignment horizontal="left"/>
    </xf>
    <xf numFmtId="0" fontId="3" fillId="2" borderId="0" xfId="0" applyFont="1" applyFill="1" applyAlignment="1">
      <alignment horizontal="center"/>
    </xf>
    <xf numFmtId="0" fontId="0" fillId="0" borderId="6"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0" xfId="0" applyBorder="1" applyAlignment="1" applyProtection="1">
      <alignment horizontal="center"/>
    </xf>
    <xf numFmtId="0" fontId="9" fillId="0" borderId="6" xfId="0" applyFont="1" applyBorder="1" applyAlignment="1" applyProtection="1">
      <alignment horizontal="center" wrapText="1"/>
    </xf>
    <xf numFmtId="0" fontId="9" fillId="0" borderId="4" xfId="0" applyFont="1" applyBorder="1" applyAlignment="1" applyProtection="1">
      <alignment horizontal="center" wrapText="1"/>
    </xf>
    <xf numFmtId="0" fontId="9" fillId="0" borderId="7" xfId="0" applyFont="1" applyBorder="1" applyAlignment="1" applyProtection="1">
      <alignment horizontal="center" wrapText="1"/>
    </xf>
    <xf numFmtId="0" fontId="12" fillId="0" borderId="0" xfId="0" applyFont="1" applyAlignment="1">
      <alignment horizontal="center"/>
    </xf>
    <xf numFmtId="0" fontId="0" fillId="0" borderId="6" xfId="0" applyBorder="1" applyAlignment="1" applyProtection="1">
      <alignment horizontal="center"/>
      <protection locked="0"/>
    </xf>
    <xf numFmtId="0" fontId="0" fillId="0" borderId="4"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 xfId="0" applyBorder="1" applyAlignment="1" applyProtection="1">
      <alignment horizontal="center"/>
      <protection locked="0"/>
    </xf>
    <xf numFmtId="0" fontId="4" fillId="0" borderId="0" xfId="0" applyFont="1" applyAlignment="1">
      <alignment horizontal="left" vertical="center" wrapText="1"/>
    </xf>
    <xf numFmtId="0" fontId="2" fillId="0" borderId="17"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16"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0" xfId="0" applyFont="1" applyAlignment="1">
      <alignment horizontal="center" vertical="center" textRotation="90" wrapText="1"/>
    </xf>
    <xf numFmtId="0" fontId="2" fillId="0" borderId="17" xfId="0" applyFont="1" applyBorder="1" applyAlignment="1" applyProtection="1">
      <alignment horizontal="center" vertical="center" textRotation="90" wrapText="1"/>
    </xf>
    <xf numFmtId="0" fontId="2" fillId="0" borderId="19" xfId="0" applyFont="1" applyBorder="1" applyAlignment="1" applyProtection="1">
      <alignment horizontal="center" vertical="center" textRotation="90" wrapText="1"/>
    </xf>
    <xf numFmtId="0" fontId="2" fillId="0" borderId="16" xfId="0" applyFont="1" applyBorder="1" applyAlignment="1" applyProtection="1">
      <alignment horizontal="center" vertical="center" textRotation="90" wrapText="1"/>
    </xf>
    <xf numFmtId="0" fontId="2" fillId="0" borderId="18" xfId="0" applyFont="1" applyBorder="1" applyAlignment="1" applyProtection="1">
      <alignment horizontal="center" vertical="center" textRotation="90" wrapText="1"/>
    </xf>
    <xf numFmtId="0" fontId="2" fillId="0" borderId="0" xfId="0" applyFont="1" applyAlignment="1" applyProtection="1">
      <alignment horizontal="center" vertical="center" textRotation="90" wrapText="1"/>
    </xf>
    <xf numFmtId="14" fontId="0" fillId="0" borderId="0" xfId="0" applyNumberFormat="1"/>
    <xf numFmtId="0" fontId="21" fillId="3" borderId="22" xfId="2" applyFont="1" applyFill="1" applyBorder="1" applyAlignment="1">
      <alignment horizontal="center"/>
    </xf>
    <xf numFmtId="0" fontId="21" fillId="0" borderId="23" xfId="2" applyFont="1" applyFill="1" applyBorder="1" applyAlignment="1">
      <alignment wrapText="1"/>
    </xf>
    <xf numFmtId="0" fontId="21" fillId="0" borderId="23" xfId="2" applyFont="1" applyFill="1" applyBorder="1" applyAlignment="1">
      <alignment horizontal="right" wrapText="1"/>
    </xf>
    <xf numFmtId="0" fontId="20" fillId="0" borderId="0" xfId="2"/>
    <xf numFmtId="0" fontId="3" fillId="2" borderId="0" xfId="0" applyFont="1" applyFill="1"/>
    <xf numFmtId="0" fontId="22" fillId="3" borderId="22" xfId="3" applyFont="1" applyFill="1" applyBorder="1" applyAlignment="1">
      <alignment horizontal="center"/>
    </xf>
    <xf numFmtId="0" fontId="22" fillId="0" borderId="23" xfId="3" applyFont="1" applyFill="1" applyBorder="1" applyAlignment="1">
      <alignment wrapText="1"/>
    </xf>
    <xf numFmtId="0" fontId="22" fillId="0" borderId="23" xfId="3" applyFont="1" applyFill="1" applyBorder="1" applyAlignment="1">
      <alignment horizontal="right" wrapText="1"/>
    </xf>
    <xf numFmtId="0" fontId="5" fillId="0" borderId="2" xfId="0" applyFont="1" applyBorder="1"/>
    <xf numFmtId="0" fontId="5" fillId="0" borderId="17" xfId="0" applyFont="1" applyBorder="1" applyAlignment="1">
      <alignment horizontal="center"/>
    </xf>
    <xf numFmtId="0" fontId="5" fillId="0" borderId="0" xfId="0" applyFont="1" applyBorder="1"/>
    <xf numFmtId="0" fontId="5" fillId="0" borderId="19" xfId="0" applyFont="1" applyBorder="1" applyAlignment="1">
      <alignment horizontal="center"/>
    </xf>
    <xf numFmtId="0" fontId="5" fillId="0" borderId="18" xfId="0" applyFont="1" applyBorder="1" applyAlignment="1" applyProtection="1">
      <alignment horizontal="center"/>
      <protection locked="0"/>
    </xf>
    <xf numFmtId="0" fontId="5" fillId="0" borderId="0" xfId="0" applyFont="1" applyBorder="1" applyAlignment="1">
      <alignment horizontal="right"/>
    </xf>
    <xf numFmtId="0" fontId="5" fillId="0" borderId="19" xfId="0" applyFont="1" applyFill="1" applyBorder="1" applyAlignment="1">
      <alignment horizontal="center"/>
    </xf>
    <xf numFmtId="0" fontId="5" fillId="0" borderId="0" xfId="0" applyFont="1" applyBorder="1" applyAlignment="1" applyProtection="1">
      <alignment horizontal="center" wrapText="1"/>
    </xf>
    <xf numFmtId="0" fontId="5" fillId="0" borderId="0" xfId="0" applyFont="1" applyBorder="1" applyAlignment="1">
      <alignment horizontal="center" vertical="center"/>
    </xf>
    <xf numFmtId="0" fontId="5" fillId="0" borderId="0" xfId="0" applyFont="1" applyBorder="1" applyAlignment="1" applyProtection="1">
      <alignment horizontal="center" vertical="center" wrapText="1"/>
      <protection locked="0"/>
    </xf>
    <xf numFmtId="0" fontId="5" fillId="0" borderId="0" xfId="0" applyFont="1" applyBorder="1" applyAlignment="1">
      <alignment vertical="center"/>
    </xf>
    <xf numFmtId="0" fontId="5" fillId="0" borderId="0" xfId="0" applyFont="1" applyBorder="1" applyAlignment="1" applyProtection="1">
      <alignment horizontal="center"/>
      <protection locked="0"/>
    </xf>
    <xf numFmtId="0" fontId="5" fillId="0" borderId="0" xfId="0" applyFont="1" applyBorder="1" applyAlignment="1" applyProtection="1">
      <alignment horizontal="left"/>
    </xf>
    <xf numFmtId="0" fontId="5" fillId="0" borderId="0" xfId="0" applyFont="1" applyBorder="1" applyProtection="1"/>
    <xf numFmtId="0" fontId="5" fillId="0" borderId="19" xfId="0" applyFont="1" applyBorder="1" applyAlignment="1" applyProtection="1">
      <alignment horizontal="center"/>
    </xf>
    <xf numFmtId="0" fontId="5" fillId="0" borderId="3" xfId="0" applyFont="1" applyBorder="1"/>
    <xf numFmtId="0" fontId="5" fillId="0" borderId="21" xfId="0" applyFont="1" applyBorder="1" applyAlignment="1">
      <alignment horizontal="center"/>
    </xf>
    <xf numFmtId="17" fontId="5" fillId="0" borderId="0" xfId="0" quotePrefix="1" applyNumberFormat="1" applyFont="1"/>
  </cellXfs>
  <cellStyles count="4">
    <cellStyle name="Normale" xfId="0" builtinId="0"/>
    <cellStyle name="Normale_attività" xfId="3"/>
    <cellStyle name="Normale_trasf azienda" xfId="2"/>
    <cellStyle name="Percentuale" xfId="1" builtinId="5"/>
  </cellStyles>
  <dxfs count="6">
    <dxf>
      <fill>
        <patternFill>
          <bgColor rgb="FFFF0000"/>
        </patternFill>
      </fill>
    </dxf>
    <dxf>
      <font>
        <b/>
        <i val="0"/>
      </font>
      <fill>
        <patternFill>
          <bgColor theme="0" tint="-0.14996795556505021"/>
        </patternFill>
      </fill>
    </dxf>
    <dxf>
      <fill>
        <patternFill>
          <bgColor rgb="FFFF0000"/>
        </patternFill>
      </fill>
    </dxf>
    <dxf>
      <font>
        <b/>
        <i val="0"/>
      </font>
      <fill>
        <patternFill>
          <bgColor theme="0" tint="-0.14996795556505021"/>
        </patternFill>
      </fill>
    </dxf>
    <dxf>
      <font>
        <b/>
        <i val="0"/>
        <strike val="0"/>
        <color auto="1"/>
      </font>
      <fill>
        <patternFill>
          <bgColor rgb="FFFFFF00"/>
        </patternFill>
      </fill>
    </dxf>
    <dxf>
      <font>
        <b/>
        <i val="0"/>
        <color theme="0"/>
      </font>
      <fill>
        <patternFill>
          <bgColor rgb="FFFF00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6096000</xdr:colOff>
      <xdr:row>1</xdr:row>
      <xdr:rowOff>200025</xdr:rowOff>
    </xdr:from>
    <xdr:to>
      <xdr:col>3</xdr:col>
      <xdr:colOff>24572</xdr:colOff>
      <xdr:row>1</xdr:row>
      <xdr:rowOff>449730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7858125" y="390525"/>
          <a:ext cx="357947" cy="249705"/>
        </a:xfrm>
        <a:prstGeom prst="rect">
          <a:avLst/>
        </a:prstGeom>
        <a:noFill/>
      </xdr:spPr>
    </xdr:pic>
    <xdr:clientData/>
  </xdr:twoCellAnchor>
  <xdr:twoCellAnchor editAs="oneCell">
    <xdr:from>
      <xdr:col>0</xdr:col>
      <xdr:colOff>0</xdr:colOff>
      <xdr:row>1</xdr:row>
      <xdr:rowOff>104775</xdr:rowOff>
    </xdr:from>
    <xdr:to>
      <xdr:col>0</xdr:col>
      <xdr:colOff>457200</xdr:colOff>
      <xdr:row>1</xdr:row>
      <xdr:rowOff>542925</xdr:rowOff>
    </xdr:to>
    <xdr:pic>
      <xdr:nvPicPr>
        <xdr:cNvPr id="4" name="Picture 4"/>
        <xdr:cNvPicPr>
          <a:picLocks noChangeAspect="1" noChangeArrowheads="1"/>
        </xdr:cNvPicPr>
      </xdr:nvPicPr>
      <xdr:blipFill>
        <a:blip xmlns:r="http://schemas.openxmlformats.org/officeDocument/2006/relationships" r:embed="rId2" cstate="print"/>
        <a:srcRect/>
        <a:stretch>
          <a:fillRect/>
        </a:stretch>
      </xdr:blipFill>
      <xdr:spPr bwMode="auto">
        <a:xfrm>
          <a:off x="0" y="295275"/>
          <a:ext cx="457200" cy="438150"/>
        </a:xfrm>
        <a:prstGeom prst="rect">
          <a:avLst/>
        </a:prstGeom>
        <a:noFill/>
      </xdr:spPr>
    </xdr:pic>
    <xdr:clientData/>
  </xdr:twoCellAnchor>
  <xdr:twoCellAnchor editAs="oneCell">
    <xdr:from>
      <xdr:col>0</xdr:col>
      <xdr:colOff>609600</xdr:colOff>
      <xdr:row>1</xdr:row>
      <xdr:rowOff>133350</xdr:rowOff>
    </xdr:from>
    <xdr:to>
      <xdr:col>2</xdr:col>
      <xdr:colOff>19050</xdr:colOff>
      <xdr:row>1</xdr:row>
      <xdr:rowOff>495300</xdr:rowOff>
    </xdr:to>
    <xdr:pic>
      <xdr:nvPicPr>
        <xdr:cNvPr id="5"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609600" y="323850"/>
          <a:ext cx="1171575" cy="3619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219076</xdr:colOff>
      <xdr:row>0</xdr:row>
      <xdr:rowOff>171450</xdr:rowOff>
    </xdr:from>
    <xdr:to>
      <xdr:col>8</xdr:col>
      <xdr:colOff>577023</xdr:colOff>
      <xdr:row>1</xdr:row>
      <xdr:rowOff>230655</xdr:rowOff>
    </xdr:to>
    <xdr:pic>
      <xdr:nvPicPr>
        <xdr:cNvPr id="2"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6400801" y="171450"/>
          <a:ext cx="357947" cy="249705"/>
        </a:xfrm>
        <a:prstGeom prst="rect">
          <a:avLst/>
        </a:prstGeom>
        <a:noFill/>
      </xdr:spPr>
    </xdr:pic>
    <xdr:clientData/>
  </xdr:twoCellAnchor>
  <xdr:twoCellAnchor editAs="oneCell">
    <xdr:from>
      <xdr:col>0</xdr:col>
      <xdr:colOff>0</xdr:colOff>
      <xdr:row>0</xdr:row>
      <xdr:rowOff>95250</xdr:rowOff>
    </xdr:from>
    <xdr:to>
      <xdr:col>0</xdr:col>
      <xdr:colOff>457200</xdr:colOff>
      <xdr:row>2</xdr:row>
      <xdr:rowOff>95250</xdr:rowOff>
    </xdr:to>
    <xdr:pic>
      <xdr:nvPicPr>
        <xdr:cNvPr id="1028" name="Picture 4"/>
        <xdr:cNvPicPr>
          <a:picLocks noChangeAspect="1" noChangeArrowheads="1"/>
        </xdr:cNvPicPr>
      </xdr:nvPicPr>
      <xdr:blipFill>
        <a:blip xmlns:r="http://schemas.openxmlformats.org/officeDocument/2006/relationships" r:embed="rId2" cstate="print"/>
        <a:srcRect/>
        <a:stretch>
          <a:fillRect/>
        </a:stretch>
      </xdr:blipFill>
      <xdr:spPr bwMode="auto">
        <a:xfrm>
          <a:off x="0" y="95250"/>
          <a:ext cx="457200" cy="438150"/>
        </a:xfrm>
        <a:prstGeom prst="rect">
          <a:avLst/>
        </a:prstGeom>
        <a:noFill/>
      </xdr:spPr>
    </xdr:pic>
    <xdr:clientData/>
  </xdr:twoCellAnchor>
  <xdr:twoCellAnchor editAs="oneCell">
    <xdr:from>
      <xdr:col>0</xdr:col>
      <xdr:colOff>609600</xdr:colOff>
      <xdr:row>0</xdr:row>
      <xdr:rowOff>123825</xdr:rowOff>
    </xdr:from>
    <xdr:to>
      <xdr:col>1</xdr:col>
      <xdr:colOff>200025</xdr:colOff>
      <xdr:row>2</xdr:row>
      <xdr:rowOff>47625</xdr:rowOff>
    </xdr:to>
    <xdr:pic>
      <xdr:nvPicPr>
        <xdr:cNvPr id="1029"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609600" y="123825"/>
          <a:ext cx="1171575" cy="3619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xdr:colOff>
      <xdr:row>0</xdr:row>
      <xdr:rowOff>438150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57200" cy="438150"/>
        </a:xfrm>
        <a:prstGeom prst="rect">
          <a:avLst/>
        </a:prstGeom>
        <a:noFill/>
      </xdr:spPr>
    </xdr:pic>
    <xdr:clientData/>
  </xdr:twoCellAnchor>
  <xdr:twoCellAnchor editAs="oneCell">
    <xdr:from>
      <xdr:col>1</xdr:col>
      <xdr:colOff>104775</xdr:colOff>
      <xdr:row>0</xdr:row>
      <xdr:rowOff>28575</xdr:rowOff>
    </xdr:from>
    <xdr:to>
      <xdr:col>2</xdr:col>
      <xdr:colOff>819150</xdr:colOff>
      <xdr:row>0</xdr:row>
      <xdr:rowOff>390525</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28575"/>
          <a:ext cx="1171575" cy="361950"/>
        </a:xfrm>
        <a:prstGeom prst="rect">
          <a:avLst/>
        </a:prstGeom>
        <a:noFill/>
      </xdr:spPr>
    </xdr:pic>
    <xdr:clientData/>
  </xdr:twoCellAnchor>
  <xdr:twoCellAnchor editAs="oneCell">
    <xdr:from>
      <xdr:col>4</xdr:col>
      <xdr:colOff>85725</xdr:colOff>
      <xdr:row>0</xdr:row>
      <xdr:rowOff>114300</xdr:rowOff>
    </xdr:from>
    <xdr:to>
      <xdr:col>4</xdr:col>
      <xdr:colOff>443672</xdr:colOff>
      <xdr:row>0</xdr:row>
      <xdr:rowOff>364005</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6534150" y="114300"/>
          <a:ext cx="357947" cy="2497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276225</xdr:colOff>
      <xdr:row>0</xdr:row>
      <xdr:rowOff>438150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57200" cy="438150"/>
        </a:xfrm>
        <a:prstGeom prst="rect">
          <a:avLst/>
        </a:prstGeom>
        <a:noFill/>
      </xdr:spPr>
    </xdr:pic>
    <xdr:clientData/>
  </xdr:twoCellAnchor>
  <xdr:twoCellAnchor editAs="oneCell">
    <xdr:from>
      <xdr:col>1</xdr:col>
      <xdr:colOff>428625</xdr:colOff>
      <xdr:row>0</xdr:row>
      <xdr:rowOff>28575</xdr:rowOff>
    </xdr:from>
    <xdr:to>
      <xdr:col>2</xdr:col>
      <xdr:colOff>1143000</xdr:colOff>
      <xdr:row>0</xdr:row>
      <xdr:rowOff>390525</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28575"/>
          <a:ext cx="1171575" cy="361950"/>
        </a:xfrm>
        <a:prstGeom prst="rect">
          <a:avLst/>
        </a:prstGeom>
        <a:noFill/>
      </xdr:spPr>
    </xdr:pic>
    <xdr:clientData/>
  </xdr:twoCellAnchor>
  <xdr:twoCellAnchor editAs="oneCell">
    <xdr:from>
      <xdr:col>6</xdr:col>
      <xdr:colOff>66675</xdr:colOff>
      <xdr:row>0</xdr:row>
      <xdr:rowOff>123825</xdr:rowOff>
    </xdr:from>
    <xdr:to>
      <xdr:col>6</xdr:col>
      <xdr:colOff>424622</xdr:colOff>
      <xdr:row>0</xdr:row>
      <xdr:rowOff>373530</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7334250" y="123825"/>
          <a:ext cx="357947" cy="249705"/>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2:XFD69"/>
  <sheetViews>
    <sheetView showGridLines="0" tabSelected="1" workbookViewId="0">
      <pane ySplit="3" topLeftCell="A4" activePane="bottomLeft" state="frozen"/>
      <selection pane="bottomLeft" activeCell="A27" sqref="A27:D27"/>
    </sheetView>
  </sheetViews>
  <sheetFormatPr defaultRowHeight="15"/>
  <cols>
    <col min="1" max="1" width="22.28515625" bestFit="1" customWidth="1"/>
    <col min="2" max="2" width="4.140625" customWidth="1"/>
    <col min="3" max="3" width="96.42578125" customWidth="1"/>
  </cols>
  <sheetData>
    <row r="2" spans="1:4" ht="49.5">
      <c r="C2" s="78" t="s">
        <v>653</v>
      </c>
      <c r="D2" s="79" t="s">
        <v>524</v>
      </c>
    </row>
    <row r="5" spans="1:4">
      <c r="A5" s="90" t="s">
        <v>634</v>
      </c>
      <c r="B5" s="90"/>
      <c r="C5" s="90"/>
    </row>
    <row r="6" spans="1:4">
      <c r="A6" s="88" t="s">
        <v>646</v>
      </c>
      <c r="B6" s="87"/>
      <c r="C6" s="87"/>
    </row>
    <row r="7" spans="1:4">
      <c r="A7" s="87" t="s">
        <v>635</v>
      </c>
      <c r="B7" s="87"/>
      <c r="C7" s="87"/>
    </row>
    <row r="8" spans="1:4">
      <c r="A8" s="87" t="s">
        <v>638</v>
      </c>
      <c r="B8" s="87"/>
      <c r="C8" s="87"/>
    </row>
    <row r="9" spans="1:4">
      <c r="A9" s="87" t="s">
        <v>639</v>
      </c>
      <c r="B9" s="87"/>
      <c r="C9" s="87"/>
    </row>
    <row r="10" spans="1:4">
      <c r="A10" s="87" t="s">
        <v>636</v>
      </c>
      <c r="B10" s="87"/>
      <c r="C10" s="87"/>
    </row>
    <row r="11" spans="1:4">
      <c r="A11" s="87" t="s">
        <v>637</v>
      </c>
      <c r="B11" s="87"/>
      <c r="C11" s="87"/>
    </row>
    <row r="12" spans="1:4">
      <c r="A12" s="87" t="s">
        <v>640</v>
      </c>
      <c r="B12" s="87"/>
      <c r="C12" s="87"/>
    </row>
    <row r="13" spans="1:4">
      <c r="A13" s="90" t="s">
        <v>641</v>
      </c>
      <c r="B13" s="90"/>
      <c r="C13" s="90"/>
    </row>
    <row r="14" spans="1:4">
      <c r="A14" s="90" t="s">
        <v>642</v>
      </c>
      <c r="B14" s="90"/>
      <c r="C14" s="90"/>
    </row>
    <row r="15" spans="1:4">
      <c r="A15" s="87" t="s">
        <v>643</v>
      </c>
      <c r="B15" s="87"/>
      <c r="C15" s="87"/>
    </row>
    <row r="16" spans="1:4">
      <c r="A16" s="87" t="s">
        <v>644</v>
      </c>
      <c r="B16" s="87"/>
      <c r="C16" s="87"/>
    </row>
    <row r="17" spans="1:16384">
      <c r="A17" s="26"/>
    </row>
    <row r="18" spans="1:16384">
      <c r="A18" s="90" t="s">
        <v>645</v>
      </c>
      <c r="B18" s="90"/>
      <c r="C18" s="90"/>
    </row>
    <row r="19" spans="1:16384">
      <c r="A19" s="51" t="s">
        <v>498</v>
      </c>
      <c r="B19" s="49"/>
      <c r="C19" s="49"/>
    </row>
    <row r="20" spans="1:16384">
      <c r="A20" s="90" t="s">
        <v>494</v>
      </c>
      <c r="B20" s="90"/>
      <c r="C20" s="90"/>
      <c r="D20" s="90"/>
    </row>
    <row r="21" spans="1:16384">
      <c r="A21" s="51" t="s">
        <v>499</v>
      </c>
      <c r="B21" s="49"/>
      <c r="C21" s="49"/>
      <c r="D21" s="49"/>
    </row>
    <row r="22" spans="1:16384">
      <c r="A22" s="90" t="s">
        <v>493</v>
      </c>
      <c r="B22" s="90"/>
      <c r="C22" s="90"/>
      <c r="D22" s="90"/>
    </row>
    <row r="23" spans="1:16384">
      <c r="A23" s="51" t="s">
        <v>500</v>
      </c>
      <c r="B23" s="49"/>
      <c r="C23" s="49"/>
      <c r="D23" s="49"/>
    </row>
    <row r="24" spans="1:16384">
      <c r="A24" s="90" t="s">
        <v>495</v>
      </c>
      <c r="B24" s="90"/>
      <c r="C24" s="90"/>
      <c r="D24" s="90"/>
      <c r="E24" s="90"/>
    </row>
    <row r="25" spans="1:16384">
      <c r="A25" s="90"/>
      <c r="B25" s="90"/>
      <c r="C25" s="90"/>
      <c r="D25" s="90"/>
    </row>
    <row r="26" spans="1:16384">
      <c r="A26" s="90" t="s">
        <v>496</v>
      </c>
      <c r="B26" s="90"/>
      <c r="C26" s="90"/>
      <c r="D26" s="90"/>
    </row>
    <row r="27" spans="1:16384">
      <c r="A27" s="90"/>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c r="EK27" s="90"/>
      <c r="EL27" s="90"/>
      <c r="EM27" s="90"/>
      <c r="EN27" s="90"/>
      <c r="EO27" s="90"/>
      <c r="EP27" s="90"/>
      <c r="EQ27" s="90"/>
      <c r="ER27" s="90"/>
      <c r="ES27" s="90"/>
      <c r="ET27" s="90"/>
      <c r="EU27" s="90"/>
      <c r="EV27" s="90"/>
      <c r="EW27" s="90"/>
      <c r="EX27" s="90"/>
      <c r="EY27" s="90"/>
      <c r="EZ27" s="90"/>
      <c r="FA27" s="90"/>
      <c r="FB27" s="90"/>
      <c r="FC27" s="90"/>
      <c r="FD27" s="90"/>
      <c r="FE27" s="90"/>
      <c r="FF27" s="90"/>
      <c r="FG27" s="90"/>
      <c r="FH27" s="90"/>
      <c r="FI27" s="90"/>
      <c r="FJ27" s="90"/>
      <c r="FK27" s="90"/>
      <c r="FL27" s="90"/>
      <c r="FM27" s="90"/>
      <c r="FN27" s="90"/>
      <c r="FO27" s="90"/>
      <c r="FP27" s="90"/>
      <c r="FQ27" s="90"/>
      <c r="FR27" s="90"/>
      <c r="FS27" s="90"/>
      <c r="FT27" s="90"/>
      <c r="FU27" s="90"/>
      <c r="FV27" s="90"/>
      <c r="FW27" s="90"/>
      <c r="FX27" s="90"/>
      <c r="FY27" s="90"/>
      <c r="FZ27" s="90"/>
      <c r="GA27" s="90"/>
      <c r="GB27" s="90"/>
      <c r="GC27" s="90"/>
      <c r="GD27" s="90"/>
      <c r="GE27" s="90"/>
      <c r="GF27" s="90"/>
      <c r="GG27" s="90"/>
      <c r="GH27" s="90"/>
      <c r="GI27" s="90"/>
      <c r="GJ27" s="90"/>
      <c r="GK27" s="90"/>
      <c r="GL27" s="90"/>
      <c r="GM27" s="90"/>
      <c r="GN27" s="90"/>
      <c r="GO27" s="90"/>
      <c r="GP27" s="90"/>
      <c r="GQ27" s="90"/>
      <c r="GR27" s="90"/>
      <c r="GS27" s="90"/>
      <c r="GT27" s="90"/>
      <c r="GU27" s="90"/>
      <c r="GV27" s="90"/>
      <c r="GW27" s="90"/>
      <c r="GX27" s="90"/>
      <c r="GY27" s="90"/>
      <c r="GZ27" s="90"/>
      <c r="HA27" s="90"/>
      <c r="HB27" s="90"/>
      <c r="HC27" s="90"/>
      <c r="HD27" s="90"/>
      <c r="HE27" s="90"/>
      <c r="HF27" s="90"/>
      <c r="HG27" s="90"/>
      <c r="HH27" s="90"/>
      <c r="HI27" s="90"/>
      <c r="HJ27" s="90"/>
      <c r="HK27" s="90"/>
      <c r="HL27" s="90"/>
      <c r="HM27" s="90"/>
      <c r="HN27" s="90"/>
      <c r="HO27" s="90"/>
      <c r="HP27" s="90"/>
      <c r="HQ27" s="90"/>
      <c r="HR27" s="90"/>
      <c r="HS27" s="90"/>
      <c r="HT27" s="90"/>
      <c r="HU27" s="90"/>
      <c r="HV27" s="90"/>
      <c r="HW27" s="90"/>
      <c r="HX27" s="90"/>
      <c r="HY27" s="90"/>
      <c r="HZ27" s="90"/>
      <c r="IA27" s="90"/>
      <c r="IB27" s="90"/>
      <c r="IC27" s="90"/>
      <c r="ID27" s="90"/>
      <c r="IE27" s="90"/>
      <c r="IF27" s="90"/>
      <c r="IG27" s="90"/>
      <c r="IH27" s="90"/>
      <c r="II27" s="90"/>
      <c r="IJ27" s="90"/>
      <c r="IK27" s="90"/>
      <c r="IL27" s="90"/>
      <c r="IM27" s="90"/>
      <c r="IN27" s="90"/>
      <c r="IO27" s="90"/>
      <c r="IP27" s="90"/>
      <c r="IQ27" s="90"/>
      <c r="IR27" s="90"/>
      <c r="IS27" s="90"/>
      <c r="IT27" s="90"/>
      <c r="IU27" s="90"/>
      <c r="IV27" s="90"/>
      <c r="IW27" s="90"/>
      <c r="IX27" s="90"/>
      <c r="IY27" s="90"/>
      <c r="IZ27" s="90"/>
      <c r="JA27" s="90"/>
      <c r="JB27" s="90"/>
      <c r="JC27" s="90"/>
      <c r="JD27" s="90"/>
      <c r="JE27" s="90"/>
      <c r="JF27" s="90"/>
      <c r="JG27" s="90"/>
      <c r="JH27" s="90"/>
      <c r="JI27" s="90"/>
      <c r="JJ27" s="90"/>
      <c r="JK27" s="90"/>
      <c r="JL27" s="90"/>
      <c r="JM27" s="90"/>
      <c r="JN27" s="90"/>
      <c r="JO27" s="90"/>
      <c r="JP27" s="90"/>
      <c r="JQ27" s="90"/>
      <c r="JR27" s="90"/>
      <c r="JS27" s="90"/>
      <c r="JT27" s="90"/>
      <c r="JU27" s="90"/>
      <c r="JV27" s="90"/>
      <c r="JW27" s="90"/>
      <c r="JX27" s="90"/>
      <c r="JY27" s="90"/>
      <c r="JZ27" s="90"/>
      <c r="KA27" s="90"/>
      <c r="KB27" s="90"/>
      <c r="KC27" s="90"/>
      <c r="KD27" s="90"/>
      <c r="KE27" s="90"/>
      <c r="KF27" s="90"/>
      <c r="KG27" s="90"/>
      <c r="KH27" s="90"/>
      <c r="KI27" s="90"/>
      <c r="KJ27" s="90"/>
      <c r="KK27" s="90"/>
      <c r="KL27" s="90"/>
      <c r="KM27" s="90"/>
      <c r="KN27" s="90"/>
      <c r="KO27" s="90"/>
      <c r="KP27" s="90"/>
      <c r="KQ27" s="90"/>
      <c r="KR27" s="90"/>
      <c r="KS27" s="90"/>
      <c r="KT27" s="90"/>
      <c r="KU27" s="90"/>
      <c r="KV27" s="90"/>
      <c r="KW27" s="90"/>
      <c r="KX27" s="90"/>
      <c r="KY27" s="90"/>
      <c r="KZ27" s="90"/>
      <c r="LA27" s="90"/>
      <c r="LB27" s="90"/>
      <c r="LC27" s="90"/>
      <c r="LD27" s="90"/>
      <c r="LE27" s="90"/>
      <c r="LF27" s="90"/>
      <c r="LG27" s="90"/>
      <c r="LH27" s="90"/>
      <c r="LI27" s="90"/>
      <c r="LJ27" s="90"/>
      <c r="LK27" s="90"/>
      <c r="LL27" s="90"/>
      <c r="LM27" s="90"/>
      <c r="LN27" s="90"/>
      <c r="LO27" s="90"/>
      <c r="LP27" s="90"/>
      <c r="LQ27" s="90"/>
      <c r="LR27" s="90"/>
      <c r="LS27" s="90"/>
      <c r="LT27" s="90"/>
      <c r="LU27" s="90"/>
      <c r="LV27" s="90"/>
      <c r="LW27" s="90"/>
      <c r="LX27" s="90"/>
      <c r="LY27" s="90"/>
      <c r="LZ27" s="90"/>
      <c r="MA27" s="90"/>
      <c r="MB27" s="90"/>
      <c r="MC27" s="90"/>
      <c r="MD27" s="90"/>
      <c r="ME27" s="90"/>
      <c r="MF27" s="90"/>
      <c r="MG27" s="90"/>
      <c r="MH27" s="90"/>
      <c r="MI27" s="90"/>
      <c r="MJ27" s="90"/>
      <c r="MK27" s="90"/>
      <c r="ML27" s="90"/>
      <c r="MM27" s="90"/>
      <c r="MN27" s="90"/>
      <c r="MO27" s="90"/>
      <c r="MP27" s="90"/>
      <c r="MQ27" s="90"/>
      <c r="MR27" s="90"/>
      <c r="MS27" s="90"/>
      <c r="MT27" s="90"/>
      <c r="MU27" s="90"/>
      <c r="MV27" s="90"/>
      <c r="MW27" s="90"/>
      <c r="MX27" s="90"/>
      <c r="MY27" s="90"/>
      <c r="MZ27" s="90"/>
      <c r="NA27" s="90"/>
      <c r="NB27" s="90"/>
      <c r="NC27" s="90"/>
      <c r="ND27" s="90"/>
      <c r="NE27" s="90"/>
      <c r="NF27" s="90"/>
      <c r="NG27" s="90"/>
      <c r="NH27" s="90"/>
      <c r="NI27" s="90"/>
      <c r="NJ27" s="90"/>
      <c r="NK27" s="90"/>
      <c r="NL27" s="90"/>
      <c r="NM27" s="90"/>
      <c r="NN27" s="90"/>
      <c r="NO27" s="90"/>
      <c r="NP27" s="90"/>
      <c r="NQ27" s="90"/>
      <c r="NR27" s="90"/>
      <c r="NS27" s="90"/>
      <c r="NT27" s="90"/>
      <c r="NU27" s="90"/>
      <c r="NV27" s="90"/>
      <c r="NW27" s="90"/>
      <c r="NX27" s="90"/>
      <c r="NY27" s="90"/>
      <c r="NZ27" s="90"/>
      <c r="OA27" s="90"/>
      <c r="OB27" s="90"/>
      <c r="OC27" s="90"/>
      <c r="OD27" s="90"/>
      <c r="OE27" s="90"/>
      <c r="OF27" s="90"/>
      <c r="OG27" s="90"/>
      <c r="OH27" s="90"/>
      <c r="OI27" s="90"/>
      <c r="OJ27" s="90"/>
      <c r="OK27" s="90"/>
      <c r="OL27" s="90"/>
      <c r="OM27" s="90"/>
      <c r="ON27" s="90"/>
      <c r="OO27" s="90"/>
      <c r="OP27" s="90"/>
      <c r="OQ27" s="90"/>
      <c r="OR27" s="90"/>
      <c r="OS27" s="90"/>
      <c r="OT27" s="90"/>
      <c r="OU27" s="90"/>
      <c r="OV27" s="90"/>
      <c r="OW27" s="90"/>
      <c r="OX27" s="90"/>
      <c r="OY27" s="90"/>
      <c r="OZ27" s="90"/>
      <c r="PA27" s="90"/>
      <c r="PB27" s="90"/>
      <c r="PC27" s="90"/>
      <c r="PD27" s="90"/>
      <c r="PE27" s="90"/>
      <c r="PF27" s="90"/>
      <c r="PG27" s="90"/>
      <c r="PH27" s="90"/>
      <c r="PI27" s="90"/>
      <c r="PJ27" s="90"/>
      <c r="PK27" s="90"/>
      <c r="PL27" s="90"/>
      <c r="PM27" s="90"/>
      <c r="PN27" s="90"/>
      <c r="PO27" s="90"/>
      <c r="PP27" s="90"/>
      <c r="PQ27" s="90"/>
      <c r="PR27" s="90"/>
      <c r="PS27" s="90"/>
      <c r="PT27" s="90"/>
      <c r="PU27" s="90"/>
      <c r="PV27" s="90"/>
      <c r="PW27" s="90"/>
      <c r="PX27" s="90"/>
      <c r="PY27" s="90"/>
      <c r="PZ27" s="90"/>
      <c r="QA27" s="90"/>
      <c r="QB27" s="90"/>
      <c r="QC27" s="90"/>
      <c r="QD27" s="90"/>
      <c r="QE27" s="90"/>
      <c r="QF27" s="90"/>
      <c r="QG27" s="90"/>
      <c r="QH27" s="90"/>
      <c r="QI27" s="90"/>
      <c r="QJ27" s="90"/>
      <c r="QK27" s="90"/>
      <c r="QL27" s="90"/>
      <c r="QM27" s="90"/>
      <c r="QN27" s="90"/>
      <c r="QO27" s="90"/>
      <c r="QP27" s="90"/>
      <c r="QQ27" s="90"/>
      <c r="QR27" s="90"/>
      <c r="QS27" s="90"/>
      <c r="QT27" s="90"/>
      <c r="QU27" s="90"/>
      <c r="QV27" s="90"/>
      <c r="QW27" s="90"/>
      <c r="QX27" s="90"/>
      <c r="QY27" s="90"/>
      <c r="QZ27" s="90"/>
      <c r="RA27" s="90"/>
      <c r="RB27" s="90"/>
      <c r="RC27" s="90"/>
      <c r="RD27" s="90"/>
      <c r="RE27" s="90"/>
      <c r="RF27" s="90"/>
      <c r="RG27" s="90"/>
      <c r="RH27" s="90"/>
      <c r="RI27" s="90"/>
      <c r="RJ27" s="90"/>
      <c r="RK27" s="90"/>
      <c r="RL27" s="90"/>
      <c r="RM27" s="90"/>
      <c r="RN27" s="90"/>
      <c r="RO27" s="90"/>
      <c r="RP27" s="90"/>
      <c r="RQ27" s="90"/>
      <c r="RR27" s="90"/>
      <c r="RS27" s="90"/>
      <c r="RT27" s="90"/>
      <c r="RU27" s="90"/>
      <c r="RV27" s="90"/>
      <c r="RW27" s="90"/>
      <c r="RX27" s="90"/>
      <c r="RY27" s="90"/>
      <c r="RZ27" s="90"/>
      <c r="SA27" s="90"/>
      <c r="SB27" s="90"/>
      <c r="SC27" s="90"/>
      <c r="SD27" s="90"/>
      <c r="SE27" s="90"/>
      <c r="SF27" s="90"/>
      <c r="SG27" s="90"/>
      <c r="SH27" s="90"/>
      <c r="SI27" s="90"/>
      <c r="SJ27" s="90"/>
      <c r="SK27" s="90"/>
      <c r="SL27" s="90"/>
      <c r="SM27" s="90"/>
      <c r="SN27" s="90"/>
      <c r="SO27" s="90"/>
      <c r="SP27" s="90"/>
      <c r="SQ27" s="90"/>
      <c r="SR27" s="90"/>
      <c r="SS27" s="90"/>
      <c r="ST27" s="90"/>
      <c r="SU27" s="90"/>
      <c r="SV27" s="90"/>
      <c r="SW27" s="90"/>
      <c r="SX27" s="90"/>
      <c r="SY27" s="90"/>
      <c r="SZ27" s="90"/>
      <c r="TA27" s="90"/>
      <c r="TB27" s="90"/>
      <c r="TC27" s="90"/>
      <c r="TD27" s="90"/>
      <c r="TE27" s="90"/>
      <c r="TF27" s="90"/>
      <c r="TG27" s="90"/>
      <c r="TH27" s="90"/>
      <c r="TI27" s="90"/>
      <c r="TJ27" s="90"/>
      <c r="TK27" s="90"/>
      <c r="TL27" s="90"/>
      <c r="TM27" s="90"/>
      <c r="TN27" s="90"/>
      <c r="TO27" s="90"/>
      <c r="TP27" s="90"/>
      <c r="TQ27" s="90"/>
      <c r="TR27" s="90"/>
      <c r="TS27" s="90"/>
      <c r="TT27" s="90"/>
      <c r="TU27" s="90"/>
      <c r="TV27" s="90"/>
      <c r="TW27" s="90"/>
      <c r="TX27" s="90"/>
      <c r="TY27" s="90"/>
      <c r="TZ27" s="90"/>
      <c r="UA27" s="90"/>
      <c r="UB27" s="90"/>
      <c r="UC27" s="90"/>
      <c r="UD27" s="90"/>
      <c r="UE27" s="90"/>
      <c r="UF27" s="90"/>
      <c r="UG27" s="90"/>
      <c r="UH27" s="90"/>
      <c r="UI27" s="90"/>
      <c r="UJ27" s="90"/>
      <c r="UK27" s="90"/>
      <c r="UL27" s="90"/>
      <c r="UM27" s="90"/>
      <c r="UN27" s="90"/>
      <c r="UO27" s="90"/>
      <c r="UP27" s="90"/>
      <c r="UQ27" s="90"/>
      <c r="UR27" s="90"/>
      <c r="US27" s="90"/>
      <c r="UT27" s="90"/>
      <c r="UU27" s="90"/>
      <c r="UV27" s="90"/>
      <c r="UW27" s="90"/>
      <c r="UX27" s="90"/>
      <c r="UY27" s="90"/>
      <c r="UZ27" s="90"/>
      <c r="VA27" s="90"/>
      <c r="VB27" s="90"/>
      <c r="VC27" s="90"/>
      <c r="VD27" s="90"/>
      <c r="VE27" s="90"/>
      <c r="VF27" s="90"/>
      <c r="VG27" s="90"/>
      <c r="VH27" s="90"/>
      <c r="VI27" s="90"/>
      <c r="VJ27" s="90"/>
      <c r="VK27" s="90"/>
      <c r="VL27" s="90"/>
      <c r="VM27" s="90"/>
      <c r="VN27" s="90"/>
      <c r="VO27" s="90"/>
      <c r="VP27" s="90"/>
      <c r="VQ27" s="90"/>
      <c r="VR27" s="90"/>
      <c r="VS27" s="90"/>
      <c r="VT27" s="90"/>
      <c r="VU27" s="90"/>
      <c r="VV27" s="90"/>
      <c r="VW27" s="90"/>
      <c r="VX27" s="90"/>
      <c r="VY27" s="90"/>
      <c r="VZ27" s="90"/>
      <c r="WA27" s="90"/>
      <c r="WB27" s="90"/>
      <c r="WC27" s="90"/>
      <c r="WD27" s="90"/>
      <c r="WE27" s="90"/>
      <c r="WF27" s="90"/>
      <c r="WG27" s="90"/>
      <c r="WH27" s="90"/>
      <c r="WI27" s="90"/>
      <c r="WJ27" s="90"/>
      <c r="WK27" s="90"/>
      <c r="WL27" s="90"/>
      <c r="WM27" s="90"/>
      <c r="WN27" s="90"/>
      <c r="WO27" s="90"/>
      <c r="WP27" s="90"/>
      <c r="WQ27" s="90"/>
      <c r="WR27" s="90"/>
      <c r="WS27" s="90"/>
      <c r="WT27" s="90"/>
      <c r="WU27" s="90"/>
      <c r="WV27" s="90"/>
      <c r="WW27" s="90"/>
      <c r="WX27" s="90"/>
      <c r="WY27" s="90"/>
      <c r="WZ27" s="90"/>
      <c r="XA27" s="90"/>
      <c r="XB27" s="90"/>
      <c r="XC27" s="90"/>
      <c r="XD27" s="90"/>
      <c r="XE27" s="90"/>
      <c r="XF27" s="90"/>
      <c r="XG27" s="90"/>
      <c r="XH27" s="90"/>
      <c r="XI27" s="90"/>
      <c r="XJ27" s="90"/>
      <c r="XK27" s="90"/>
      <c r="XL27" s="90"/>
      <c r="XM27" s="90"/>
      <c r="XN27" s="90"/>
      <c r="XO27" s="90"/>
      <c r="XP27" s="90"/>
      <c r="XQ27" s="90"/>
      <c r="XR27" s="90"/>
      <c r="XS27" s="90"/>
      <c r="XT27" s="90"/>
      <c r="XU27" s="90"/>
      <c r="XV27" s="90"/>
      <c r="XW27" s="90"/>
      <c r="XX27" s="90"/>
      <c r="XY27" s="90"/>
      <c r="XZ27" s="90"/>
      <c r="YA27" s="90"/>
      <c r="YB27" s="90"/>
      <c r="YC27" s="90"/>
      <c r="YD27" s="90"/>
      <c r="YE27" s="90"/>
      <c r="YF27" s="90"/>
      <c r="YG27" s="90"/>
      <c r="YH27" s="90"/>
      <c r="YI27" s="90"/>
      <c r="YJ27" s="90"/>
      <c r="YK27" s="90"/>
      <c r="YL27" s="90"/>
      <c r="YM27" s="90"/>
      <c r="YN27" s="90"/>
      <c r="YO27" s="90"/>
      <c r="YP27" s="90"/>
      <c r="YQ27" s="90"/>
      <c r="YR27" s="90"/>
      <c r="YS27" s="90"/>
      <c r="YT27" s="90"/>
      <c r="YU27" s="90"/>
      <c r="YV27" s="90"/>
      <c r="YW27" s="90"/>
      <c r="YX27" s="90"/>
      <c r="YY27" s="90"/>
      <c r="YZ27" s="90"/>
      <c r="ZA27" s="90"/>
      <c r="ZB27" s="90"/>
      <c r="ZC27" s="90"/>
      <c r="ZD27" s="90"/>
      <c r="ZE27" s="90"/>
      <c r="ZF27" s="90"/>
      <c r="ZG27" s="90"/>
      <c r="ZH27" s="90"/>
      <c r="ZI27" s="90"/>
      <c r="ZJ27" s="90"/>
      <c r="ZK27" s="90"/>
      <c r="ZL27" s="90"/>
      <c r="ZM27" s="90"/>
      <c r="ZN27" s="90"/>
      <c r="ZO27" s="90"/>
      <c r="ZP27" s="90"/>
      <c r="ZQ27" s="90"/>
      <c r="ZR27" s="90"/>
      <c r="ZS27" s="90"/>
      <c r="ZT27" s="90"/>
      <c r="ZU27" s="90"/>
      <c r="ZV27" s="90"/>
      <c r="ZW27" s="90"/>
      <c r="ZX27" s="90"/>
      <c r="ZY27" s="90"/>
      <c r="ZZ27" s="90"/>
      <c r="AAA27" s="90"/>
      <c r="AAB27" s="90"/>
      <c r="AAC27" s="90"/>
      <c r="AAD27" s="90"/>
      <c r="AAE27" s="90"/>
      <c r="AAF27" s="90"/>
      <c r="AAG27" s="90"/>
      <c r="AAH27" s="90"/>
      <c r="AAI27" s="90"/>
      <c r="AAJ27" s="90"/>
      <c r="AAK27" s="90"/>
      <c r="AAL27" s="90"/>
      <c r="AAM27" s="90"/>
      <c r="AAN27" s="90"/>
      <c r="AAO27" s="90"/>
      <c r="AAP27" s="90"/>
      <c r="AAQ27" s="90"/>
      <c r="AAR27" s="90"/>
      <c r="AAS27" s="90"/>
      <c r="AAT27" s="90"/>
      <c r="AAU27" s="90"/>
      <c r="AAV27" s="90"/>
      <c r="AAW27" s="90"/>
      <c r="AAX27" s="90"/>
      <c r="AAY27" s="90"/>
      <c r="AAZ27" s="90"/>
      <c r="ABA27" s="90"/>
      <c r="ABB27" s="90"/>
      <c r="ABC27" s="90"/>
      <c r="ABD27" s="90"/>
      <c r="ABE27" s="90"/>
      <c r="ABF27" s="90"/>
      <c r="ABG27" s="90"/>
      <c r="ABH27" s="90"/>
      <c r="ABI27" s="90"/>
      <c r="ABJ27" s="90"/>
      <c r="ABK27" s="90"/>
      <c r="ABL27" s="90"/>
      <c r="ABM27" s="90"/>
      <c r="ABN27" s="90"/>
      <c r="ABO27" s="90"/>
      <c r="ABP27" s="90"/>
      <c r="ABQ27" s="90"/>
      <c r="ABR27" s="90"/>
      <c r="ABS27" s="90"/>
      <c r="ABT27" s="90"/>
      <c r="ABU27" s="90"/>
      <c r="ABV27" s="90"/>
      <c r="ABW27" s="90"/>
      <c r="ABX27" s="90"/>
      <c r="ABY27" s="90"/>
      <c r="ABZ27" s="90"/>
      <c r="ACA27" s="90"/>
      <c r="ACB27" s="90"/>
      <c r="ACC27" s="90"/>
      <c r="ACD27" s="90"/>
      <c r="ACE27" s="90"/>
      <c r="ACF27" s="90"/>
      <c r="ACG27" s="90"/>
      <c r="ACH27" s="90"/>
      <c r="ACI27" s="90"/>
      <c r="ACJ27" s="90"/>
      <c r="ACK27" s="90"/>
      <c r="ACL27" s="90"/>
      <c r="ACM27" s="90"/>
      <c r="ACN27" s="90"/>
      <c r="ACO27" s="90"/>
      <c r="ACP27" s="90"/>
      <c r="ACQ27" s="90"/>
      <c r="ACR27" s="90"/>
      <c r="ACS27" s="90"/>
      <c r="ACT27" s="90"/>
      <c r="ACU27" s="90"/>
      <c r="ACV27" s="90"/>
      <c r="ACW27" s="90"/>
      <c r="ACX27" s="90"/>
      <c r="ACY27" s="90"/>
      <c r="ACZ27" s="90"/>
      <c r="ADA27" s="90"/>
      <c r="ADB27" s="90"/>
      <c r="ADC27" s="90"/>
      <c r="ADD27" s="90"/>
      <c r="ADE27" s="90"/>
      <c r="ADF27" s="90"/>
      <c r="ADG27" s="90"/>
      <c r="ADH27" s="90"/>
      <c r="ADI27" s="90"/>
      <c r="ADJ27" s="90"/>
      <c r="ADK27" s="90"/>
      <c r="ADL27" s="90"/>
      <c r="ADM27" s="90"/>
      <c r="ADN27" s="90"/>
      <c r="ADO27" s="90"/>
      <c r="ADP27" s="90"/>
      <c r="ADQ27" s="90"/>
      <c r="ADR27" s="90"/>
      <c r="ADS27" s="90"/>
      <c r="ADT27" s="90"/>
      <c r="ADU27" s="90"/>
      <c r="ADV27" s="90"/>
      <c r="ADW27" s="90"/>
      <c r="ADX27" s="90"/>
      <c r="ADY27" s="90"/>
      <c r="ADZ27" s="90"/>
      <c r="AEA27" s="90"/>
      <c r="AEB27" s="90"/>
      <c r="AEC27" s="90"/>
      <c r="AED27" s="90"/>
      <c r="AEE27" s="90"/>
      <c r="AEF27" s="90"/>
      <c r="AEG27" s="90"/>
      <c r="AEH27" s="90"/>
      <c r="AEI27" s="90"/>
      <c r="AEJ27" s="90"/>
      <c r="AEK27" s="90"/>
      <c r="AEL27" s="90"/>
      <c r="AEM27" s="90"/>
      <c r="AEN27" s="90"/>
      <c r="AEO27" s="90"/>
      <c r="AEP27" s="90"/>
      <c r="AEQ27" s="90"/>
      <c r="AER27" s="90"/>
      <c r="AES27" s="90"/>
      <c r="AET27" s="90"/>
      <c r="AEU27" s="90"/>
      <c r="AEV27" s="90"/>
      <c r="AEW27" s="90"/>
      <c r="AEX27" s="90"/>
      <c r="AEY27" s="90"/>
      <c r="AEZ27" s="90"/>
      <c r="AFA27" s="90"/>
      <c r="AFB27" s="90"/>
      <c r="AFC27" s="90"/>
      <c r="AFD27" s="90"/>
      <c r="AFE27" s="90"/>
      <c r="AFF27" s="90"/>
      <c r="AFG27" s="90"/>
      <c r="AFH27" s="90"/>
      <c r="AFI27" s="90"/>
      <c r="AFJ27" s="90"/>
      <c r="AFK27" s="90"/>
      <c r="AFL27" s="90"/>
      <c r="AFM27" s="90"/>
      <c r="AFN27" s="90"/>
      <c r="AFO27" s="90"/>
      <c r="AFP27" s="90"/>
      <c r="AFQ27" s="90"/>
      <c r="AFR27" s="90"/>
      <c r="AFS27" s="90"/>
      <c r="AFT27" s="90"/>
      <c r="AFU27" s="90"/>
      <c r="AFV27" s="90"/>
      <c r="AFW27" s="90"/>
      <c r="AFX27" s="90"/>
      <c r="AFY27" s="90"/>
      <c r="AFZ27" s="90"/>
      <c r="AGA27" s="90"/>
      <c r="AGB27" s="90"/>
      <c r="AGC27" s="90"/>
      <c r="AGD27" s="90"/>
      <c r="AGE27" s="90"/>
      <c r="AGF27" s="90"/>
      <c r="AGG27" s="90"/>
      <c r="AGH27" s="90"/>
      <c r="AGI27" s="90"/>
      <c r="AGJ27" s="90"/>
      <c r="AGK27" s="90"/>
      <c r="AGL27" s="90"/>
      <c r="AGM27" s="90"/>
      <c r="AGN27" s="90"/>
      <c r="AGO27" s="90"/>
      <c r="AGP27" s="90"/>
      <c r="AGQ27" s="90"/>
      <c r="AGR27" s="90"/>
      <c r="AGS27" s="90"/>
      <c r="AGT27" s="90"/>
      <c r="AGU27" s="90"/>
      <c r="AGV27" s="90"/>
      <c r="AGW27" s="90"/>
      <c r="AGX27" s="90"/>
      <c r="AGY27" s="90"/>
      <c r="AGZ27" s="90"/>
      <c r="AHA27" s="90"/>
      <c r="AHB27" s="90"/>
      <c r="AHC27" s="90"/>
      <c r="AHD27" s="90"/>
      <c r="AHE27" s="90"/>
      <c r="AHF27" s="90"/>
      <c r="AHG27" s="90"/>
      <c r="AHH27" s="90"/>
      <c r="AHI27" s="90"/>
      <c r="AHJ27" s="90"/>
      <c r="AHK27" s="90"/>
      <c r="AHL27" s="90"/>
      <c r="AHM27" s="90"/>
      <c r="AHN27" s="90"/>
      <c r="AHO27" s="90"/>
      <c r="AHP27" s="90"/>
      <c r="AHQ27" s="90"/>
      <c r="AHR27" s="90"/>
      <c r="AHS27" s="90"/>
      <c r="AHT27" s="90"/>
      <c r="AHU27" s="90"/>
      <c r="AHV27" s="90"/>
      <c r="AHW27" s="90"/>
      <c r="AHX27" s="90"/>
      <c r="AHY27" s="90"/>
      <c r="AHZ27" s="90"/>
      <c r="AIA27" s="90"/>
      <c r="AIB27" s="90"/>
      <c r="AIC27" s="90"/>
      <c r="AID27" s="90"/>
      <c r="AIE27" s="90"/>
      <c r="AIF27" s="90"/>
      <c r="AIG27" s="90"/>
      <c r="AIH27" s="90"/>
      <c r="AII27" s="90"/>
      <c r="AIJ27" s="90"/>
      <c r="AIK27" s="90"/>
      <c r="AIL27" s="90"/>
      <c r="AIM27" s="90"/>
      <c r="AIN27" s="90"/>
      <c r="AIO27" s="90"/>
      <c r="AIP27" s="90"/>
      <c r="AIQ27" s="90"/>
      <c r="AIR27" s="90"/>
      <c r="AIS27" s="90"/>
      <c r="AIT27" s="90"/>
      <c r="AIU27" s="90"/>
      <c r="AIV27" s="90"/>
      <c r="AIW27" s="90"/>
      <c r="AIX27" s="90"/>
      <c r="AIY27" s="90"/>
      <c r="AIZ27" s="90"/>
      <c r="AJA27" s="90"/>
      <c r="AJB27" s="90"/>
      <c r="AJC27" s="90"/>
      <c r="AJD27" s="90"/>
      <c r="AJE27" s="90"/>
      <c r="AJF27" s="90"/>
      <c r="AJG27" s="90"/>
      <c r="AJH27" s="90"/>
      <c r="AJI27" s="90"/>
      <c r="AJJ27" s="90"/>
      <c r="AJK27" s="90"/>
      <c r="AJL27" s="90"/>
      <c r="AJM27" s="90"/>
      <c r="AJN27" s="90"/>
      <c r="AJO27" s="90"/>
      <c r="AJP27" s="90"/>
      <c r="AJQ27" s="90"/>
      <c r="AJR27" s="90"/>
      <c r="AJS27" s="90"/>
      <c r="AJT27" s="90"/>
      <c r="AJU27" s="90"/>
      <c r="AJV27" s="90"/>
      <c r="AJW27" s="90"/>
      <c r="AJX27" s="90"/>
      <c r="AJY27" s="90"/>
      <c r="AJZ27" s="90"/>
      <c r="AKA27" s="90"/>
      <c r="AKB27" s="90"/>
      <c r="AKC27" s="90"/>
      <c r="AKD27" s="90"/>
      <c r="AKE27" s="90"/>
      <c r="AKF27" s="90"/>
      <c r="AKG27" s="90"/>
      <c r="AKH27" s="90"/>
      <c r="AKI27" s="90"/>
      <c r="AKJ27" s="90"/>
      <c r="AKK27" s="90"/>
      <c r="AKL27" s="90"/>
      <c r="AKM27" s="90"/>
      <c r="AKN27" s="90"/>
      <c r="AKO27" s="90"/>
      <c r="AKP27" s="90"/>
      <c r="AKQ27" s="90"/>
      <c r="AKR27" s="90"/>
      <c r="AKS27" s="90"/>
      <c r="AKT27" s="90"/>
      <c r="AKU27" s="90"/>
      <c r="AKV27" s="90"/>
      <c r="AKW27" s="90"/>
      <c r="AKX27" s="90"/>
      <c r="AKY27" s="90"/>
      <c r="AKZ27" s="90"/>
      <c r="ALA27" s="90"/>
      <c r="ALB27" s="90"/>
      <c r="ALC27" s="90"/>
      <c r="ALD27" s="90"/>
      <c r="ALE27" s="90"/>
      <c r="ALF27" s="90"/>
      <c r="ALG27" s="90"/>
      <c r="ALH27" s="90"/>
      <c r="ALI27" s="90"/>
      <c r="ALJ27" s="90"/>
      <c r="ALK27" s="90"/>
      <c r="ALL27" s="90"/>
      <c r="ALM27" s="90"/>
      <c r="ALN27" s="90"/>
      <c r="ALO27" s="90"/>
      <c r="ALP27" s="90"/>
      <c r="ALQ27" s="90"/>
      <c r="ALR27" s="90"/>
      <c r="ALS27" s="90"/>
      <c r="ALT27" s="90"/>
      <c r="ALU27" s="90"/>
      <c r="ALV27" s="90"/>
      <c r="ALW27" s="90"/>
      <c r="ALX27" s="90"/>
      <c r="ALY27" s="90"/>
      <c r="ALZ27" s="90"/>
      <c r="AMA27" s="90"/>
      <c r="AMB27" s="90"/>
      <c r="AMC27" s="90"/>
      <c r="AMD27" s="90"/>
      <c r="AME27" s="90"/>
      <c r="AMF27" s="90"/>
      <c r="AMG27" s="90"/>
      <c r="AMH27" s="90"/>
      <c r="AMI27" s="90"/>
      <c r="AMJ27" s="90"/>
      <c r="AMK27" s="90"/>
      <c r="AML27" s="90"/>
      <c r="AMM27" s="90"/>
      <c r="AMN27" s="90"/>
      <c r="AMO27" s="90"/>
      <c r="AMP27" s="90"/>
      <c r="AMQ27" s="90"/>
      <c r="AMR27" s="90"/>
      <c r="AMS27" s="90"/>
      <c r="AMT27" s="90"/>
      <c r="AMU27" s="90"/>
      <c r="AMV27" s="90"/>
      <c r="AMW27" s="90"/>
      <c r="AMX27" s="90"/>
      <c r="AMY27" s="90"/>
      <c r="AMZ27" s="90"/>
      <c r="ANA27" s="90"/>
      <c r="ANB27" s="90"/>
      <c r="ANC27" s="90"/>
      <c r="AND27" s="90"/>
      <c r="ANE27" s="90"/>
      <c r="ANF27" s="90"/>
      <c r="ANG27" s="90"/>
      <c r="ANH27" s="90"/>
      <c r="ANI27" s="90"/>
      <c r="ANJ27" s="90"/>
      <c r="ANK27" s="90"/>
      <c r="ANL27" s="90"/>
      <c r="ANM27" s="90"/>
      <c r="ANN27" s="90"/>
      <c r="ANO27" s="90"/>
      <c r="ANP27" s="90"/>
      <c r="ANQ27" s="90"/>
      <c r="ANR27" s="90"/>
      <c r="ANS27" s="90"/>
      <c r="ANT27" s="90"/>
      <c r="ANU27" s="90"/>
      <c r="ANV27" s="90"/>
      <c r="ANW27" s="90"/>
      <c r="ANX27" s="90"/>
      <c r="ANY27" s="90"/>
      <c r="ANZ27" s="90"/>
      <c r="AOA27" s="90"/>
      <c r="AOB27" s="90"/>
      <c r="AOC27" s="90"/>
      <c r="AOD27" s="90"/>
      <c r="AOE27" s="90"/>
      <c r="AOF27" s="90"/>
      <c r="AOG27" s="90"/>
      <c r="AOH27" s="90"/>
      <c r="AOI27" s="90"/>
      <c r="AOJ27" s="90"/>
      <c r="AOK27" s="90"/>
      <c r="AOL27" s="90"/>
      <c r="AOM27" s="90"/>
      <c r="AON27" s="90"/>
      <c r="AOO27" s="90"/>
      <c r="AOP27" s="90"/>
      <c r="AOQ27" s="90"/>
      <c r="AOR27" s="90"/>
      <c r="AOS27" s="90"/>
      <c r="AOT27" s="90"/>
      <c r="AOU27" s="90"/>
      <c r="AOV27" s="90"/>
      <c r="AOW27" s="90"/>
      <c r="AOX27" s="90"/>
      <c r="AOY27" s="90"/>
      <c r="AOZ27" s="90"/>
      <c r="APA27" s="90"/>
      <c r="APB27" s="90"/>
      <c r="APC27" s="90"/>
      <c r="APD27" s="90"/>
      <c r="APE27" s="90"/>
      <c r="APF27" s="90"/>
      <c r="APG27" s="90"/>
      <c r="APH27" s="90"/>
      <c r="API27" s="90"/>
      <c r="APJ27" s="90"/>
      <c r="APK27" s="90"/>
      <c r="APL27" s="90"/>
      <c r="APM27" s="90"/>
      <c r="APN27" s="90"/>
      <c r="APO27" s="90"/>
      <c r="APP27" s="90"/>
      <c r="APQ27" s="90"/>
      <c r="APR27" s="90"/>
      <c r="APS27" s="90"/>
      <c r="APT27" s="90"/>
      <c r="APU27" s="90"/>
      <c r="APV27" s="90"/>
      <c r="APW27" s="90"/>
      <c r="APX27" s="90"/>
      <c r="APY27" s="90"/>
      <c r="APZ27" s="90"/>
      <c r="AQA27" s="90"/>
      <c r="AQB27" s="90"/>
      <c r="AQC27" s="90"/>
      <c r="AQD27" s="90"/>
      <c r="AQE27" s="90"/>
      <c r="AQF27" s="90"/>
      <c r="AQG27" s="90"/>
      <c r="AQH27" s="90"/>
      <c r="AQI27" s="90"/>
      <c r="AQJ27" s="90"/>
      <c r="AQK27" s="90"/>
      <c r="AQL27" s="90"/>
      <c r="AQM27" s="90"/>
      <c r="AQN27" s="90"/>
      <c r="AQO27" s="90"/>
      <c r="AQP27" s="90"/>
      <c r="AQQ27" s="90"/>
      <c r="AQR27" s="90"/>
      <c r="AQS27" s="90"/>
      <c r="AQT27" s="90"/>
      <c r="AQU27" s="90"/>
      <c r="AQV27" s="90"/>
      <c r="AQW27" s="90"/>
      <c r="AQX27" s="90"/>
      <c r="AQY27" s="90"/>
      <c r="AQZ27" s="90"/>
      <c r="ARA27" s="90"/>
      <c r="ARB27" s="90"/>
      <c r="ARC27" s="90"/>
      <c r="ARD27" s="90"/>
      <c r="ARE27" s="90"/>
      <c r="ARF27" s="90"/>
      <c r="ARG27" s="90"/>
      <c r="ARH27" s="90"/>
      <c r="ARI27" s="90"/>
      <c r="ARJ27" s="90"/>
      <c r="ARK27" s="90"/>
      <c r="ARL27" s="90"/>
      <c r="ARM27" s="90"/>
      <c r="ARN27" s="90"/>
      <c r="ARO27" s="90"/>
      <c r="ARP27" s="90"/>
      <c r="ARQ27" s="90"/>
      <c r="ARR27" s="90"/>
      <c r="ARS27" s="90"/>
      <c r="ART27" s="90"/>
      <c r="ARU27" s="90"/>
      <c r="ARV27" s="90"/>
      <c r="ARW27" s="90"/>
      <c r="ARX27" s="90"/>
      <c r="ARY27" s="90"/>
      <c r="ARZ27" s="90"/>
      <c r="ASA27" s="90"/>
      <c r="ASB27" s="90"/>
      <c r="ASC27" s="90"/>
      <c r="ASD27" s="90"/>
      <c r="ASE27" s="90"/>
      <c r="ASF27" s="90"/>
      <c r="ASG27" s="90"/>
      <c r="ASH27" s="90"/>
      <c r="ASI27" s="90"/>
      <c r="ASJ27" s="90"/>
      <c r="ASK27" s="90"/>
      <c r="ASL27" s="90"/>
      <c r="ASM27" s="90"/>
      <c r="ASN27" s="90"/>
      <c r="ASO27" s="90"/>
      <c r="ASP27" s="90"/>
      <c r="ASQ27" s="90"/>
      <c r="ASR27" s="90"/>
      <c r="ASS27" s="90"/>
      <c r="AST27" s="90"/>
      <c r="ASU27" s="90"/>
      <c r="ASV27" s="90"/>
      <c r="ASW27" s="90"/>
      <c r="ASX27" s="90"/>
      <c r="ASY27" s="90"/>
      <c r="ASZ27" s="90"/>
      <c r="ATA27" s="90"/>
      <c r="ATB27" s="90"/>
      <c r="ATC27" s="90"/>
      <c r="ATD27" s="90"/>
      <c r="ATE27" s="90"/>
      <c r="ATF27" s="90"/>
      <c r="ATG27" s="90"/>
      <c r="ATH27" s="90"/>
      <c r="ATI27" s="90"/>
      <c r="ATJ27" s="90"/>
      <c r="ATK27" s="90"/>
      <c r="ATL27" s="90"/>
      <c r="ATM27" s="90"/>
      <c r="ATN27" s="90"/>
      <c r="ATO27" s="90"/>
      <c r="ATP27" s="90"/>
      <c r="ATQ27" s="90"/>
      <c r="ATR27" s="90"/>
      <c r="ATS27" s="90"/>
      <c r="ATT27" s="90"/>
      <c r="ATU27" s="90"/>
      <c r="ATV27" s="90"/>
      <c r="ATW27" s="90"/>
      <c r="ATX27" s="90"/>
      <c r="ATY27" s="90"/>
      <c r="ATZ27" s="90"/>
      <c r="AUA27" s="90"/>
      <c r="AUB27" s="90"/>
      <c r="AUC27" s="90"/>
      <c r="AUD27" s="90"/>
      <c r="AUE27" s="90"/>
      <c r="AUF27" s="90"/>
      <c r="AUG27" s="90"/>
      <c r="AUH27" s="90"/>
      <c r="AUI27" s="90"/>
      <c r="AUJ27" s="90"/>
      <c r="AUK27" s="90"/>
      <c r="AUL27" s="90"/>
      <c r="AUM27" s="90"/>
      <c r="AUN27" s="90"/>
      <c r="AUO27" s="90"/>
      <c r="AUP27" s="90"/>
      <c r="AUQ27" s="90"/>
      <c r="AUR27" s="90"/>
      <c r="AUS27" s="90"/>
      <c r="AUT27" s="90"/>
      <c r="AUU27" s="90"/>
      <c r="AUV27" s="90"/>
      <c r="AUW27" s="90"/>
      <c r="AUX27" s="90"/>
      <c r="AUY27" s="90"/>
      <c r="AUZ27" s="90"/>
      <c r="AVA27" s="90"/>
      <c r="AVB27" s="90"/>
      <c r="AVC27" s="90"/>
      <c r="AVD27" s="90"/>
      <c r="AVE27" s="90"/>
      <c r="AVF27" s="90"/>
      <c r="AVG27" s="90"/>
      <c r="AVH27" s="90"/>
      <c r="AVI27" s="90"/>
      <c r="AVJ27" s="90"/>
      <c r="AVK27" s="90"/>
      <c r="AVL27" s="90"/>
      <c r="AVM27" s="90"/>
      <c r="AVN27" s="90"/>
      <c r="AVO27" s="90"/>
      <c r="AVP27" s="90"/>
      <c r="AVQ27" s="90"/>
      <c r="AVR27" s="90"/>
      <c r="AVS27" s="90"/>
      <c r="AVT27" s="90"/>
      <c r="AVU27" s="90"/>
      <c r="AVV27" s="90"/>
      <c r="AVW27" s="90"/>
      <c r="AVX27" s="90"/>
      <c r="AVY27" s="90"/>
      <c r="AVZ27" s="90"/>
      <c r="AWA27" s="90"/>
      <c r="AWB27" s="90"/>
      <c r="AWC27" s="90"/>
      <c r="AWD27" s="90"/>
      <c r="AWE27" s="90"/>
      <c r="AWF27" s="90"/>
      <c r="AWG27" s="90"/>
      <c r="AWH27" s="90"/>
      <c r="AWI27" s="90"/>
      <c r="AWJ27" s="90"/>
      <c r="AWK27" s="90"/>
      <c r="AWL27" s="90"/>
      <c r="AWM27" s="90"/>
      <c r="AWN27" s="90"/>
      <c r="AWO27" s="90"/>
      <c r="AWP27" s="90"/>
      <c r="AWQ27" s="90"/>
      <c r="AWR27" s="90"/>
      <c r="AWS27" s="90"/>
      <c r="AWT27" s="90"/>
      <c r="AWU27" s="90"/>
      <c r="AWV27" s="90"/>
      <c r="AWW27" s="90"/>
      <c r="AWX27" s="90"/>
      <c r="AWY27" s="90"/>
      <c r="AWZ27" s="90"/>
      <c r="AXA27" s="90"/>
      <c r="AXB27" s="90"/>
      <c r="AXC27" s="90"/>
      <c r="AXD27" s="90"/>
      <c r="AXE27" s="90"/>
      <c r="AXF27" s="90"/>
      <c r="AXG27" s="90"/>
      <c r="AXH27" s="90"/>
      <c r="AXI27" s="90"/>
      <c r="AXJ27" s="90"/>
      <c r="AXK27" s="90"/>
      <c r="AXL27" s="90"/>
      <c r="AXM27" s="90"/>
      <c r="AXN27" s="90"/>
      <c r="AXO27" s="90"/>
      <c r="AXP27" s="90"/>
      <c r="AXQ27" s="90"/>
      <c r="AXR27" s="90"/>
      <c r="AXS27" s="90"/>
      <c r="AXT27" s="90"/>
      <c r="AXU27" s="90"/>
      <c r="AXV27" s="90"/>
      <c r="AXW27" s="90"/>
      <c r="AXX27" s="90"/>
      <c r="AXY27" s="90"/>
      <c r="AXZ27" s="90"/>
      <c r="AYA27" s="90"/>
      <c r="AYB27" s="90"/>
      <c r="AYC27" s="90"/>
      <c r="AYD27" s="90"/>
      <c r="AYE27" s="90"/>
      <c r="AYF27" s="90"/>
      <c r="AYG27" s="90"/>
      <c r="AYH27" s="90"/>
      <c r="AYI27" s="90"/>
      <c r="AYJ27" s="90"/>
      <c r="AYK27" s="90"/>
      <c r="AYL27" s="90"/>
      <c r="AYM27" s="90"/>
      <c r="AYN27" s="90"/>
      <c r="AYO27" s="90"/>
      <c r="AYP27" s="90"/>
      <c r="AYQ27" s="90"/>
      <c r="AYR27" s="90"/>
      <c r="AYS27" s="90"/>
      <c r="AYT27" s="90"/>
      <c r="AYU27" s="90"/>
      <c r="AYV27" s="90"/>
      <c r="AYW27" s="90"/>
      <c r="AYX27" s="90"/>
      <c r="AYY27" s="90"/>
      <c r="AYZ27" s="90"/>
      <c r="AZA27" s="90"/>
      <c r="AZB27" s="90"/>
      <c r="AZC27" s="90"/>
      <c r="AZD27" s="90"/>
      <c r="AZE27" s="90"/>
      <c r="AZF27" s="90"/>
      <c r="AZG27" s="90"/>
      <c r="AZH27" s="90"/>
      <c r="AZI27" s="90"/>
      <c r="AZJ27" s="90"/>
      <c r="AZK27" s="90"/>
      <c r="AZL27" s="90"/>
      <c r="AZM27" s="90"/>
      <c r="AZN27" s="90"/>
      <c r="AZO27" s="90"/>
      <c r="AZP27" s="90"/>
      <c r="AZQ27" s="90"/>
      <c r="AZR27" s="90"/>
      <c r="AZS27" s="90"/>
      <c r="AZT27" s="90"/>
      <c r="AZU27" s="90"/>
      <c r="AZV27" s="90"/>
      <c r="AZW27" s="90"/>
      <c r="AZX27" s="90"/>
      <c r="AZY27" s="90"/>
      <c r="AZZ27" s="90"/>
      <c r="BAA27" s="90"/>
      <c r="BAB27" s="90"/>
      <c r="BAC27" s="90"/>
      <c r="BAD27" s="90"/>
      <c r="BAE27" s="90"/>
      <c r="BAF27" s="90"/>
      <c r="BAG27" s="90"/>
      <c r="BAH27" s="90"/>
      <c r="BAI27" s="90"/>
      <c r="BAJ27" s="90"/>
      <c r="BAK27" s="90"/>
      <c r="BAL27" s="90"/>
      <c r="BAM27" s="90"/>
      <c r="BAN27" s="90"/>
      <c r="BAO27" s="90"/>
      <c r="BAP27" s="90"/>
      <c r="BAQ27" s="90"/>
      <c r="BAR27" s="90"/>
      <c r="BAS27" s="90"/>
      <c r="BAT27" s="90"/>
      <c r="BAU27" s="90"/>
      <c r="BAV27" s="90"/>
      <c r="BAW27" s="90"/>
      <c r="BAX27" s="90"/>
      <c r="BAY27" s="90"/>
      <c r="BAZ27" s="90"/>
      <c r="BBA27" s="90"/>
      <c r="BBB27" s="90"/>
      <c r="BBC27" s="90"/>
      <c r="BBD27" s="90"/>
      <c r="BBE27" s="90"/>
      <c r="BBF27" s="90"/>
      <c r="BBG27" s="90"/>
      <c r="BBH27" s="90"/>
      <c r="BBI27" s="90"/>
      <c r="BBJ27" s="90"/>
      <c r="BBK27" s="90"/>
      <c r="BBL27" s="90"/>
      <c r="BBM27" s="90"/>
      <c r="BBN27" s="90"/>
      <c r="BBO27" s="90"/>
      <c r="BBP27" s="90"/>
      <c r="BBQ27" s="90"/>
      <c r="BBR27" s="90"/>
      <c r="BBS27" s="90"/>
      <c r="BBT27" s="90"/>
      <c r="BBU27" s="90"/>
      <c r="BBV27" s="90"/>
      <c r="BBW27" s="90"/>
      <c r="BBX27" s="90"/>
      <c r="BBY27" s="90"/>
      <c r="BBZ27" s="90"/>
      <c r="BCA27" s="90"/>
      <c r="BCB27" s="90"/>
      <c r="BCC27" s="90"/>
      <c r="BCD27" s="90"/>
      <c r="BCE27" s="90"/>
      <c r="BCF27" s="90"/>
      <c r="BCG27" s="90"/>
      <c r="BCH27" s="90"/>
      <c r="BCI27" s="90"/>
      <c r="BCJ27" s="90"/>
      <c r="BCK27" s="90"/>
      <c r="BCL27" s="90"/>
      <c r="BCM27" s="90"/>
      <c r="BCN27" s="90"/>
      <c r="BCO27" s="90"/>
      <c r="BCP27" s="90"/>
      <c r="BCQ27" s="90"/>
      <c r="BCR27" s="90"/>
      <c r="BCS27" s="90"/>
      <c r="BCT27" s="90"/>
      <c r="BCU27" s="90"/>
      <c r="BCV27" s="90"/>
      <c r="BCW27" s="90"/>
      <c r="BCX27" s="90"/>
      <c r="BCY27" s="90"/>
      <c r="BCZ27" s="90"/>
      <c r="BDA27" s="90"/>
      <c r="BDB27" s="90"/>
      <c r="BDC27" s="90"/>
      <c r="BDD27" s="90"/>
      <c r="BDE27" s="90"/>
      <c r="BDF27" s="90"/>
      <c r="BDG27" s="90"/>
      <c r="BDH27" s="90"/>
      <c r="BDI27" s="90"/>
      <c r="BDJ27" s="90"/>
      <c r="BDK27" s="90"/>
      <c r="BDL27" s="90"/>
      <c r="BDM27" s="90"/>
      <c r="BDN27" s="90"/>
      <c r="BDO27" s="90"/>
      <c r="BDP27" s="90"/>
      <c r="BDQ27" s="90"/>
      <c r="BDR27" s="90"/>
      <c r="BDS27" s="90"/>
      <c r="BDT27" s="90"/>
      <c r="BDU27" s="90"/>
      <c r="BDV27" s="90"/>
      <c r="BDW27" s="90"/>
      <c r="BDX27" s="90"/>
      <c r="BDY27" s="90"/>
      <c r="BDZ27" s="90"/>
      <c r="BEA27" s="90"/>
      <c r="BEB27" s="90"/>
      <c r="BEC27" s="90"/>
      <c r="BED27" s="90"/>
      <c r="BEE27" s="90"/>
      <c r="BEF27" s="90"/>
      <c r="BEG27" s="90"/>
      <c r="BEH27" s="90"/>
      <c r="BEI27" s="90"/>
      <c r="BEJ27" s="90"/>
      <c r="BEK27" s="90"/>
      <c r="BEL27" s="90"/>
      <c r="BEM27" s="90"/>
      <c r="BEN27" s="90"/>
      <c r="BEO27" s="90"/>
      <c r="BEP27" s="90"/>
      <c r="BEQ27" s="90"/>
      <c r="BER27" s="90"/>
      <c r="BES27" s="90"/>
      <c r="BET27" s="90"/>
      <c r="BEU27" s="90"/>
      <c r="BEV27" s="90"/>
      <c r="BEW27" s="90"/>
      <c r="BEX27" s="90"/>
      <c r="BEY27" s="90"/>
      <c r="BEZ27" s="90"/>
      <c r="BFA27" s="90"/>
      <c r="BFB27" s="90"/>
      <c r="BFC27" s="90"/>
      <c r="BFD27" s="90"/>
      <c r="BFE27" s="90"/>
      <c r="BFF27" s="90"/>
      <c r="BFG27" s="90"/>
      <c r="BFH27" s="90"/>
      <c r="BFI27" s="90"/>
      <c r="BFJ27" s="90"/>
      <c r="BFK27" s="90"/>
      <c r="BFL27" s="90"/>
      <c r="BFM27" s="90"/>
      <c r="BFN27" s="90"/>
      <c r="BFO27" s="90"/>
      <c r="BFP27" s="90"/>
      <c r="BFQ27" s="90"/>
      <c r="BFR27" s="90"/>
      <c r="BFS27" s="90"/>
      <c r="BFT27" s="90"/>
      <c r="BFU27" s="90"/>
      <c r="BFV27" s="90"/>
      <c r="BFW27" s="90"/>
      <c r="BFX27" s="90"/>
      <c r="BFY27" s="90"/>
      <c r="BFZ27" s="90"/>
      <c r="BGA27" s="90"/>
      <c r="BGB27" s="90"/>
      <c r="BGC27" s="90"/>
      <c r="BGD27" s="90"/>
      <c r="BGE27" s="90"/>
      <c r="BGF27" s="90"/>
      <c r="BGG27" s="90"/>
      <c r="BGH27" s="90"/>
      <c r="BGI27" s="90"/>
      <c r="BGJ27" s="90"/>
      <c r="BGK27" s="90"/>
      <c r="BGL27" s="90"/>
      <c r="BGM27" s="90"/>
      <c r="BGN27" s="90"/>
      <c r="BGO27" s="90"/>
      <c r="BGP27" s="90"/>
      <c r="BGQ27" s="90"/>
      <c r="BGR27" s="90"/>
      <c r="BGS27" s="90"/>
      <c r="BGT27" s="90"/>
      <c r="BGU27" s="90"/>
      <c r="BGV27" s="90"/>
      <c r="BGW27" s="90"/>
      <c r="BGX27" s="90"/>
      <c r="BGY27" s="90"/>
      <c r="BGZ27" s="90"/>
      <c r="BHA27" s="90"/>
      <c r="BHB27" s="90"/>
      <c r="BHC27" s="90"/>
      <c r="BHD27" s="90"/>
      <c r="BHE27" s="90"/>
      <c r="BHF27" s="90"/>
      <c r="BHG27" s="90"/>
      <c r="BHH27" s="90"/>
      <c r="BHI27" s="90"/>
      <c r="BHJ27" s="90"/>
      <c r="BHK27" s="90"/>
      <c r="BHL27" s="90"/>
      <c r="BHM27" s="90"/>
      <c r="BHN27" s="90"/>
      <c r="BHO27" s="90"/>
      <c r="BHP27" s="90"/>
      <c r="BHQ27" s="90"/>
      <c r="BHR27" s="90"/>
      <c r="BHS27" s="90"/>
      <c r="BHT27" s="90"/>
      <c r="BHU27" s="90"/>
      <c r="BHV27" s="90"/>
      <c r="BHW27" s="90"/>
      <c r="BHX27" s="90"/>
      <c r="BHY27" s="90"/>
      <c r="BHZ27" s="90"/>
      <c r="BIA27" s="90"/>
      <c r="BIB27" s="90"/>
      <c r="BIC27" s="90"/>
      <c r="BID27" s="90"/>
      <c r="BIE27" s="90"/>
      <c r="BIF27" s="90"/>
      <c r="BIG27" s="90"/>
      <c r="BIH27" s="90"/>
      <c r="BII27" s="90"/>
      <c r="BIJ27" s="90"/>
      <c r="BIK27" s="90"/>
      <c r="BIL27" s="90"/>
      <c r="BIM27" s="90"/>
      <c r="BIN27" s="90"/>
      <c r="BIO27" s="90"/>
      <c r="BIP27" s="90"/>
      <c r="BIQ27" s="90"/>
      <c r="BIR27" s="90"/>
      <c r="BIS27" s="90"/>
      <c r="BIT27" s="90"/>
      <c r="BIU27" s="90"/>
      <c r="BIV27" s="90"/>
      <c r="BIW27" s="90"/>
      <c r="BIX27" s="90"/>
      <c r="BIY27" s="90"/>
      <c r="BIZ27" s="90"/>
      <c r="BJA27" s="90"/>
      <c r="BJB27" s="90"/>
      <c r="BJC27" s="90"/>
      <c r="BJD27" s="90"/>
      <c r="BJE27" s="90"/>
      <c r="BJF27" s="90"/>
      <c r="BJG27" s="90"/>
      <c r="BJH27" s="90"/>
      <c r="BJI27" s="90"/>
      <c r="BJJ27" s="90"/>
      <c r="BJK27" s="90"/>
      <c r="BJL27" s="90"/>
      <c r="BJM27" s="90"/>
      <c r="BJN27" s="90"/>
      <c r="BJO27" s="90"/>
      <c r="BJP27" s="90"/>
      <c r="BJQ27" s="90"/>
      <c r="BJR27" s="90"/>
      <c r="BJS27" s="90"/>
      <c r="BJT27" s="90"/>
      <c r="BJU27" s="90"/>
      <c r="BJV27" s="90"/>
      <c r="BJW27" s="90"/>
      <c r="BJX27" s="90"/>
      <c r="BJY27" s="90"/>
      <c r="BJZ27" s="90"/>
      <c r="BKA27" s="90"/>
      <c r="BKB27" s="90"/>
      <c r="BKC27" s="90"/>
      <c r="BKD27" s="90"/>
      <c r="BKE27" s="90"/>
      <c r="BKF27" s="90"/>
      <c r="BKG27" s="90"/>
      <c r="BKH27" s="90"/>
      <c r="BKI27" s="90"/>
      <c r="BKJ27" s="90"/>
      <c r="BKK27" s="90"/>
      <c r="BKL27" s="90"/>
      <c r="BKM27" s="90"/>
      <c r="BKN27" s="90"/>
      <c r="BKO27" s="90"/>
      <c r="BKP27" s="90"/>
      <c r="BKQ27" s="90"/>
      <c r="BKR27" s="90"/>
      <c r="BKS27" s="90"/>
      <c r="BKT27" s="90"/>
      <c r="BKU27" s="90"/>
      <c r="BKV27" s="90"/>
      <c r="BKW27" s="90"/>
      <c r="BKX27" s="90"/>
      <c r="BKY27" s="90"/>
      <c r="BKZ27" s="90"/>
      <c r="BLA27" s="90"/>
      <c r="BLB27" s="90"/>
      <c r="BLC27" s="90"/>
      <c r="BLD27" s="90"/>
      <c r="BLE27" s="90"/>
      <c r="BLF27" s="90"/>
      <c r="BLG27" s="90"/>
      <c r="BLH27" s="90"/>
      <c r="BLI27" s="90"/>
      <c r="BLJ27" s="90"/>
      <c r="BLK27" s="90"/>
      <c r="BLL27" s="90"/>
      <c r="BLM27" s="90"/>
      <c r="BLN27" s="90"/>
      <c r="BLO27" s="90"/>
      <c r="BLP27" s="90"/>
      <c r="BLQ27" s="90"/>
      <c r="BLR27" s="90"/>
      <c r="BLS27" s="90"/>
      <c r="BLT27" s="90"/>
      <c r="BLU27" s="90"/>
      <c r="BLV27" s="90"/>
      <c r="BLW27" s="90"/>
      <c r="BLX27" s="90"/>
      <c r="BLY27" s="90"/>
      <c r="BLZ27" s="90"/>
      <c r="BMA27" s="90"/>
      <c r="BMB27" s="90"/>
      <c r="BMC27" s="90"/>
      <c r="BMD27" s="90"/>
      <c r="BME27" s="90"/>
      <c r="BMF27" s="90"/>
      <c r="BMG27" s="90"/>
      <c r="BMH27" s="90"/>
      <c r="BMI27" s="90"/>
      <c r="BMJ27" s="90"/>
      <c r="BMK27" s="90"/>
      <c r="BML27" s="90"/>
      <c r="BMM27" s="90"/>
      <c r="BMN27" s="90"/>
      <c r="BMO27" s="90"/>
      <c r="BMP27" s="90"/>
      <c r="BMQ27" s="90"/>
      <c r="BMR27" s="90"/>
      <c r="BMS27" s="90"/>
      <c r="BMT27" s="90"/>
      <c r="BMU27" s="90"/>
      <c r="BMV27" s="90"/>
      <c r="BMW27" s="90"/>
      <c r="BMX27" s="90"/>
      <c r="BMY27" s="90"/>
      <c r="BMZ27" s="90"/>
      <c r="BNA27" s="90"/>
      <c r="BNB27" s="90"/>
      <c r="BNC27" s="90"/>
      <c r="BND27" s="90"/>
      <c r="BNE27" s="90"/>
      <c r="BNF27" s="90"/>
      <c r="BNG27" s="90"/>
      <c r="BNH27" s="90"/>
      <c r="BNI27" s="90"/>
      <c r="BNJ27" s="90"/>
      <c r="BNK27" s="90"/>
      <c r="BNL27" s="90"/>
      <c r="BNM27" s="90"/>
      <c r="BNN27" s="90"/>
      <c r="BNO27" s="90"/>
      <c r="BNP27" s="90"/>
      <c r="BNQ27" s="90"/>
      <c r="BNR27" s="90"/>
      <c r="BNS27" s="90"/>
      <c r="BNT27" s="90"/>
      <c r="BNU27" s="90"/>
      <c r="BNV27" s="90"/>
      <c r="BNW27" s="90"/>
      <c r="BNX27" s="90"/>
      <c r="BNY27" s="90"/>
      <c r="BNZ27" s="90"/>
      <c r="BOA27" s="90"/>
      <c r="BOB27" s="90"/>
      <c r="BOC27" s="90"/>
      <c r="BOD27" s="90"/>
      <c r="BOE27" s="90"/>
      <c r="BOF27" s="90"/>
      <c r="BOG27" s="90"/>
      <c r="BOH27" s="90"/>
      <c r="BOI27" s="90"/>
      <c r="BOJ27" s="90"/>
      <c r="BOK27" s="90"/>
      <c r="BOL27" s="90"/>
      <c r="BOM27" s="90"/>
      <c r="BON27" s="90"/>
      <c r="BOO27" s="90"/>
      <c r="BOP27" s="90"/>
      <c r="BOQ27" s="90"/>
      <c r="BOR27" s="90"/>
      <c r="BOS27" s="90"/>
      <c r="BOT27" s="90"/>
      <c r="BOU27" s="90"/>
      <c r="BOV27" s="90"/>
      <c r="BOW27" s="90"/>
      <c r="BOX27" s="90"/>
      <c r="BOY27" s="90"/>
      <c r="BOZ27" s="90"/>
      <c r="BPA27" s="90"/>
      <c r="BPB27" s="90"/>
      <c r="BPC27" s="90"/>
      <c r="BPD27" s="90"/>
      <c r="BPE27" s="90"/>
      <c r="BPF27" s="90"/>
      <c r="BPG27" s="90"/>
      <c r="BPH27" s="90"/>
      <c r="BPI27" s="90"/>
      <c r="BPJ27" s="90"/>
      <c r="BPK27" s="90"/>
      <c r="BPL27" s="90"/>
      <c r="BPM27" s="90"/>
      <c r="BPN27" s="90"/>
      <c r="BPO27" s="90"/>
      <c r="BPP27" s="90"/>
      <c r="BPQ27" s="90"/>
      <c r="BPR27" s="90"/>
      <c r="BPS27" s="90"/>
      <c r="BPT27" s="90"/>
      <c r="BPU27" s="90"/>
      <c r="BPV27" s="90"/>
      <c r="BPW27" s="90"/>
      <c r="BPX27" s="90"/>
      <c r="BPY27" s="90"/>
      <c r="BPZ27" s="90"/>
      <c r="BQA27" s="90"/>
      <c r="BQB27" s="90"/>
      <c r="BQC27" s="90"/>
      <c r="BQD27" s="90"/>
      <c r="BQE27" s="90"/>
      <c r="BQF27" s="90"/>
      <c r="BQG27" s="90"/>
      <c r="BQH27" s="90"/>
      <c r="BQI27" s="90"/>
      <c r="BQJ27" s="90"/>
      <c r="BQK27" s="90"/>
      <c r="BQL27" s="90"/>
      <c r="BQM27" s="90"/>
      <c r="BQN27" s="90"/>
      <c r="BQO27" s="90"/>
      <c r="BQP27" s="90"/>
      <c r="BQQ27" s="90"/>
      <c r="BQR27" s="90"/>
      <c r="BQS27" s="90"/>
      <c r="BQT27" s="90"/>
      <c r="BQU27" s="90"/>
      <c r="BQV27" s="90"/>
      <c r="BQW27" s="90"/>
      <c r="BQX27" s="90"/>
      <c r="BQY27" s="90"/>
      <c r="BQZ27" s="90"/>
      <c r="BRA27" s="90"/>
      <c r="BRB27" s="90"/>
      <c r="BRC27" s="90"/>
      <c r="BRD27" s="90"/>
      <c r="BRE27" s="90"/>
      <c r="BRF27" s="90"/>
      <c r="BRG27" s="90"/>
      <c r="BRH27" s="90"/>
      <c r="BRI27" s="90"/>
      <c r="BRJ27" s="90"/>
      <c r="BRK27" s="90"/>
      <c r="BRL27" s="90"/>
      <c r="BRM27" s="90"/>
      <c r="BRN27" s="90"/>
      <c r="BRO27" s="90"/>
      <c r="BRP27" s="90"/>
      <c r="BRQ27" s="90"/>
      <c r="BRR27" s="90"/>
      <c r="BRS27" s="90"/>
      <c r="BRT27" s="90"/>
      <c r="BRU27" s="90"/>
      <c r="BRV27" s="90"/>
      <c r="BRW27" s="90"/>
      <c r="BRX27" s="90"/>
      <c r="BRY27" s="90"/>
      <c r="BRZ27" s="90"/>
      <c r="BSA27" s="90"/>
      <c r="BSB27" s="90"/>
      <c r="BSC27" s="90"/>
      <c r="BSD27" s="90"/>
      <c r="BSE27" s="90"/>
      <c r="BSF27" s="90"/>
      <c r="BSG27" s="90"/>
      <c r="BSH27" s="90"/>
      <c r="BSI27" s="90"/>
      <c r="BSJ27" s="90"/>
      <c r="BSK27" s="90"/>
      <c r="BSL27" s="90"/>
      <c r="BSM27" s="90"/>
      <c r="BSN27" s="90"/>
      <c r="BSO27" s="90"/>
      <c r="BSP27" s="90"/>
      <c r="BSQ27" s="90"/>
      <c r="BSR27" s="90"/>
      <c r="BSS27" s="90"/>
      <c r="BST27" s="90"/>
      <c r="BSU27" s="90"/>
      <c r="BSV27" s="90"/>
      <c r="BSW27" s="90"/>
      <c r="BSX27" s="90"/>
      <c r="BSY27" s="90"/>
      <c r="BSZ27" s="90"/>
      <c r="BTA27" s="90"/>
      <c r="BTB27" s="90"/>
      <c r="BTC27" s="90"/>
      <c r="BTD27" s="90"/>
      <c r="BTE27" s="90"/>
      <c r="BTF27" s="90"/>
      <c r="BTG27" s="90"/>
      <c r="BTH27" s="90"/>
      <c r="BTI27" s="90"/>
      <c r="BTJ27" s="90"/>
      <c r="BTK27" s="90"/>
      <c r="BTL27" s="90"/>
      <c r="BTM27" s="90"/>
      <c r="BTN27" s="90"/>
      <c r="BTO27" s="90"/>
      <c r="BTP27" s="90"/>
      <c r="BTQ27" s="90"/>
      <c r="BTR27" s="90"/>
      <c r="BTS27" s="90"/>
      <c r="BTT27" s="90"/>
      <c r="BTU27" s="90"/>
      <c r="BTV27" s="90"/>
      <c r="BTW27" s="90"/>
      <c r="BTX27" s="90"/>
      <c r="BTY27" s="90"/>
      <c r="BTZ27" s="90"/>
      <c r="BUA27" s="90"/>
      <c r="BUB27" s="90"/>
      <c r="BUC27" s="90"/>
      <c r="BUD27" s="90"/>
      <c r="BUE27" s="90"/>
      <c r="BUF27" s="90"/>
      <c r="BUG27" s="90"/>
      <c r="BUH27" s="90"/>
      <c r="BUI27" s="90"/>
      <c r="BUJ27" s="90"/>
      <c r="BUK27" s="90"/>
      <c r="BUL27" s="90"/>
      <c r="BUM27" s="90"/>
      <c r="BUN27" s="90"/>
      <c r="BUO27" s="90"/>
      <c r="BUP27" s="90"/>
      <c r="BUQ27" s="90"/>
      <c r="BUR27" s="90"/>
      <c r="BUS27" s="90"/>
      <c r="BUT27" s="90"/>
      <c r="BUU27" s="90"/>
      <c r="BUV27" s="90"/>
      <c r="BUW27" s="90"/>
      <c r="BUX27" s="90"/>
      <c r="BUY27" s="90"/>
      <c r="BUZ27" s="90"/>
      <c r="BVA27" s="90"/>
      <c r="BVB27" s="90"/>
      <c r="BVC27" s="90"/>
      <c r="BVD27" s="90"/>
      <c r="BVE27" s="90"/>
      <c r="BVF27" s="90"/>
      <c r="BVG27" s="90"/>
      <c r="BVH27" s="90"/>
      <c r="BVI27" s="90"/>
      <c r="BVJ27" s="90"/>
      <c r="BVK27" s="90"/>
      <c r="BVL27" s="90"/>
      <c r="BVM27" s="90"/>
      <c r="BVN27" s="90"/>
      <c r="BVO27" s="90"/>
      <c r="BVP27" s="90"/>
      <c r="BVQ27" s="90"/>
      <c r="BVR27" s="90"/>
      <c r="BVS27" s="90"/>
      <c r="BVT27" s="90"/>
      <c r="BVU27" s="90"/>
      <c r="BVV27" s="90"/>
      <c r="BVW27" s="90"/>
      <c r="BVX27" s="90"/>
      <c r="BVY27" s="90"/>
      <c r="BVZ27" s="90"/>
      <c r="BWA27" s="90"/>
      <c r="BWB27" s="90"/>
      <c r="BWC27" s="90"/>
      <c r="BWD27" s="90"/>
      <c r="BWE27" s="90"/>
      <c r="BWF27" s="90"/>
      <c r="BWG27" s="90"/>
      <c r="BWH27" s="90"/>
      <c r="BWI27" s="90"/>
      <c r="BWJ27" s="90"/>
      <c r="BWK27" s="90"/>
      <c r="BWL27" s="90"/>
      <c r="BWM27" s="90"/>
      <c r="BWN27" s="90"/>
      <c r="BWO27" s="90"/>
      <c r="BWP27" s="90"/>
      <c r="BWQ27" s="90"/>
      <c r="BWR27" s="90"/>
      <c r="BWS27" s="90"/>
      <c r="BWT27" s="90"/>
      <c r="BWU27" s="90"/>
      <c r="BWV27" s="90"/>
      <c r="BWW27" s="90"/>
      <c r="BWX27" s="90"/>
      <c r="BWY27" s="90"/>
      <c r="BWZ27" s="90"/>
      <c r="BXA27" s="90"/>
      <c r="BXB27" s="90"/>
      <c r="BXC27" s="90"/>
      <c r="BXD27" s="90"/>
      <c r="BXE27" s="90"/>
      <c r="BXF27" s="90"/>
      <c r="BXG27" s="90"/>
      <c r="BXH27" s="90"/>
      <c r="BXI27" s="90"/>
      <c r="BXJ27" s="90"/>
      <c r="BXK27" s="90"/>
      <c r="BXL27" s="90"/>
      <c r="BXM27" s="90"/>
      <c r="BXN27" s="90"/>
      <c r="BXO27" s="90"/>
      <c r="BXP27" s="90"/>
      <c r="BXQ27" s="90"/>
      <c r="BXR27" s="90"/>
      <c r="BXS27" s="90"/>
      <c r="BXT27" s="90"/>
      <c r="BXU27" s="90"/>
      <c r="BXV27" s="90"/>
      <c r="BXW27" s="90"/>
      <c r="BXX27" s="90"/>
      <c r="BXY27" s="90"/>
      <c r="BXZ27" s="90"/>
      <c r="BYA27" s="90"/>
      <c r="BYB27" s="90"/>
      <c r="BYC27" s="90"/>
      <c r="BYD27" s="90"/>
      <c r="BYE27" s="90"/>
      <c r="BYF27" s="90"/>
      <c r="BYG27" s="90"/>
      <c r="BYH27" s="90"/>
      <c r="BYI27" s="90"/>
      <c r="BYJ27" s="90"/>
      <c r="BYK27" s="90"/>
      <c r="BYL27" s="90"/>
      <c r="BYM27" s="90"/>
      <c r="BYN27" s="90"/>
      <c r="BYO27" s="90"/>
      <c r="BYP27" s="90"/>
      <c r="BYQ27" s="90"/>
      <c r="BYR27" s="90"/>
      <c r="BYS27" s="90"/>
      <c r="BYT27" s="90"/>
      <c r="BYU27" s="90"/>
      <c r="BYV27" s="90"/>
      <c r="BYW27" s="90"/>
      <c r="BYX27" s="90"/>
      <c r="BYY27" s="90"/>
      <c r="BYZ27" s="90"/>
      <c r="BZA27" s="90"/>
      <c r="BZB27" s="90"/>
      <c r="BZC27" s="90"/>
      <c r="BZD27" s="90"/>
      <c r="BZE27" s="90"/>
      <c r="BZF27" s="90"/>
      <c r="BZG27" s="90"/>
      <c r="BZH27" s="90"/>
      <c r="BZI27" s="90"/>
      <c r="BZJ27" s="90"/>
      <c r="BZK27" s="90"/>
      <c r="BZL27" s="90"/>
      <c r="BZM27" s="90"/>
      <c r="BZN27" s="90"/>
      <c r="BZO27" s="90"/>
      <c r="BZP27" s="90"/>
      <c r="BZQ27" s="90"/>
      <c r="BZR27" s="90"/>
      <c r="BZS27" s="90"/>
      <c r="BZT27" s="90"/>
      <c r="BZU27" s="90"/>
      <c r="BZV27" s="90"/>
      <c r="BZW27" s="90"/>
      <c r="BZX27" s="90"/>
      <c r="BZY27" s="90"/>
      <c r="BZZ27" s="90"/>
      <c r="CAA27" s="90"/>
      <c r="CAB27" s="90"/>
      <c r="CAC27" s="90"/>
      <c r="CAD27" s="90"/>
      <c r="CAE27" s="90"/>
      <c r="CAF27" s="90"/>
      <c r="CAG27" s="90"/>
      <c r="CAH27" s="90"/>
      <c r="CAI27" s="90"/>
      <c r="CAJ27" s="90"/>
      <c r="CAK27" s="90"/>
      <c r="CAL27" s="90"/>
      <c r="CAM27" s="90"/>
      <c r="CAN27" s="90"/>
      <c r="CAO27" s="90"/>
      <c r="CAP27" s="90"/>
      <c r="CAQ27" s="90"/>
      <c r="CAR27" s="90"/>
      <c r="CAS27" s="90"/>
      <c r="CAT27" s="90"/>
      <c r="CAU27" s="90"/>
      <c r="CAV27" s="90"/>
      <c r="CAW27" s="90"/>
      <c r="CAX27" s="90"/>
      <c r="CAY27" s="90"/>
      <c r="CAZ27" s="90"/>
      <c r="CBA27" s="90"/>
      <c r="CBB27" s="90"/>
      <c r="CBC27" s="90"/>
      <c r="CBD27" s="90"/>
      <c r="CBE27" s="90"/>
      <c r="CBF27" s="90"/>
      <c r="CBG27" s="90"/>
      <c r="CBH27" s="90"/>
      <c r="CBI27" s="90"/>
      <c r="CBJ27" s="90"/>
      <c r="CBK27" s="90"/>
      <c r="CBL27" s="90"/>
      <c r="CBM27" s="90"/>
      <c r="CBN27" s="90"/>
      <c r="CBO27" s="90"/>
      <c r="CBP27" s="90"/>
      <c r="CBQ27" s="90"/>
      <c r="CBR27" s="90"/>
      <c r="CBS27" s="90"/>
      <c r="CBT27" s="90"/>
      <c r="CBU27" s="90"/>
      <c r="CBV27" s="90"/>
      <c r="CBW27" s="90"/>
      <c r="CBX27" s="90"/>
      <c r="CBY27" s="90"/>
      <c r="CBZ27" s="90"/>
      <c r="CCA27" s="90"/>
      <c r="CCB27" s="90"/>
      <c r="CCC27" s="90"/>
      <c r="CCD27" s="90"/>
      <c r="CCE27" s="90"/>
      <c r="CCF27" s="90"/>
      <c r="CCG27" s="90"/>
      <c r="CCH27" s="90"/>
      <c r="CCI27" s="90"/>
      <c r="CCJ27" s="90"/>
      <c r="CCK27" s="90"/>
      <c r="CCL27" s="90"/>
      <c r="CCM27" s="90"/>
      <c r="CCN27" s="90"/>
      <c r="CCO27" s="90"/>
      <c r="CCP27" s="90"/>
      <c r="CCQ27" s="90"/>
      <c r="CCR27" s="90"/>
      <c r="CCS27" s="90"/>
      <c r="CCT27" s="90"/>
      <c r="CCU27" s="90"/>
      <c r="CCV27" s="90"/>
      <c r="CCW27" s="90"/>
      <c r="CCX27" s="90"/>
      <c r="CCY27" s="90"/>
      <c r="CCZ27" s="90"/>
      <c r="CDA27" s="90"/>
      <c r="CDB27" s="90"/>
      <c r="CDC27" s="90"/>
      <c r="CDD27" s="90"/>
      <c r="CDE27" s="90"/>
      <c r="CDF27" s="90"/>
      <c r="CDG27" s="90"/>
      <c r="CDH27" s="90"/>
      <c r="CDI27" s="90"/>
      <c r="CDJ27" s="90"/>
      <c r="CDK27" s="90"/>
      <c r="CDL27" s="90"/>
      <c r="CDM27" s="90"/>
      <c r="CDN27" s="90"/>
      <c r="CDO27" s="90"/>
      <c r="CDP27" s="90"/>
      <c r="CDQ27" s="90"/>
      <c r="CDR27" s="90"/>
      <c r="CDS27" s="90"/>
      <c r="CDT27" s="90"/>
      <c r="CDU27" s="90"/>
      <c r="CDV27" s="90"/>
      <c r="CDW27" s="90"/>
      <c r="CDX27" s="90"/>
      <c r="CDY27" s="90"/>
      <c r="CDZ27" s="90"/>
      <c r="CEA27" s="90"/>
      <c r="CEB27" s="90"/>
      <c r="CEC27" s="90"/>
      <c r="CED27" s="90"/>
      <c r="CEE27" s="90"/>
      <c r="CEF27" s="90"/>
      <c r="CEG27" s="90"/>
      <c r="CEH27" s="90"/>
      <c r="CEI27" s="90"/>
      <c r="CEJ27" s="90"/>
      <c r="CEK27" s="90"/>
      <c r="CEL27" s="90"/>
      <c r="CEM27" s="90"/>
      <c r="CEN27" s="90"/>
      <c r="CEO27" s="90"/>
      <c r="CEP27" s="90"/>
      <c r="CEQ27" s="90"/>
      <c r="CER27" s="90"/>
      <c r="CES27" s="90"/>
      <c r="CET27" s="90"/>
      <c r="CEU27" s="90"/>
      <c r="CEV27" s="90"/>
      <c r="CEW27" s="90"/>
      <c r="CEX27" s="90"/>
      <c r="CEY27" s="90"/>
      <c r="CEZ27" s="90"/>
      <c r="CFA27" s="90"/>
      <c r="CFB27" s="90"/>
      <c r="CFC27" s="90"/>
      <c r="CFD27" s="90"/>
      <c r="CFE27" s="90"/>
      <c r="CFF27" s="90"/>
      <c r="CFG27" s="90"/>
      <c r="CFH27" s="90"/>
      <c r="CFI27" s="90"/>
      <c r="CFJ27" s="90"/>
      <c r="CFK27" s="90"/>
      <c r="CFL27" s="90"/>
      <c r="CFM27" s="90"/>
      <c r="CFN27" s="90"/>
      <c r="CFO27" s="90"/>
      <c r="CFP27" s="90"/>
      <c r="CFQ27" s="90"/>
      <c r="CFR27" s="90"/>
      <c r="CFS27" s="90"/>
      <c r="CFT27" s="90"/>
      <c r="CFU27" s="90"/>
      <c r="CFV27" s="90"/>
      <c r="CFW27" s="90"/>
      <c r="CFX27" s="90"/>
      <c r="CFY27" s="90"/>
      <c r="CFZ27" s="90"/>
      <c r="CGA27" s="90"/>
      <c r="CGB27" s="90"/>
      <c r="CGC27" s="90"/>
      <c r="CGD27" s="90"/>
      <c r="CGE27" s="90"/>
      <c r="CGF27" s="90"/>
      <c r="CGG27" s="90"/>
      <c r="CGH27" s="90"/>
      <c r="CGI27" s="90"/>
      <c r="CGJ27" s="90"/>
      <c r="CGK27" s="90"/>
      <c r="CGL27" s="90"/>
      <c r="CGM27" s="90"/>
      <c r="CGN27" s="90"/>
      <c r="CGO27" s="90"/>
      <c r="CGP27" s="90"/>
      <c r="CGQ27" s="90"/>
      <c r="CGR27" s="90"/>
      <c r="CGS27" s="90"/>
      <c r="CGT27" s="90"/>
      <c r="CGU27" s="90"/>
      <c r="CGV27" s="90"/>
      <c r="CGW27" s="90"/>
      <c r="CGX27" s="90"/>
      <c r="CGY27" s="90"/>
      <c r="CGZ27" s="90"/>
      <c r="CHA27" s="90"/>
      <c r="CHB27" s="90"/>
      <c r="CHC27" s="90"/>
      <c r="CHD27" s="90"/>
      <c r="CHE27" s="90"/>
      <c r="CHF27" s="90"/>
      <c r="CHG27" s="90"/>
      <c r="CHH27" s="90"/>
      <c r="CHI27" s="90"/>
      <c r="CHJ27" s="90"/>
      <c r="CHK27" s="90"/>
      <c r="CHL27" s="90"/>
      <c r="CHM27" s="90"/>
      <c r="CHN27" s="90"/>
      <c r="CHO27" s="90"/>
      <c r="CHP27" s="90"/>
      <c r="CHQ27" s="90"/>
      <c r="CHR27" s="90"/>
      <c r="CHS27" s="90"/>
      <c r="CHT27" s="90"/>
      <c r="CHU27" s="90"/>
      <c r="CHV27" s="90"/>
      <c r="CHW27" s="90"/>
      <c r="CHX27" s="90"/>
      <c r="CHY27" s="90"/>
      <c r="CHZ27" s="90"/>
      <c r="CIA27" s="90"/>
      <c r="CIB27" s="90"/>
      <c r="CIC27" s="90"/>
      <c r="CID27" s="90"/>
      <c r="CIE27" s="90"/>
      <c r="CIF27" s="90"/>
      <c r="CIG27" s="90"/>
      <c r="CIH27" s="90"/>
      <c r="CII27" s="90"/>
      <c r="CIJ27" s="90"/>
      <c r="CIK27" s="90"/>
      <c r="CIL27" s="90"/>
      <c r="CIM27" s="90"/>
      <c r="CIN27" s="90"/>
      <c r="CIO27" s="90"/>
      <c r="CIP27" s="90"/>
      <c r="CIQ27" s="90"/>
      <c r="CIR27" s="90"/>
      <c r="CIS27" s="90"/>
      <c r="CIT27" s="90"/>
      <c r="CIU27" s="90"/>
      <c r="CIV27" s="90"/>
      <c r="CIW27" s="90"/>
      <c r="CIX27" s="90"/>
      <c r="CIY27" s="90"/>
      <c r="CIZ27" s="90"/>
      <c r="CJA27" s="90"/>
      <c r="CJB27" s="90"/>
      <c r="CJC27" s="90"/>
      <c r="CJD27" s="90"/>
      <c r="CJE27" s="90"/>
      <c r="CJF27" s="90"/>
      <c r="CJG27" s="90"/>
      <c r="CJH27" s="90"/>
      <c r="CJI27" s="90"/>
      <c r="CJJ27" s="90"/>
      <c r="CJK27" s="90"/>
      <c r="CJL27" s="90"/>
      <c r="CJM27" s="90"/>
      <c r="CJN27" s="90"/>
      <c r="CJO27" s="90"/>
      <c r="CJP27" s="90"/>
      <c r="CJQ27" s="90"/>
      <c r="CJR27" s="90"/>
      <c r="CJS27" s="90"/>
      <c r="CJT27" s="90"/>
      <c r="CJU27" s="90"/>
      <c r="CJV27" s="90"/>
      <c r="CJW27" s="90"/>
      <c r="CJX27" s="90"/>
      <c r="CJY27" s="90"/>
      <c r="CJZ27" s="90"/>
      <c r="CKA27" s="90"/>
      <c r="CKB27" s="90"/>
      <c r="CKC27" s="90"/>
      <c r="CKD27" s="90"/>
      <c r="CKE27" s="90"/>
      <c r="CKF27" s="90"/>
      <c r="CKG27" s="90"/>
      <c r="CKH27" s="90"/>
      <c r="CKI27" s="90"/>
      <c r="CKJ27" s="90"/>
      <c r="CKK27" s="90"/>
      <c r="CKL27" s="90"/>
      <c r="CKM27" s="90"/>
      <c r="CKN27" s="90"/>
      <c r="CKO27" s="90"/>
      <c r="CKP27" s="90"/>
      <c r="CKQ27" s="90"/>
      <c r="CKR27" s="90"/>
      <c r="CKS27" s="90"/>
      <c r="CKT27" s="90"/>
      <c r="CKU27" s="90"/>
      <c r="CKV27" s="90"/>
      <c r="CKW27" s="90"/>
      <c r="CKX27" s="90"/>
      <c r="CKY27" s="90"/>
      <c r="CKZ27" s="90"/>
      <c r="CLA27" s="90"/>
      <c r="CLB27" s="90"/>
      <c r="CLC27" s="90"/>
      <c r="CLD27" s="90"/>
      <c r="CLE27" s="90"/>
      <c r="CLF27" s="90"/>
      <c r="CLG27" s="90"/>
      <c r="CLH27" s="90"/>
      <c r="CLI27" s="90"/>
      <c r="CLJ27" s="90"/>
      <c r="CLK27" s="90"/>
      <c r="CLL27" s="90"/>
      <c r="CLM27" s="90"/>
      <c r="CLN27" s="90"/>
      <c r="CLO27" s="90"/>
      <c r="CLP27" s="90"/>
      <c r="CLQ27" s="90"/>
      <c r="CLR27" s="90"/>
      <c r="CLS27" s="90"/>
      <c r="CLT27" s="90"/>
      <c r="CLU27" s="90"/>
      <c r="CLV27" s="90"/>
      <c r="CLW27" s="90"/>
      <c r="CLX27" s="90"/>
      <c r="CLY27" s="90"/>
      <c r="CLZ27" s="90"/>
      <c r="CMA27" s="90"/>
      <c r="CMB27" s="90"/>
      <c r="CMC27" s="90"/>
      <c r="CMD27" s="90"/>
      <c r="CME27" s="90"/>
      <c r="CMF27" s="90"/>
      <c r="CMG27" s="90"/>
      <c r="CMH27" s="90"/>
      <c r="CMI27" s="90"/>
      <c r="CMJ27" s="90"/>
      <c r="CMK27" s="90"/>
      <c r="CML27" s="90"/>
      <c r="CMM27" s="90"/>
      <c r="CMN27" s="90"/>
      <c r="CMO27" s="90"/>
      <c r="CMP27" s="90"/>
      <c r="CMQ27" s="90"/>
      <c r="CMR27" s="90"/>
      <c r="CMS27" s="90"/>
      <c r="CMT27" s="90"/>
      <c r="CMU27" s="90"/>
      <c r="CMV27" s="90"/>
      <c r="CMW27" s="90"/>
      <c r="CMX27" s="90"/>
      <c r="CMY27" s="90"/>
      <c r="CMZ27" s="90"/>
      <c r="CNA27" s="90"/>
      <c r="CNB27" s="90"/>
      <c r="CNC27" s="90"/>
      <c r="CND27" s="90"/>
      <c r="CNE27" s="90"/>
      <c r="CNF27" s="90"/>
      <c r="CNG27" s="90"/>
      <c r="CNH27" s="90"/>
      <c r="CNI27" s="90"/>
      <c r="CNJ27" s="90"/>
      <c r="CNK27" s="90"/>
      <c r="CNL27" s="90"/>
      <c r="CNM27" s="90"/>
      <c r="CNN27" s="90"/>
      <c r="CNO27" s="90"/>
      <c r="CNP27" s="90"/>
      <c r="CNQ27" s="90"/>
      <c r="CNR27" s="90"/>
      <c r="CNS27" s="90"/>
      <c r="CNT27" s="90"/>
      <c r="CNU27" s="90"/>
      <c r="CNV27" s="90"/>
      <c r="CNW27" s="90"/>
      <c r="CNX27" s="90"/>
      <c r="CNY27" s="90"/>
      <c r="CNZ27" s="90"/>
      <c r="COA27" s="90"/>
      <c r="COB27" s="90"/>
      <c r="COC27" s="90"/>
      <c r="COD27" s="90"/>
      <c r="COE27" s="90"/>
      <c r="COF27" s="90"/>
      <c r="COG27" s="90"/>
      <c r="COH27" s="90"/>
      <c r="COI27" s="90"/>
      <c r="COJ27" s="90"/>
      <c r="COK27" s="90"/>
      <c r="COL27" s="90"/>
      <c r="COM27" s="90"/>
      <c r="CON27" s="90"/>
      <c r="COO27" s="90"/>
      <c r="COP27" s="90"/>
      <c r="COQ27" s="90"/>
      <c r="COR27" s="90"/>
      <c r="COS27" s="90"/>
      <c r="COT27" s="90"/>
      <c r="COU27" s="90"/>
      <c r="COV27" s="90"/>
      <c r="COW27" s="90"/>
      <c r="COX27" s="90"/>
      <c r="COY27" s="90"/>
      <c r="COZ27" s="90"/>
      <c r="CPA27" s="90"/>
      <c r="CPB27" s="90"/>
      <c r="CPC27" s="90"/>
      <c r="CPD27" s="90"/>
      <c r="CPE27" s="90"/>
      <c r="CPF27" s="90"/>
      <c r="CPG27" s="90"/>
      <c r="CPH27" s="90"/>
      <c r="CPI27" s="90"/>
      <c r="CPJ27" s="90"/>
      <c r="CPK27" s="90"/>
      <c r="CPL27" s="90"/>
      <c r="CPM27" s="90"/>
      <c r="CPN27" s="90"/>
      <c r="CPO27" s="90"/>
      <c r="CPP27" s="90"/>
      <c r="CPQ27" s="90"/>
      <c r="CPR27" s="90"/>
      <c r="CPS27" s="90"/>
      <c r="CPT27" s="90"/>
      <c r="CPU27" s="90"/>
      <c r="CPV27" s="90"/>
      <c r="CPW27" s="90"/>
      <c r="CPX27" s="90"/>
      <c r="CPY27" s="90"/>
      <c r="CPZ27" s="90"/>
      <c r="CQA27" s="90"/>
      <c r="CQB27" s="90"/>
      <c r="CQC27" s="90"/>
      <c r="CQD27" s="90"/>
      <c r="CQE27" s="90"/>
      <c r="CQF27" s="90"/>
      <c r="CQG27" s="90"/>
      <c r="CQH27" s="90"/>
      <c r="CQI27" s="90"/>
      <c r="CQJ27" s="90"/>
      <c r="CQK27" s="90"/>
      <c r="CQL27" s="90"/>
      <c r="CQM27" s="90"/>
      <c r="CQN27" s="90"/>
      <c r="CQO27" s="90"/>
      <c r="CQP27" s="90"/>
      <c r="CQQ27" s="90"/>
      <c r="CQR27" s="90"/>
      <c r="CQS27" s="90"/>
      <c r="CQT27" s="90"/>
      <c r="CQU27" s="90"/>
      <c r="CQV27" s="90"/>
      <c r="CQW27" s="90"/>
      <c r="CQX27" s="90"/>
      <c r="CQY27" s="90"/>
      <c r="CQZ27" s="90"/>
      <c r="CRA27" s="90"/>
      <c r="CRB27" s="90"/>
      <c r="CRC27" s="90"/>
      <c r="CRD27" s="90"/>
      <c r="CRE27" s="90"/>
      <c r="CRF27" s="90"/>
      <c r="CRG27" s="90"/>
      <c r="CRH27" s="90"/>
      <c r="CRI27" s="90"/>
      <c r="CRJ27" s="90"/>
      <c r="CRK27" s="90"/>
      <c r="CRL27" s="90"/>
      <c r="CRM27" s="90"/>
      <c r="CRN27" s="90"/>
      <c r="CRO27" s="90"/>
      <c r="CRP27" s="90"/>
      <c r="CRQ27" s="90"/>
      <c r="CRR27" s="90"/>
      <c r="CRS27" s="90"/>
      <c r="CRT27" s="90"/>
      <c r="CRU27" s="90"/>
      <c r="CRV27" s="90"/>
      <c r="CRW27" s="90"/>
      <c r="CRX27" s="90"/>
      <c r="CRY27" s="90"/>
      <c r="CRZ27" s="90"/>
      <c r="CSA27" s="90"/>
      <c r="CSB27" s="90"/>
      <c r="CSC27" s="90"/>
      <c r="CSD27" s="90"/>
      <c r="CSE27" s="90"/>
      <c r="CSF27" s="90"/>
      <c r="CSG27" s="90"/>
      <c r="CSH27" s="90"/>
      <c r="CSI27" s="90"/>
      <c r="CSJ27" s="90"/>
      <c r="CSK27" s="90"/>
      <c r="CSL27" s="90"/>
      <c r="CSM27" s="90"/>
      <c r="CSN27" s="90"/>
      <c r="CSO27" s="90"/>
      <c r="CSP27" s="90"/>
      <c r="CSQ27" s="90"/>
      <c r="CSR27" s="90"/>
      <c r="CSS27" s="90"/>
      <c r="CST27" s="90"/>
      <c r="CSU27" s="90"/>
      <c r="CSV27" s="90"/>
      <c r="CSW27" s="90"/>
      <c r="CSX27" s="90"/>
      <c r="CSY27" s="90"/>
      <c r="CSZ27" s="90"/>
      <c r="CTA27" s="90"/>
      <c r="CTB27" s="90"/>
      <c r="CTC27" s="90"/>
      <c r="CTD27" s="90"/>
      <c r="CTE27" s="90"/>
      <c r="CTF27" s="90"/>
      <c r="CTG27" s="90"/>
      <c r="CTH27" s="90"/>
      <c r="CTI27" s="90"/>
      <c r="CTJ27" s="90"/>
      <c r="CTK27" s="90"/>
      <c r="CTL27" s="90"/>
      <c r="CTM27" s="90"/>
      <c r="CTN27" s="90"/>
      <c r="CTO27" s="90"/>
      <c r="CTP27" s="90"/>
      <c r="CTQ27" s="90"/>
      <c r="CTR27" s="90"/>
      <c r="CTS27" s="90"/>
      <c r="CTT27" s="90"/>
      <c r="CTU27" s="90"/>
      <c r="CTV27" s="90"/>
      <c r="CTW27" s="90"/>
      <c r="CTX27" s="90"/>
      <c r="CTY27" s="90"/>
      <c r="CTZ27" s="90"/>
      <c r="CUA27" s="90"/>
      <c r="CUB27" s="90"/>
      <c r="CUC27" s="90"/>
      <c r="CUD27" s="90"/>
      <c r="CUE27" s="90"/>
      <c r="CUF27" s="90"/>
      <c r="CUG27" s="90"/>
      <c r="CUH27" s="90"/>
      <c r="CUI27" s="90"/>
      <c r="CUJ27" s="90"/>
      <c r="CUK27" s="90"/>
      <c r="CUL27" s="90"/>
      <c r="CUM27" s="90"/>
      <c r="CUN27" s="90"/>
      <c r="CUO27" s="90"/>
      <c r="CUP27" s="90"/>
      <c r="CUQ27" s="90"/>
      <c r="CUR27" s="90"/>
      <c r="CUS27" s="90"/>
      <c r="CUT27" s="90"/>
      <c r="CUU27" s="90"/>
      <c r="CUV27" s="90"/>
      <c r="CUW27" s="90"/>
      <c r="CUX27" s="90"/>
      <c r="CUY27" s="90"/>
      <c r="CUZ27" s="90"/>
      <c r="CVA27" s="90"/>
      <c r="CVB27" s="90"/>
      <c r="CVC27" s="90"/>
      <c r="CVD27" s="90"/>
      <c r="CVE27" s="90"/>
      <c r="CVF27" s="90"/>
      <c r="CVG27" s="90"/>
      <c r="CVH27" s="90"/>
      <c r="CVI27" s="90"/>
      <c r="CVJ27" s="90"/>
      <c r="CVK27" s="90"/>
      <c r="CVL27" s="90"/>
      <c r="CVM27" s="90"/>
      <c r="CVN27" s="90"/>
      <c r="CVO27" s="90"/>
      <c r="CVP27" s="90"/>
      <c r="CVQ27" s="90"/>
      <c r="CVR27" s="90"/>
      <c r="CVS27" s="90"/>
      <c r="CVT27" s="90"/>
      <c r="CVU27" s="90"/>
      <c r="CVV27" s="90"/>
      <c r="CVW27" s="90"/>
      <c r="CVX27" s="90"/>
      <c r="CVY27" s="90"/>
      <c r="CVZ27" s="90"/>
      <c r="CWA27" s="90"/>
      <c r="CWB27" s="90"/>
      <c r="CWC27" s="90"/>
      <c r="CWD27" s="90"/>
      <c r="CWE27" s="90"/>
      <c r="CWF27" s="90"/>
      <c r="CWG27" s="90"/>
      <c r="CWH27" s="90"/>
      <c r="CWI27" s="90"/>
      <c r="CWJ27" s="90"/>
      <c r="CWK27" s="90"/>
      <c r="CWL27" s="90"/>
      <c r="CWM27" s="90"/>
      <c r="CWN27" s="90"/>
      <c r="CWO27" s="90"/>
      <c r="CWP27" s="90"/>
      <c r="CWQ27" s="90"/>
      <c r="CWR27" s="90"/>
      <c r="CWS27" s="90"/>
      <c r="CWT27" s="90"/>
      <c r="CWU27" s="90"/>
      <c r="CWV27" s="90"/>
      <c r="CWW27" s="90"/>
      <c r="CWX27" s="90"/>
      <c r="CWY27" s="90"/>
      <c r="CWZ27" s="90"/>
      <c r="CXA27" s="90"/>
      <c r="CXB27" s="90"/>
      <c r="CXC27" s="90"/>
      <c r="CXD27" s="90"/>
      <c r="CXE27" s="90"/>
      <c r="CXF27" s="90"/>
      <c r="CXG27" s="90"/>
      <c r="CXH27" s="90"/>
      <c r="CXI27" s="90"/>
      <c r="CXJ27" s="90"/>
      <c r="CXK27" s="90"/>
      <c r="CXL27" s="90"/>
      <c r="CXM27" s="90"/>
      <c r="CXN27" s="90"/>
      <c r="CXO27" s="90"/>
      <c r="CXP27" s="90"/>
      <c r="CXQ27" s="90"/>
      <c r="CXR27" s="90"/>
      <c r="CXS27" s="90"/>
      <c r="CXT27" s="90"/>
      <c r="CXU27" s="90"/>
      <c r="CXV27" s="90"/>
      <c r="CXW27" s="90"/>
      <c r="CXX27" s="90"/>
      <c r="CXY27" s="90"/>
      <c r="CXZ27" s="90"/>
      <c r="CYA27" s="90"/>
      <c r="CYB27" s="90"/>
      <c r="CYC27" s="90"/>
      <c r="CYD27" s="90"/>
      <c r="CYE27" s="90"/>
      <c r="CYF27" s="90"/>
      <c r="CYG27" s="90"/>
      <c r="CYH27" s="90"/>
      <c r="CYI27" s="90"/>
      <c r="CYJ27" s="90"/>
      <c r="CYK27" s="90"/>
      <c r="CYL27" s="90"/>
      <c r="CYM27" s="90"/>
      <c r="CYN27" s="90"/>
      <c r="CYO27" s="90"/>
      <c r="CYP27" s="90"/>
      <c r="CYQ27" s="90"/>
      <c r="CYR27" s="90"/>
      <c r="CYS27" s="90"/>
      <c r="CYT27" s="90"/>
      <c r="CYU27" s="90"/>
      <c r="CYV27" s="90"/>
      <c r="CYW27" s="90"/>
      <c r="CYX27" s="90"/>
      <c r="CYY27" s="90"/>
      <c r="CYZ27" s="90"/>
      <c r="CZA27" s="90"/>
      <c r="CZB27" s="90"/>
      <c r="CZC27" s="90"/>
      <c r="CZD27" s="90"/>
      <c r="CZE27" s="90"/>
      <c r="CZF27" s="90"/>
      <c r="CZG27" s="90"/>
      <c r="CZH27" s="90"/>
      <c r="CZI27" s="90"/>
      <c r="CZJ27" s="90"/>
      <c r="CZK27" s="90"/>
      <c r="CZL27" s="90"/>
      <c r="CZM27" s="90"/>
      <c r="CZN27" s="90"/>
      <c r="CZO27" s="90"/>
      <c r="CZP27" s="90"/>
      <c r="CZQ27" s="90"/>
      <c r="CZR27" s="90"/>
      <c r="CZS27" s="90"/>
      <c r="CZT27" s="90"/>
      <c r="CZU27" s="90"/>
      <c r="CZV27" s="90"/>
      <c r="CZW27" s="90"/>
      <c r="CZX27" s="90"/>
      <c r="CZY27" s="90"/>
      <c r="CZZ27" s="90"/>
      <c r="DAA27" s="90"/>
      <c r="DAB27" s="90"/>
      <c r="DAC27" s="90"/>
      <c r="DAD27" s="90"/>
      <c r="DAE27" s="90"/>
      <c r="DAF27" s="90"/>
      <c r="DAG27" s="90"/>
      <c r="DAH27" s="90"/>
      <c r="DAI27" s="90"/>
      <c r="DAJ27" s="90"/>
      <c r="DAK27" s="90"/>
      <c r="DAL27" s="90"/>
      <c r="DAM27" s="90"/>
      <c r="DAN27" s="90"/>
      <c r="DAO27" s="90"/>
      <c r="DAP27" s="90"/>
      <c r="DAQ27" s="90"/>
      <c r="DAR27" s="90"/>
      <c r="DAS27" s="90"/>
      <c r="DAT27" s="90"/>
      <c r="DAU27" s="90"/>
      <c r="DAV27" s="90"/>
      <c r="DAW27" s="90"/>
      <c r="DAX27" s="90"/>
      <c r="DAY27" s="90"/>
      <c r="DAZ27" s="90"/>
      <c r="DBA27" s="90"/>
      <c r="DBB27" s="90"/>
      <c r="DBC27" s="90"/>
      <c r="DBD27" s="90"/>
      <c r="DBE27" s="90"/>
      <c r="DBF27" s="90"/>
      <c r="DBG27" s="90"/>
      <c r="DBH27" s="90"/>
      <c r="DBI27" s="90"/>
      <c r="DBJ27" s="90"/>
      <c r="DBK27" s="90"/>
      <c r="DBL27" s="90"/>
      <c r="DBM27" s="90"/>
      <c r="DBN27" s="90"/>
      <c r="DBO27" s="90"/>
      <c r="DBP27" s="90"/>
      <c r="DBQ27" s="90"/>
      <c r="DBR27" s="90"/>
      <c r="DBS27" s="90"/>
      <c r="DBT27" s="90"/>
      <c r="DBU27" s="90"/>
      <c r="DBV27" s="90"/>
      <c r="DBW27" s="90"/>
      <c r="DBX27" s="90"/>
      <c r="DBY27" s="90"/>
      <c r="DBZ27" s="90"/>
      <c r="DCA27" s="90"/>
      <c r="DCB27" s="90"/>
      <c r="DCC27" s="90"/>
      <c r="DCD27" s="90"/>
      <c r="DCE27" s="90"/>
      <c r="DCF27" s="90"/>
      <c r="DCG27" s="90"/>
      <c r="DCH27" s="90"/>
      <c r="DCI27" s="90"/>
      <c r="DCJ27" s="90"/>
      <c r="DCK27" s="90"/>
      <c r="DCL27" s="90"/>
      <c r="DCM27" s="90"/>
      <c r="DCN27" s="90"/>
      <c r="DCO27" s="90"/>
      <c r="DCP27" s="90"/>
      <c r="DCQ27" s="90"/>
      <c r="DCR27" s="90"/>
      <c r="DCS27" s="90"/>
      <c r="DCT27" s="90"/>
      <c r="DCU27" s="90"/>
      <c r="DCV27" s="90"/>
      <c r="DCW27" s="90"/>
      <c r="DCX27" s="90"/>
      <c r="DCY27" s="90"/>
      <c r="DCZ27" s="90"/>
      <c r="DDA27" s="90"/>
      <c r="DDB27" s="90"/>
      <c r="DDC27" s="90"/>
      <c r="DDD27" s="90"/>
      <c r="DDE27" s="90"/>
      <c r="DDF27" s="90"/>
      <c r="DDG27" s="90"/>
      <c r="DDH27" s="90"/>
      <c r="DDI27" s="90"/>
      <c r="DDJ27" s="90"/>
      <c r="DDK27" s="90"/>
      <c r="DDL27" s="90"/>
      <c r="DDM27" s="90"/>
      <c r="DDN27" s="90"/>
      <c r="DDO27" s="90"/>
      <c r="DDP27" s="90"/>
      <c r="DDQ27" s="90"/>
      <c r="DDR27" s="90"/>
      <c r="DDS27" s="90"/>
      <c r="DDT27" s="90"/>
      <c r="DDU27" s="90"/>
      <c r="DDV27" s="90"/>
      <c r="DDW27" s="90"/>
      <c r="DDX27" s="90"/>
      <c r="DDY27" s="90"/>
      <c r="DDZ27" s="90"/>
      <c r="DEA27" s="90"/>
      <c r="DEB27" s="90"/>
      <c r="DEC27" s="90"/>
      <c r="DED27" s="90"/>
      <c r="DEE27" s="90"/>
      <c r="DEF27" s="90"/>
      <c r="DEG27" s="90"/>
      <c r="DEH27" s="90"/>
      <c r="DEI27" s="90"/>
      <c r="DEJ27" s="90"/>
      <c r="DEK27" s="90"/>
      <c r="DEL27" s="90"/>
      <c r="DEM27" s="90"/>
      <c r="DEN27" s="90"/>
      <c r="DEO27" s="90"/>
      <c r="DEP27" s="90"/>
      <c r="DEQ27" s="90"/>
      <c r="DER27" s="90"/>
      <c r="DES27" s="90"/>
      <c r="DET27" s="90"/>
      <c r="DEU27" s="90"/>
      <c r="DEV27" s="90"/>
      <c r="DEW27" s="90"/>
      <c r="DEX27" s="90"/>
      <c r="DEY27" s="90"/>
      <c r="DEZ27" s="90"/>
      <c r="DFA27" s="90"/>
      <c r="DFB27" s="90"/>
      <c r="DFC27" s="90"/>
      <c r="DFD27" s="90"/>
      <c r="DFE27" s="90"/>
      <c r="DFF27" s="90"/>
      <c r="DFG27" s="90"/>
      <c r="DFH27" s="90"/>
      <c r="DFI27" s="90"/>
      <c r="DFJ27" s="90"/>
      <c r="DFK27" s="90"/>
      <c r="DFL27" s="90"/>
      <c r="DFM27" s="90"/>
      <c r="DFN27" s="90"/>
      <c r="DFO27" s="90"/>
      <c r="DFP27" s="90"/>
      <c r="DFQ27" s="90"/>
      <c r="DFR27" s="90"/>
      <c r="DFS27" s="90"/>
      <c r="DFT27" s="90"/>
      <c r="DFU27" s="90"/>
      <c r="DFV27" s="90"/>
      <c r="DFW27" s="90"/>
      <c r="DFX27" s="90"/>
      <c r="DFY27" s="90"/>
      <c r="DFZ27" s="90"/>
      <c r="DGA27" s="90"/>
      <c r="DGB27" s="90"/>
      <c r="DGC27" s="90"/>
      <c r="DGD27" s="90"/>
      <c r="DGE27" s="90"/>
      <c r="DGF27" s="90"/>
      <c r="DGG27" s="90"/>
      <c r="DGH27" s="90"/>
      <c r="DGI27" s="90"/>
      <c r="DGJ27" s="90"/>
      <c r="DGK27" s="90"/>
      <c r="DGL27" s="90"/>
      <c r="DGM27" s="90"/>
      <c r="DGN27" s="90"/>
      <c r="DGO27" s="90"/>
      <c r="DGP27" s="90"/>
      <c r="DGQ27" s="90"/>
      <c r="DGR27" s="90"/>
      <c r="DGS27" s="90"/>
      <c r="DGT27" s="90"/>
      <c r="DGU27" s="90"/>
      <c r="DGV27" s="90"/>
      <c r="DGW27" s="90"/>
      <c r="DGX27" s="90"/>
      <c r="DGY27" s="90"/>
      <c r="DGZ27" s="90"/>
      <c r="DHA27" s="90"/>
      <c r="DHB27" s="90"/>
      <c r="DHC27" s="90"/>
      <c r="DHD27" s="90"/>
      <c r="DHE27" s="90"/>
      <c r="DHF27" s="90"/>
      <c r="DHG27" s="90"/>
      <c r="DHH27" s="90"/>
      <c r="DHI27" s="90"/>
      <c r="DHJ27" s="90"/>
      <c r="DHK27" s="90"/>
      <c r="DHL27" s="90"/>
      <c r="DHM27" s="90"/>
      <c r="DHN27" s="90"/>
      <c r="DHO27" s="90"/>
      <c r="DHP27" s="90"/>
      <c r="DHQ27" s="90"/>
      <c r="DHR27" s="90"/>
      <c r="DHS27" s="90"/>
      <c r="DHT27" s="90"/>
      <c r="DHU27" s="90"/>
      <c r="DHV27" s="90"/>
      <c r="DHW27" s="90"/>
      <c r="DHX27" s="90"/>
      <c r="DHY27" s="90"/>
      <c r="DHZ27" s="90"/>
      <c r="DIA27" s="90"/>
      <c r="DIB27" s="90"/>
      <c r="DIC27" s="90"/>
      <c r="DID27" s="90"/>
      <c r="DIE27" s="90"/>
      <c r="DIF27" s="90"/>
      <c r="DIG27" s="90"/>
      <c r="DIH27" s="90"/>
      <c r="DII27" s="90"/>
      <c r="DIJ27" s="90"/>
      <c r="DIK27" s="90"/>
      <c r="DIL27" s="90"/>
      <c r="DIM27" s="90"/>
      <c r="DIN27" s="90"/>
      <c r="DIO27" s="90"/>
      <c r="DIP27" s="90"/>
      <c r="DIQ27" s="90"/>
      <c r="DIR27" s="90"/>
      <c r="DIS27" s="90"/>
      <c r="DIT27" s="90"/>
      <c r="DIU27" s="90"/>
      <c r="DIV27" s="90"/>
      <c r="DIW27" s="90"/>
      <c r="DIX27" s="90"/>
      <c r="DIY27" s="90"/>
      <c r="DIZ27" s="90"/>
      <c r="DJA27" s="90"/>
      <c r="DJB27" s="90"/>
      <c r="DJC27" s="90"/>
      <c r="DJD27" s="90"/>
      <c r="DJE27" s="90"/>
      <c r="DJF27" s="90"/>
      <c r="DJG27" s="90"/>
      <c r="DJH27" s="90"/>
      <c r="DJI27" s="90"/>
      <c r="DJJ27" s="90"/>
      <c r="DJK27" s="90"/>
      <c r="DJL27" s="90"/>
      <c r="DJM27" s="90"/>
      <c r="DJN27" s="90"/>
      <c r="DJO27" s="90"/>
      <c r="DJP27" s="90"/>
      <c r="DJQ27" s="90"/>
      <c r="DJR27" s="90"/>
      <c r="DJS27" s="90"/>
      <c r="DJT27" s="90"/>
      <c r="DJU27" s="90"/>
      <c r="DJV27" s="90"/>
      <c r="DJW27" s="90"/>
      <c r="DJX27" s="90"/>
      <c r="DJY27" s="90"/>
      <c r="DJZ27" s="90"/>
      <c r="DKA27" s="90"/>
      <c r="DKB27" s="90"/>
      <c r="DKC27" s="90"/>
      <c r="DKD27" s="90"/>
      <c r="DKE27" s="90"/>
      <c r="DKF27" s="90"/>
      <c r="DKG27" s="90"/>
      <c r="DKH27" s="90"/>
      <c r="DKI27" s="90"/>
      <c r="DKJ27" s="90"/>
      <c r="DKK27" s="90"/>
      <c r="DKL27" s="90"/>
      <c r="DKM27" s="90"/>
      <c r="DKN27" s="90"/>
      <c r="DKO27" s="90"/>
      <c r="DKP27" s="90"/>
      <c r="DKQ27" s="90"/>
      <c r="DKR27" s="90"/>
      <c r="DKS27" s="90"/>
      <c r="DKT27" s="90"/>
      <c r="DKU27" s="90"/>
      <c r="DKV27" s="90"/>
      <c r="DKW27" s="90"/>
      <c r="DKX27" s="90"/>
      <c r="DKY27" s="90"/>
      <c r="DKZ27" s="90"/>
      <c r="DLA27" s="90"/>
      <c r="DLB27" s="90"/>
      <c r="DLC27" s="90"/>
      <c r="DLD27" s="90"/>
      <c r="DLE27" s="90"/>
      <c r="DLF27" s="90"/>
      <c r="DLG27" s="90"/>
      <c r="DLH27" s="90"/>
      <c r="DLI27" s="90"/>
      <c r="DLJ27" s="90"/>
      <c r="DLK27" s="90"/>
      <c r="DLL27" s="90"/>
      <c r="DLM27" s="90"/>
      <c r="DLN27" s="90"/>
      <c r="DLO27" s="90"/>
      <c r="DLP27" s="90"/>
      <c r="DLQ27" s="90"/>
      <c r="DLR27" s="90"/>
      <c r="DLS27" s="90"/>
      <c r="DLT27" s="90"/>
      <c r="DLU27" s="90"/>
      <c r="DLV27" s="90"/>
      <c r="DLW27" s="90"/>
      <c r="DLX27" s="90"/>
      <c r="DLY27" s="90"/>
      <c r="DLZ27" s="90"/>
      <c r="DMA27" s="90"/>
      <c r="DMB27" s="90"/>
      <c r="DMC27" s="90"/>
      <c r="DMD27" s="90"/>
      <c r="DME27" s="90"/>
      <c r="DMF27" s="90"/>
      <c r="DMG27" s="90"/>
      <c r="DMH27" s="90"/>
      <c r="DMI27" s="90"/>
      <c r="DMJ27" s="90"/>
      <c r="DMK27" s="90"/>
      <c r="DML27" s="90"/>
      <c r="DMM27" s="90"/>
      <c r="DMN27" s="90"/>
      <c r="DMO27" s="90"/>
      <c r="DMP27" s="90"/>
      <c r="DMQ27" s="90"/>
      <c r="DMR27" s="90"/>
      <c r="DMS27" s="90"/>
      <c r="DMT27" s="90"/>
      <c r="DMU27" s="90"/>
      <c r="DMV27" s="90"/>
      <c r="DMW27" s="90"/>
      <c r="DMX27" s="90"/>
      <c r="DMY27" s="90"/>
      <c r="DMZ27" s="90"/>
      <c r="DNA27" s="90"/>
      <c r="DNB27" s="90"/>
      <c r="DNC27" s="90"/>
      <c r="DND27" s="90"/>
      <c r="DNE27" s="90"/>
      <c r="DNF27" s="90"/>
      <c r="DNG27" s="90"/>
      <c r="DNH27" s="90"/>
      <c r="DNI27" s="90"/>
      <c r="DNJ27" s="90"/>
      <c r="DNK27" s="90"/>
      <c r="DNL27" s="90"/>
      <c r="DNM27" s="90"/>
      <c r="DNN27" s="90"/>
      <c r="DNO27" s="90"/>
      <c r="DNP27" s="90"/>
      <c r="DNQ27" s="90"/>
      <c r="DNR27" s="90"/>
      <c r="DNS27" s="90"/>
      <c r="DNT27" s="90"/>
      <c r="DNU27" s="90"/>
      <c r="DNV27" s="90"/>
      <c r="DNW27" s="90"/>
      <c r="DNX27" s="90"/>
      <c r="DNY27" s="90"/>
      <c r="DNZ27" s="90"/>
      <c r="DOA27" s="90"/>
      <c r="DOB27" s="90"/>
      <c r="DOC27" s="90"/>
      <c r="DOD27" s="90"/>
      <c r="DOE27" s="90"/>
      <c r="DOF27" s="90"/>
      <c r="DOG27" s="90"/>
      <c r="DOH27" s="90"/>
      <c r="DOI27" s="90"/>
      <c r="DOJ27" s="90"/>
      <c r="DOK27" s="90"/>
      <c r="DOL27" s="90"/>
      <c r="DOM27" s="90"/>
      <c r="DON27" s="90"/>
      <c r="DOO27" s="90"/>
      <c r="DOP27" s="90"/>
      <c r="DOQ27" s="90"/>
      <c r="DOR27" s="90"/>
      <c r="DOS27" s="90"/>
      <c r="DOT27" s="90"/>
      <c r="DOU27" s="90"/>
      <c r="DOV27" s="90"/>
      <c r="DOW27" s="90"/>
      <c r="DOX27" s="90"/>
      <c r="DOY27" s="90"/>
      <c r="DOZ27" s="90"/>
      <c r="DPA27" s="90"/>
      <c r="DPB27" s="90"/>
      <c r="DPC27" s="90"/>
      <c r="DPD27" s="90"/>
      <c r="DPE27" s="90"/>
      <c r="DPF27" s="90"/>
      <c r="DPG27" s="90"/>
      <c r="DPH27" s="90"/>
      <c r="DPI27" s="90"/>
      <c r="DPJ27" s="90"/>
      <c r="DPK27" s="90"/>
      <c r="DPL27" s="90"/>
      <c r="DPM27" s="90"/>
      <c r="DPN27" s="90"/>
      <c r="DPO27" s="90"/>
      <c r="DPP27" s="90"/>
      <c r="DPQ27" s="90"/>
      <c r="DPR27" s="90"/>
      <c r="DPS27" s="90"/>
      <c r="DPT27" s="90"/>
      <c r="DPU27" s="90"/>
      <c r="DPV27" s="90"/>
      <c r="DPW27" s="90"/>
      <c r="DPX27" s="90"/>
      <c r="DPY27" s="90"/>
      <c r="DPZ27" s="90"/>
      <c r="DQA27" s="90"/>
      <c r="DQB27" s="90"/>
      <c r="DQC27" s="90"/>
      <c r="DQD27" s="90"/>
      <c r="DQE27" s="90"/>
      <c r="DQF27" s="90"/>
      <c r="DQG27" s="90"/>
      <c r="DQH27" s="90"/>
      <c r="DQI27" s="90"/>
      <c r="DQJ27" s="90"/>
      <c r="DQK27" s="90"/>
      <c r="DQL27" s="90"/>
      <c r="DQM27" s="90"/>
      <c r="DQN27" s="90"/>
      <c r="DQO27" s="90"/>
      <c r="DQP27" s="90"/>
      <c r="DQQ27" s="90"/>
      <c r="DQR27" s="90"/>
      <c r="DQS27" s="90"/>
      <c r="DQT27" s="90"/>
      <c r="DQU27" s="90"/>
      <c r="DQV27" s="90"/>
      <c r="DQW27" s="90"/>
      <c r="DQX27" s="90"/>
      <c r="DQY27" s="90"/>
      <c r="DQZ27" s="90"/>
      <c r="DRA27" s="90"/>
      <c r="DRB27" s="90"/>
      <c r="DRC27" s="90"/>
      <c r="DRD27" s="90"/>
      <c r="DRE27" s="90"/>
      <c r="DRF27" s="90"/>
      <c r="DRG27" s="90"/>
      <c r="DRH27" s="90"/>
      <c r="DRI27" s="90"/>
      <c r="DRJ27" s="90"/>
      <c r="DRK27" s="90"/>
      <c r="DRL27" s="90"/>
      <c r="DRM27" s="90"/>
      <c r="DRN27" s="90"/>
      <c r="DRO27" s="90"/>
      <c r="DRP27" s="90"/>
      <c r="DRQ27" s="90"/>
      <c r="DRR27" s="90"/>
      <c r="DRS27" s="90"/>
      <c r="DRT27" s="90"/>
      <c r="DRU27" s="90"/>
      <c r="DRV27" s="90"/>
      <c r="DRW27" s="90"/>
      <c r="DRX27" s="90"/>
      <c r="DRY27" s="90"/>
      <c r="DRZ27" s="90"/>
      <c r="DSA27" s="90"/>
      <c r="DSB27" s="90"/>
      <c r="DSC27" s="90"/>
      <c r="DSD27" s="90"/>
      <c r="DSE27" s="90"/>
      <c r="DSF27" s="90"/>
      <c r="DSG27" s="90"/>
      <c r="DSH27" s="90"/>
      <c r="DSI27" s="90"/>
      <c r="DSJ27" s="90"/>
      <c r="DSK27" s="90"/>
      <c r="DSL27" s="90"/>
      <c r="DSM27" s="90"/>
      <c r="DSN27" s="90"/>
      <c r="DSO27" s="90"/>
      <c r="DSP27" s="90"/>
      <c r="DSQ27" s="90"/>
      <c r="DSR27" s="90"/>
      <c r="DSS27" s="90"/>
      <c r="DST27" s="90"/>
      <c r="DSU27" s="90"/>
      <c r="DSV27" s="90"/>
      <c r="DSW27" s="90"/>
      <c r="DSX27" s="90"/>
      <c r="DSY27" s="90"/>
      <c r="DSZ27" s="90"/>
      <c r="DTA27" s="90"/>
      <c r="DTB27" s="90"/>
      <c r="DTC27" s="90"/>
      <c r="DTD27" s="90"/>
      <c r="DTE27" s="90"/>
      <c r="DTF27" s="90"/>
      <c r="DTG27" s="90"/>
      <c r="DTH27" s="90"/>
      <c r="DTI27" s="90"/>
      <c r="DTJ27" s="90"/>
      <c r="DTK27" s="90"/>
      <c r="DTL27" s="90"/>
      <c r="DTM27" s="90"/>
      <c r="DTN27" s="90"/>
      <c r="DTO27" s="90"/>
      <c r="DTP27" s="90"/>
      <c r="DTQ27" s="90"/>
      <c r="DTR27" s="90"/>
      <c r="DTS27" s="90"/>
      <c r="DTT27" s="90"/>
      <c r="DTU27" s="90"/>
      <c r="DTV27" s="90"/>
      <c r="DTW27" s="90"/>
      <c r="DTX27" s="90"/>
      <c r="DTY27" s="90"/>
      <c r="DTZ27" s="90"/>
      <c r="DUA27" s="90"/>
      <c r="DUB27" s="90"/>
      <c r="DUC27" s="90"/>
      <c r="DUD27" s="90"/>
      <c r="DUE27" s="90"/>
      <c r="DUF27" s="90"/>
      <c r="DUG27" s="90"/>
      <c r="DUH27" s="90"/>
      <c r="DUI27" s="90"/>
      <c r="DUJ27" s="90"/>
      <c r="DUK27" s="90"/>
      <c r="DUL27" s="90"/>
      <c r="DUM27" s="90"/>
      <c r="DUN27" s="90"/>
      <c r="DUO27" s="90"/>
      <c r="DUP27" s="90"/>
      <c r="DUQ27" s="90"/>
      <c r="DUR27" s="90"/>
      <c r="DUS27" s="90"/>
      <c r="DUT27" s="90"/>
      <c r="DUU27" s="90"/>
      <c r="DUV27" s="90"/>
      <c r="DUW27" s="90"/>
      <c r="DUX27" s="90"/>
      <c r="DUY27" s="90"/>
      <c r="DUZ27" s="90"/>
      <c r="DVA27" s="90"/>
      <c r="DVB27" s="90"/>
      <c r="DVC27" s="90"/>
      <c r="DVD27" s="90"/>
      <c r="DVE27" s="90"/>
      <c r="DVF27" s="90"/>
      <c r="DVG27" s="90"/>
      <c r="DVH27" s="90"/>
      <c r="DVI27" s="90"/>
      <c r="DVJ27" s="90"/>
      <c r="DVK27" s="90"/>
      <c r="DVL27" s="90"/>
      <c r="DVM27" s="90"/>
      <c r="DVN27" s="90"/>
      <c r="DVO27" s="90"/>
      <c r="DVP27" s="90"/>
      <c r="DVQ27" s="90"/>
      <c r="DVR27" s="90"/>
      <c r="DVS27" s="90"/>
      <c r="DVT27" s="90"/>
      <c r="DVU27" s="90"/>
      <c r="DVV27" s="90"/>
      <c r="DVW27" s="90"/>
      <c r="DVX27" s="90"/>
      <c r="DVY27" s="90"/>
      <c r="DVZ27" s="90"/>
      <c r="DWA27" s="90"/>
      <c r="DWB27" s="90"/>
      <c r="DWC27" s="90"/>
      <c r="DWD27" s="90"/>
      <c r="DWE27" s="90"/>
      <c r="DWF27" s="90"/>
      <c r="DWG27" s="90"/>
      <c r="DWH27" s="90"/>
      <c r="DWI27" s="90"/>
      <c r="DWJ27" s="90"/>
      <c r="DWK27" s="90"/>
      <c r="DWL27" s="90"/>
      <c r="DWM27" s="90"/>
      <c r="DWN27" s="90"/>
      <c r="DWO27" s="90"/>
      <c r="DWP27" s="90"/>
      <c r="DWQ27" s="90"/>
      <c r="DWR27" s="90"/>
      <c r="DWS27" s="90"/>
      <c r="DWT27" s="90"/>
      <c r="DWU27" s="90"/>
      <c r="DWV27" s="90"/>
      <c r="DWW27" s="90"/>
      <c r="DWX27" s="90"/>
      <c r="DWY27" s="90"/>
      <c r="DWZ27" s="90"/>
      <c r="DXA27" s="90"/>
      <c r="DXB27" s="90"/>
      <c r="DXC27" s="90"/>
      <c r="DXD27" s="90"/>
      <c r="DXE27" s="90"/>
      <c r="DXF27" s="90"/>
      <c r="DXG27" s="90"/>
      <c r="DXH27" s="90"/>
      <c r="DXI27" s="90"/>
      <c r="DXJ27" s="90"/>
      <c r="DXK27" s="90"/>
      <c r="DXL27" s="90"/>
      <c r="DXM27" s="90"/>
      <c r="DXN27" s="90"/>
      <c r="DXO27" s="90"/>
      <c r="DXP27" s="90"/>
      <c r="DXQ27" s="90"/>
      <c r="DXR27" s="90"/>
      <c r="DXS27" s="90"/>
      <c r="DXT27" s="90"/>
      <c r="DXU27" s="90"/>
      <c r="DXV27" s="90"/>
      <c r="DXW27" s="90"/>
      <c r="DXX27" s="90"/>
      <c r="DXY27" s="90"/>
      <c r="DXZ27" s="90"/>
      <c r="DYA27" s="90"/>
      <c r="DYB27" s="90"/>
      <c r="DYC27" s="90"/>
      <c r="DYD27" s="90"/>
      <c r="DYE27" s="90"/>
      <c r="DYF27" s="90"/>
      <c r="DYG27" s="90"/>
      <c r="DYH27" s="90"/>
      <c r="DYI27" s="90"/>
      <c r="DYJ27" s="90"/>
      <c r="DYK27" s="90"/>
      <c r="DYL27" s="90"/>
      <c r="DYM27" s="90"/>
      <c r="DYN27" s="90"/>
      <c r="DYO27" s="90"/>
      <c r="DYP27" s="90"/>
      <c r="DYQ27" s="90"/>
      <c r="DYR27" s="90"/>
      <c r="DYS27" s="90"/>
      <c r="DYT27" s="90"/>
      <c r="DYU27" s="90"/>
      <c r="DYV27" s="90"/>
      <c r="DYW27" s="90"/>
      <c r="DYX27" s="90"/>
      <c r="DYY27" s="90"/>
      <c r="DYZ27" s="90"/>
      <c r="DZA27" s="90"/>
      <c r="DZB27" s="90"/>
      <c r="DZC27" s="90"/>
      <c r="DZD27" s="90"/>
      <c r="DZE27" s="90"/>
      <c r="DZF27" s="90"/>
      <c r="DZG27" s="90"/>
      <c r="DZH27" s="90"/>
      <c r="DZI27" s="90"/>
      <c r="DZJ27" s="90"/>
      <c r="DZK27" s="90"/>
      <c r="DZL27" s="90"/>
      <c r="DZM27" s="90"/>
      <c r="DZN27" s="90"/>
      <c r="DZO27" s="90"/>
      <c r="DZP27" s="90"/>
      <c r="DZQ27" s="90"/>
      <c r="DZR27" s="90"/>
      <c r="DZS27" s="90"/>
      <c r="DZT27" s="90"/>
      <c r="DZU27" s="90"/>
      <c r="DZV27" s="90"/>
      <c r="DZW27" s="90"/>
      <c r="DZX27" s="90"/>
      <c r="DZY27" s="90"/>
      <c r="DZZ27" s="90"/>
      <c r="EAA27" s="90"/>
      <c r="EAB27" s="90"/>
      <c r="EAC27" s="90"/>
      <c r="EAD27" s="90"/>
      <c r="EAE27" s="90"/>
      <c r="EAF27" s="90"/>
      <c r="EAG27" s="90"/>
      <c r="EAH27" s="90"/>
      <c r="EAI27" s="90"/>
      <c r="EAJ27" s="90"/>
      <c r="EAK27" s="90"/>
      <c r="EAL27" s="90"/>
      <c r="EAM27" s="90"/>
      <c r="EAN27" s="90"/>
      <c r="EAO27" s="90"/>
      <c r="EAP27" s="90"/>
      <c r="EAQ27" s="90"/>
      <c r="EAR27" s="90"/>
      <c r="EAS27" s="90"/>
      <c r="EAT27" s="90"/>
      <c r="EAU27" s="90"/>
      <c r="EAV27" s="90"/>
      <c r="EAW27" s="90"/>
      <c r="EAX27" s="90"/>
      <c r="EAY27" s="90"/>
      <c r="EAZ27" s="90"/>
      <c r="EBA27" s="90"/>
      <c r="EBB27" s="90"/>
      <c r="EBC27" s="90"/>
      <c r="EBD27" s="90"/>
      <c r="EBE27" s="90"/>
      <c r="EBF27" s="90"/>
      <c r="EBG27" s="90"/>
      <c r="EBH27" s="90"/>
      <c r="EBI27" s="90"/>
      <c r="EBJ27" s="90"/>
      <c r="EBK27" s="90"/>
      <c r="EBL27" s="90"/>
      <c r="EBM27" s="90"/>
      <c r="EBN27" s="90"/>
      <c r="EBO27" s="90"/>
      <c r="EBP27" s="90"/>
      <c r="EBQ27" s="90"/>
      <c r="EBR27" s="90"/>
      <c r="EBS27" s="90"/>
      <c r="EBT27" s="90"/>
      <c r="EBU27" s="90"/>
      <c r="EBV27" s="90"/>
      <c r="EBW27" s="90"/>
      <c r="EBX27" s="90"/>
      <c r="EBY27" s="90"/>
      <c r="EBZ27" s="90"/>
      <c r="ECA27" s="90"/>
      <c r="ECB27" s="90"/>
      <c r="ECC27" s="90"/>
      <c r="ECD27" s="90"/>
      <c r="ECE27" s="90"/>
      <c r="ECF27" s="90"/>
      <c r="ECG27" s="90"/>
      <c r="ECH27" s="90"/>
      <c r="ECI27" s="90"/>
      <c r="ECJ27" s="90"/>
      <c r="ECK27" s="90"/>
      <c r="ECL27" s="90"/>
      <c r="ECM27" s="90"/>
      <c r="ECN27" s="90"/>
      <c r="ECO27" s="90"/>
      <c r="ECP27" s="90"/>
      <c r="ECQ27" s="90"/>
      <c r="ECR27" s="90"/>
      <c r="ECS27" s="90"/>
      <c r="ECT27" s="90"/>
      <c r="ECU27" s="90"/>
      <c r="ECV27" s="90"/>
      <c r="ECW27" s="90"/>
      <c r="ECX27" s="90"/>
      <c r="ECY27" s="90"/>
      <c r="ECZ27" s="90"/>
      <c r="EDA27" s="90"/>
      <c r="EDB27" s="90"/>
      <c r="EDC27" s="90"/>
      <c r="EDD27" s="90"/>
      <c r="EDE27" s="90"/>
      <c r="EDF27" s="90"/>
      <c r="EDG27" s="90"/>
      <c r="EDH27" s="90"/>
      <c r="EDI27" s="90"/>
      <c r="EDJ27" s="90"/>
      <c r="EDK27" s="90"/>
      <c r="EDL27" s="90"/>
      <c r="EDM27" s="90"/>
      <c r="EDN27" s="90"/>
      <c r="EDO27" s="90"/>
      <c r="EDP27" s="90"/>
      <c r="EDQ27" s="90"/>
      <c r="EDR27" s="90"/>
      <c r="EDS27" s="90"/>
      <c r="EDT27" s="90"/>
      <c r="EDU27" s="90"/>
      <c r="EDV27" s="90"/>
      <c r="EDW27" s="90"/>
      <c r="EDX27" s="90"/>
      <c r="EDY27" s="90"/>
      <c r="EDZ27" s="90"/>
      <c r="EEA27" s="90"/>
      <c r="EEB27" s="90"/>
      <c r="EEC27" s="90"/>
      <c r="EED27" s="90"/>
      <c r="EEE27" s="90"/>
      <c r="EEF27" s="90"/>
      <c r="EEG27" s="90"/>
      <c r="EEH27" s="90"/>
      <c r="EEI27" s="90"/>
      <c r="EEJ27" s="90"/>
      <c r="EEK27" s="90"/>
      <c r="EEL27" s="90"/>
      <c r="EEM27" s="90"/>
      <c r="EEN27" s="90"/>
      <c r="EEO27" s="90"/>
      <c r="EEP27" s="90"/>
      <c r="EEQ27" s="90"/>
      <c r="EER27" s="90"/>
      <c r="EES27" s="90"/>
      <c r="EET27" s="90"/>
      <c r="EEU27" s="90"/>
      <c r="EEV27" s="90"/>
      <c r="EEW27" s="90"/>
      <c r="EEX27" s="90"/>
      <c r="EEY27" s="90"/>
      <c r="EEZ27" s="90"/>
      <c r="EFA27" s="90"/>
      <c r="EFB27" s="90"/>
      <c r="EFC27" s="90"/>
      <c r="EFD27" s="90"/>
      <c r="EFE27" s="90"/>
      <c r="EFF27" s="90"/>
      <c r="EFG27" s="90"/>
      <c r="EFH27" s="90"/>
      <c r="EFI27" s="90"/>
      <c r="EFJ27" s="90"/>
      <c r="EFK27" s="90"/>
      <c r="EFL27" s="90"/>
      <c r="EFM27" s="90"/>
      <c r="EFN27" s="90"/>
      <c r="EFO27" s="90"/>
      <c r="EFP27" s="90"/>
      <c r="EFQ27" s="90"/>
      <c r="EFR27" s="90"/>
      <c r="EFS27" s="90"/>
      <c r="EFT27" s="90"/>
      <c r="EFU27" s="90"/>
      <c r="EFV27" s="90"/>
      <c r="EFW27" s="90"/>
      <c r="EFX27" s="90"/>
      <c r="EFY27" s="90"/>
      <c r="EFZ27" s="90"/>
      <c r="EGA27" s="90"/>
      <c r="EGB27" s="90"/>
      <c r="EGC27" s="90"/>
      <c r="EGD27" s="90"/>
      <c r="EGE27" s="90"/>
      <c r="EGF27" s="90"/>
      <c r="EGG27" s="90"/>
      <c r="EGH27" s="90"/>
      <c r="EGI27" s="90"/>
      <c r="EGJ27" s="90"/>
      <c r="EGK27" s="90"/>
      <c r="EGL27" s="90"/>
      <c r="EGM27" s="90"/>
      <c r="EGN27" s="90"/>
      <c r="EGO27" s="90"/>
      <c r="EGP27" s="90"/>
      <c r="EGQ27" s="90"/>
      <c r="EGR27" s="90"/>
      <c r="EGS27" s="90"/>
      <c r="EGT27" s="90"/>
      <c r="EGU27" s="90"/>
      <c r="EGV27" s="90"/>
      <c r="EGW27" s="90"/>
      <c r="EGX27" s="90"/>
      <c r="EGY27" s="90"/>
      <c r="EGZ27" s="90"/>
      <c r="EHA27" s="90"/>
      <c r="EHB27" s="90"/>
      <c r="EHC27" s="90"/>
      <c r="EHD27" s="90"/>
      <c r="EHE27" s="90"/>
      <c r="EHF27" s="90"/>
      <c r="EHG27" s="90"/>
      <c r="EHH27" s="90"/>
      <c r="EHI27" s="90"/>
      <c r="EHJ27" s="90"/>
      <c r="EHK27" s="90"/>
      <c r="EHL27" s="90"/>
      <c r="EHM27" s="90"/>
      <c r="EHN27" s="90"/>
      <c r="EHO27" s="90"/>
      <c r="EHP27" s="90"/>
      <c r="EHQ27" s="90"/>
      <c r="EHR27" s="90"/>
      <c r="EHS27" s="90"/>
      <c r="EHT27" s="90"/>
      <c r="EHU27" s="90"/>
      <c r="EHV27" s="90"/>
      <c r="EHW27" s="90"/>
      <c r="EHX27" s="90"/>
      <c r="EHY27" s="90"/>
      <c r="EHZ27" s="90"/>
      <c r="EIA27" s="90"/>
      <c r="EIB27" s="90"/>
      <c r="EIC27" s="90"/>
      <c r="EID27" s="90"/>
      <c r="EIE27" s="90"/>
      <c r="EIF27" s="90"/>
      <c r="EIG27" s="90"/>
      <c r="EIH27" s="90"/>
      <c r="EII27" s="90"/>
      <c r="EIJ27" s="90"/>
      <c r="EIK27" s="90"/>
      <c r="EIL27" s="90"/>
      <c r="EIM27" s="90"/>
      <c r="EIN27" s="90"/>
      <c r="EIO27" s="90"/>
      <c r="EIP27" s="90"/>
      <c r="EIQ27" s="90"/>
      <c r="EIR27" s="90"/>
      <c r="EIS27" s="90"/>
      <c r="EIT27" s="90"/>
      <c r="EIU27" s="90"/>
      <c r="EIV27" s="90"/>
      <c r="EIW27" s="90"/>
      <c r="EIX27" s="90"/>
      <c r="EIY27" s="90"/>
      <c r="EIZ27" s="90"/>
      <c r="EJA27" s="90"/>
      <c r="EJB27" s="90"/>
      <c r="EJC27" s="90"/>
      <c r="EJD27" s="90"/>
      <c r="EJE27" s="90"/>
      <c r="EJF27" s="90"/>
      <c r="EJG27" s="90"/>
      <c r="EJH27" s="90"/>
      <c r="EJI27" s="90"/>
      <c r="EJJ27" s="90"/>
      <c r="EJK27" s="90"/>
      <c r="EJL27" s="90"/>
      <c r="EJM27" s="90"/>
      <c r="EJN27" s="90"/>
      <c r="EJO27" s="90"/>
      <c r="EJP27" s="90"/>
      <c r="EJQ27" s="90"/>
      <c r="EJR27" s="90"/>
      <c r="EJS27" s="90"/>
      <c r="EJT27" s="90"/>
      <c r="EJU27" s="90"/>
      <c r="EJV27" s="90"/>
      <c r="EJW27" s="90"/>
      <c r="EJX27" s="90"/>
      <c r="EJY27" s="90"/>
      <c r="EJZ27" s="90"/>
      <c r="EKA27" s="90"/>
      <c r="EKB27" s="90"/>
      <c r="EKC27" s="90"/>
      <c r="EKD27" s="90"/>
      <c r="EKE27" s="90"/>
      <c r="EKF27" s="90"/>
      <c r="EKG27" s="90"/>
      <c r="EKH27" s="90"/>
      <c r="EKI27" s="90"/>
      <c r="EKJ27" s="90"/>
      <c r="EKK27" s="90"/>
      <c r="EKL27" s="90"/>
      <c r="EKM27" s="90"/>
      <c r="EKN27" s="90"/>
      <c r="EKO27" s="90"/>
      <c r="EKP27" s="90"/>
      <c r="EKQ27" s="90"/>
      <c r="EKR27" s="90"/>
      <c r="EKS27" s="90"/>
      <c r="EKT27" s="90"/>
      <c r="EKU27" s="90"/>
      <c r="EKV27" s="90"/>
      <c r="EKW27" s="90"/>
      <c r="EKX27" s="90"/>
      <c r="EKY27" s="90"/>
      <c r="EKZ27" s="90"/>
      <c r="ELA27" s="90"/>
      <c r="ELB27" s="90"/>
      <c r="ELC27" s="90"/>
      <c r="ELD27" s="90"/>
      <c r="ELE27" s="90"/>
      <c r="ELF27" s="90"/>
      <c r="ELG27" s="90"/>
      <c r="ELH27" s="90"/>
      <c r="ELI27" s="90"/>
      <c r="ELJ27" s="90"/>
      <c r="ELK27" s="90"/>
      <c r="ELL27" s="90"/>
      <c r="ELM27" s="90"/>
      <c r="ELN27" s="90"/>
      <c r="ELO27" s="90"/>
      <c r="ELP27" s="90"/>
      <c r="ELQ27" s="90"/>
      <c r="ELR27" s="90"/>
      <c r="ELS27" s="90"/>
      <c r="ELT27" s="90"/>
      <c r="ELU27" s="90"/>
      <c r="ELV27" s="90"/>
      <c r="ELW27" s="90"/>
      <c r="ELX27" s="90"/>
      <c r="ELY27" s="90"/>
      <c r="ELZ27" s="90"/>
      <c r="EMA27" s="90"/>
      <c r="EMB27" s="90"/>
      <c r="EMC27" s="90"/>
      <c r="EMD27" s="90"/>
      <c r="EME27" s="90"/>
      <c r="EMF27" s="90"/>
      <c r="EMG27" s="90"/>
      <c r="EMH27" s="90"/>
      <c r="EMI27" s="90"/>
      <c r="EMJ27" s="90"/>
      <c r="EMK27" s="90"/>
      <c r="EML27" s="90"/>
      <c r="EMM27" s="90"/>
      <c r="EMN27" s="90"/>
      <c r="EMO27" s="90"/>
      <c r="EMP27" s="90"/>
      <c r="EMQ27" s="90"/>
      <c r="EMR27" s="90"/>
      <c r="EMS27" s="90"/>
      <c r="EMT27" s="90"/>
      <c r="EMU27" s="90"/>
      <c r="EMV27" s="90"/>
      <c r="EMW27" s="90"/>
      <c r="EMX27" s="90"/>
      <c r="EMY27" s="90"/>
      <c r="EMZ27" s="90"/>
      <c r="ENA27" s="90"/>
      <c r="ENB27" s="90"/>
      <c r="ENC27" s="90"/>
      <c r="END27" s="90"/>
      <c r="ENE27" s="90"/>
      <c r="ENF27" s="90"/>
      <c r="ENG27" s="90"/>
      <c r="ENH27" s="90"/>
      <c r="ENI27" s="90"/>
      <c r="ENJ27" s="90"/>
      <c r="ENK27" s="90"/>
      <c r="ENL27" s="90"/>
      <c r="ENM27" s="90"/>
      <c r="ENN27" s="90"/>
      <c r="ENO27" s="90"/>
      <c r="ENP27" s="90"/>
      <c r="ENQ27" s="90"/>
      <c r="ENR27" s="90"/>
      <c r="ENS27" s="90"/>
      <c r="ENT27" s="90"/>
      <c r="ENU27" s="90"/>
      <c r="ENV27" s="90"/>
      <c r="ENW27" s="90"/>
      <c r="ENX27" s="90"/>
      <c r="ENY27" s="90"/>
      <c r="ENZ27" s="90"/>
      <c r="EOA27" s="90"/>
      <c r="EOB27" s="90"/>
      <c r="EOC27" s="90"/>
      <c r="EOD27" s="90"/>
      <c r="EOE27" s="90"/>
      <c r="EOF27" s="90"/>
      <c r="EOG27" s="90"/>
      <c r="EOH27" s="90"/>
      <c r="EOI27" s="90"/>
      <c r="EOJ27" s="90"/>
      <c r="EOK27" s="90"/>
      <c r="EOL27" s="90"/>
      <c r="EOM27" s="90"/>
      <c r="EON27" s="90"/>
      <c r="EOO27" s="90"/>
      <c r="EOP27" s="90"/>
      <c r="EOQ27" s="90"/>
      <c r="EOR27" s="90"/>
      <c r="EOS27" s="90"/>
      <c r="EOT27" s="90"/>
      <c r="EOU27" s="90"/>
      <c r="EOV27" s="90"/>
      <c r="EOW27" s="90"/>
      <c r="EOX27" s="90"/>
      <c r="EOY27" s="90"/>
      <c r="EOZ27" s="90"/>
      <c r="EPA27" s="90"/>
      <c r="EPB27" s="90"/>
      <c r="EPC27" s="90"/>
      <c r="EPD27" s="90"/>
      <c r="EPE27" s="90"/>
      <c r="EPF27" s="90"/>
      <c r="EPG27" s="90"/>
      <c r="EPH27" s="90"/>
      <c r="EPI27" s="90"/>
      <c r="EPJ27" s="90"/>
      <c r="EPK27" s="90"/>
      <c r="EPL27" s="90"/>
      <c r="EPM27" s="90"/>
      <c r="EPN27" s="90"/>
      <c r="EPO27" s="90"/>
      <c r="EPP27" s="90"/>
      <c r="EPQ27" s="90"/>
      <c r="EPR27" s="90"/>
      <c r="EPS27" s="90"/>
      <c r="EPT27" s="90"/>
      <c r="EPU27" s="90"/>
      <c r="EPV27" s="90"/>
      <c r="EPW27" s="90"/>
      <c r="EPX27" s="90"/>
      <c r="EPY27" s="90"/>
      <c r="EPZ27" s="90"/>
      <c r="EQA27" s="90"/>
      <c r="EQB27" s="90"/>
      <c r="EQC27" s="90"/>
      <c r="EQD27" s="90"/>
      <c r="EQE27" s="90"/>
      <c r="EQF27" s="90"/>
      <c r="EQG27" s="90"/>
      <c r="EQH27" s="90"/>
      <c r="EQI27" s="90"/>
      <c r="EQJ27" s="90"/>
      <c r="EQK27" s="90"/>
      <c r="EQL27" s="90"/>
      <c r="EQM27" s="90"/>
      <c r="EQN27" s="90"/>
      <c r="EQO27" s="90"/>
      <c r="EQP27" s="90"/>
      <c r="EQQ27" s="90"/>
      <c r="EQR27" s="90"/>
      <c r="EQS27" s="90"/>
      <c r="EQT27" s="90"/>
      <c r="EQU27" s="90"/>
      <c r="EQV27" s="90"/>
      <c r="EQW27" s="90"/>
      <c r="EQX27" s="90"/>
      <c r="EQY27" s="90"/>
      <c r="EQZ27" s="90"/>
      <c r="ERA27" s="90"/>
      <c r="ERB27" s="90"/>
      <c r="ERC27" s="90"/>
      <c r="ERD27" s="90"/>
      <c r="ERE27" s="90"/>
      <c r="ERF27" s="90"/>
      <c r="ERG27" s="90"/>
      <c r="ERH27" s="90"/>
      <c r="ERI27" s="90"/>
      <c r="ERJ27" s="90"/>
      <c r="ERK27" s="90"/>
      <c r="ERL27" s="90"/>
      <c r="ERM27" s="90"/>
      <c r="ERN27" s="90"/>
      <c r="ERO27" s="90"/>
      <c r="ERP27" s="90"/>
      <c r="ERQ27" s="90"/>
      <c r="ERR27" s="90"/>
      <c r="ERS27" s="90"/>
      <c r="ERT27" s="90"/>
      <c r="ERU27" s="90"/>
      <c r="ERV27" s="90"/>
      <c r="ERW27" s="90"/>
      <c r="ERX27" s="90"/>
      <c r="ERY27" s="90"/>
      <c r="ERZ27" s="90"/>
      <c r="ESA27" s="90"/>
      <c r="ESB27" s="90"/>
      <c r="ESC27" s="90"/>
      <c r="ESD27" s="90"/>
      <c r="ESE27" s="90"/>
      <c r="ESF27" s="90"/>
      <c r="ESG27" s="90"/>
      <c r="ESH27" s="90"/>
      <c r="ESI27" s="90"/>
      <c r="ESJ27" s="90"/>
      <c r="ESK27" s="90"/>
      <c r="ESL27" s="90"/>
      <c r="ESM27" s="90"/>
      <c r="ESN27" s="90"/>
      <c r="ESO27" s="90"/>
      <c r="ESP27" s="90"/>
      <c r="ESQ27" s="90"/>
      <c r="ESR27" s="90"/>
      <c r="ESS27" s="90"/>
      <c r="EST27" s="90"/>
      <c r="ESU27" s="90"/>
      <c r="ESV27" s="90"/>
      <c r="ESW27" s="90"/>
      <c r="ESX27" s="90"/>
      <c r="ESY27" s="90"/>
      <c r="ESZ27" s="90"/>
      <c r="ETA27" s="90"/>
      <c r="ETB27" s="90"/>
      <c r="ETC27" s="90"/>
      <c r="ETD27" s="90"/>
      <c r="ETE27" s="90"/>
      <c r="ETF27" s="90"/>
      <c r="ETG27" s="90"/>
      <c r="ETH27" s="90"/>
      <c r="ETI27" s="90"/>
      <c r="ETJ27" s="90"/>
      <c r="ETK27" s="90"/>
      <c r="ETL27" s="90"/>
      <c r="ETM27" s="90"/>
      <c r="ETN27" s="90"/>
      <c r="ETO27" s="90"/>
      <c r="ETP27" s="90"/>
      <c r="ETQ27" s="90"/>
      <c r="ETR27" s="90"/>
      <c r="ETS27" s="90"/>
      <c r="ETT27" s="90"/>
      <c r="ETU27" s="90"/>
      <c r="ETV27" s="90"/>
      <c r="ETW27" s="90"/>
      <c r="ETX27" s="90"/>
      <c r="ETY27" s="90"/>
      <c r="ETZ27" s="90"/>
      <c r="EUA27" s="90"/>
      <c r="EUB27" s="90"/>
      <c r="EUC27" s="90"/>
      <c r="EUD27" s="90"/>
      <c r="EUE27" s="90"/>
      <c r="EUF27" s="90"/>
      <c r="EUG27" s="90"/>
      <c r="EUH27" s="90"/>
      <c r="EUI27" s="90"/>
      <c r="EUJ27" s="90"/>
      <c r="EUK27" s="90"/>
      <c r="EUL27" s="90"/>
      <c r="EUM27" s="90"/>
      <c r="EUN27" s="90"/>
      <c r="EUO27" s="90"/>
      <c r="EUP27" s="90"/>
      <c r="EUQ27" s="90"/>
      <c r="EUR27" s="90"/>
      <c r="EUS27" s="90"/>
      <c r="EUT27" s="90"/>
      <c r="EUU27" s="90"/>
      <c r="EUV27" s="90"/>
      <c r="EUW27" s="90"/>
      <c r="EUX27" s="90"/>
      <c r="EUY27" s="90"/>
      <c r="EUZ27" s="90"/>
      <c r="EVA27" s="90"/>
      <c r="EVB27" s="90"/>
      <c r="EVC27" s="90"/>
      <c r="EVD27" s="90"/>
      <c r="EVE27" s="90"/>
      <c r="EVF27" s="90"/>
      <c r="EVG27" s="90"/>
      <c r="EVH27" s="90"/>
      <c r="EVI27" s="90"/>
      <c r="EVJ27" s="90"/>
      <c r="EVK27" s="90"/>
      <c r="EVL27" s="90"/>
      <c r="EVM27" s="90"/>
      <c r="EVN27" s="90"/>
      <c r="EVO27" s="90"/>
      <c r="EVP27" s="90"/>
      <c r="EVQ27" s="90"/>
      <c r="EVR27" s="90"/>
      <c r="EVS27" s="90"/>
      <c r="EVT27" s="90"/>
      <c r="EVU27" s="90"/>
      <c r="EVV27" s="90"/>
      <c r="EVW27" s="90"/>
      <c r="EVX27" s="90"/>
      <c r="EVY27" s="90"/>
      <c r="EVZ27" s="90"/>
      <c r="EWA27" s="90"/>
      <c r="EWB27" s="90"/>
      <c r="EWC27" s="90"/>
      <c r="EWD27" s="90"/>
      <c r="EWE27" s="90"/>
      <c r="EWF27" s="90"/>
      <c r="EWG27" s="90"/>
      <c r="EWH27" s="90"/>
      <c r="EWI27" s="90"/>
      <c r="EWJ27" s="90"/>
      <c r="EWK27" s="90"/>
      <c r="EWL27" s="90"/>
      <c r="EWM27" s="90"/>
      <c r="EWN27" s="90"/>
      <c r="EWO27" s="90"/>
      <c r="EWP27" s="90"/>
      <c r="EWQ27" s="90"/>
      <c r="EWR27" s="90"/>
      <c r="EWS27" s="90"/>
      <c r="EWT27" s="90"/>
      <c r="EWU27" s="90"/>
      <c r="EWV27" s="90"/>
      <c r="EWW27" s="90"/>
      <c r="EWX27" s="90"/>
      <c r="EWY27" s="90"/>
      <c r="EWZ27" s="90"/>
      <c r="EXA27" s="90"/>
      <c r="EXB27" s="90"/>
      <c r="EXC27" s="90"/>
      <c r="EXD27" s="90"/>
      <c r="EXE27" s="90"/>
      <c r="EXF27" s="90"/>
      <c r="EXG27" s="90"/>
      <c r="EXH27" s="90"/>
      <c r="EXI27" s="90"/>
      <c r="EXJ27" s="90"/>
      <c r="EXK27" s="90"/>
      <c r="EXL27" s="90"/>
      <c r="EXM27" s="90"/>
      <c r="EXN27" s="90"/>
      <c r="EXO27" s="90"/>
      <c r="EXP27" s="90"/>
      <c r="EXQ27" s="90"/>
      <c r="EXR27" s="90"/>
      <c r="EXS27" s="90"/>
      <c r="EXT27" s="90"/>
      <c r="EXU27" s="90"/>
      <c r="EXV27" s="90"/>
      <c r="EXW27" s="90"/>
      <c r="EXX27" s="90"/>
      <c r="EXY27" s="90"/>
      <c r="EXZ27" s="90"/>
      <c r="EYA27" s="90"/>
      <c r="EYB27" s="90"/>
      <c r="EYC27" s="90"/>
      <c r="EYD27" s="90"/>
      <c r="EYE27" s="90"/>
      <c r="EYF27" s="90"/>
      <c r="EYG27" s="90"/>
      <c r="EYH27" s="90"/>
      <c r="EYI27" s="90"/>
      <c r="EYJ27" s="90"/>
      <c r="EYK27" s="90"/>
      <c r="EYL27" s="90"/>
      <c r="EYM27" s="90"/>
      <c r="EYN27" s="90"/>
      <c r="EYO27" s="90"/>
      <c r="EYP27" s="90"/>
      <c r="EYQ27" s="90"/>
      <c r="EYR27" s="90"/>
      <c r="EYS27" s="90"/>
      <c r="EYT27" s="90"/>
      <c r="EYU27" s="90"/>
      <c r="EYV27" s="90"/>
      <c r="EYW27" s="90"/>
      <c r="EYX27" s="90"/>
      <c r="EYY27" s="90"/>
      <c r="EYZ27" s="90"/>
      <c r="EZA27" s="90"/>
      <c r="EZB27" s="90"/>
      <c r="EZC27" s="90"/>
      <c r="EZD27" s="90"/>
      <c r="EZE27" s="90"/>
      <c r="EZF27" s="90"/>
      <c r="EZG27" s="90"/>
      <c r="EZH27" s="90"/>
      <c r="EZI27" s="90"/>
      <c r="EZJ27" s="90"/>
      <c r="EZK27" s="90"/>
      <c r="EZL27" s="90"/>
      <c r="EZM27" s="90"/>
      <c r="EZN27" s="90"/>
      <c r="EZO27" s="90"/>
      <c r="EZP27" s="90"/>
      <c r="EZQ27" s="90"/>
      <c r="EZR27" s="90"/>
      <c r="EZS27" s="90"/>
      <c r="EZT27" s="90"/>
      <c r="EZU27" s="90"/>
      <c r="EZV27" s="90"/>
      <c r="EZW27" s="90"/>
      <c r="EZX27" s="90"/>
      <c r="EZY27" s="90"/>
      <c r="EZZ27" s="90"/>
      <c r="FAA27" s="90"/>
      <c r="FAB27" s="90"/>
      <c r="FAC27" s="90"/>
      <c r="FAD27" s="90"/>
      <c r="FAE27" s="90"/>
      <c r="FAF27" s="90"/>
      <c r="FAG27" s="90"/>
      <c r="FAH27" s="90"/>
      <c r="FAI27" s="90"/>
      <c r="FAJ27" s="90"/>
      <c r="FAK27" s="90"/>
      <c r="FAL27" s="90"/>
      <c r="FAM27" s="90"/>
      <c r="FAN27" s="90"/>
      <c r="FAO27" s="90"/>
      <c r="FAP27" s="90"/>
      <c r="FAQ27" s="90"/>
      <c r="FAR27" s="90"/>
      <c r="FAS27" s="90"/>
      <c r="FAT27" s="90"/>
      <c r="FAU27" s="90"/>
      <c r="FAV27" s="90"/>
      <c r="FAW27" s="90"/>
      <c r="FAX27" s="90"/>
      <c r="FAY27" s="90"/>
      <c r="FAZ27" s="90"/>
      <c r="FBA27" s="90"/>
      <c r="FBB27" s="90"/>
      <c r="FBC27" s="90"/>
      <c r="FBD27" s="90"/>
      <c r="FBE27" s="90"/>
      <c r="FBF27" s="90"/>
      <c r="FBG27" s="90"/>
      <c r="FBH27" s="90"/>
      <c r="FBI27" s="90"/>
      <c r="FBJ27" s="90"/>
      <c r="FBK27" s="90"/>
      <c r="FBL27" s="90"/>
      <c r="FBM27" s="90"/>
      <c r="FBN27" s="90"/>
      <c r="FBO27" s="90"/>
      <c r="FBP27" s="90"/>
      <c r="FBQ27" s="90"/>
      <c r="FBR27" s="90"/>
      <c r="FBS27" s="90"/>
      <c r="FBT27" s="90"/>
      <c r="FBU27" s="90"/>
      <c r="FBV27" s="90"/>
      <c r="FBW27" s="90"/>
      <c r="FBX27" s="90"/>
      <c r="FBY27" s="90"/>
      <c r="FBZ27" s="90"/>
      <c r="FCA27" s="90"/>
      <c r="FCB27" s="90"/>
      <c r="FCC27" s="90"/>
      <c r="FCD27" s="90"/>
      <c r="FCE27" s="90"/>
      <c r="FCF27" s="90"/>
      <c r="FCG27" s="90"/>
      <c r="FCH27" s="90"/>
      <c r="FCI27" s="90"/>
      <c r="FCJ27" s="90"/>
      <c r="FCK27" s="90"/>
      <c r="FCL27" s="90"/>
      <c r="FCM27" s="90"/>
      <c r="FCN27" s="90"/>
      <c r="FCO27" s="90"/>
      <c r="FCP27" s="90"/>
      <c r="FCQ27" s="90"/>
      <c r="FCR27" s="90"/>
      <c r="FCS27" s="90"/>
      <c r="FCT27" s="90"/>
      <c r="FCU27" s="90"/>
      <c r="FCV27" s="90"/>
      <c r="FCW27" s="90"/>
      <c r="FCX27" s="90"/>
      <c r="FCY27" s="90"/>
      <c r="FCZ27" s="90"/>
      <c r="FDA27" s="90"/>
      <c r="FDB27" s="90"/>
      <c r="FDC27" s="90"/>
      <c r="FDD27" s="90"/>
      <c r="FDE27" s="90"/>
      <c r="FDF27" s="90"/>
      <c r="FDG27" s="90"/>
      <c r="FDH27" s="90"/>
      <c r="FDI27" s="90"/>
      <c r="FDJ27" s="90"/>
      <c r="FDK27" s="90"/>
      <c r="FDL27" s="90"/>
      <c r="FDM27" s="90"/>
      <c r="FDN27" s="90"/>
      <c r="FDO27" s="90"/>
      <c r="FDP27" s="90"/>
      <c r="FDQ27" s="90"/>
      <c r="FDR27" s="90"/>
      <c r="FDS27" s="90"/>
      <c r="FDT27" s="90"/>
      <c r="FDU27" s="90"/>
      <c r="FDV27" s="90"/>
      <c r="FDW27" s="90"/>
      <c r="FDX27" s="90"/>
      <c r="FDY27" s="90"/>
      <c r="FDZ27" s="90"/>
      <c r="FEA27" s="90"/>
      <c r="FEB27" s="90"/>
      <c r="FEC27" s="90"/>
      <c r="FED27" s="90"/>
      <c r="FEE27" s="90"/>
      <c r="FEF27" s="90"/>
      <c r="FEG27" s="90"/>
      <c r="FEH27" s="90"/>
      <c r="FEI27" s="90"/>
      <c r="FEJ27" s="90"/>
      <c r="FEK27" s="90"/>
      <c r="FEL27" s="90"/>
      <c r="FEM27" s="90"/>
      <c r="FEN27" s="90"/>
      <c r="FEO27" s="90"/>
      <c r="FEP27" s="90"/>
      <c r="FEQ27" s="90"/>
      <c r="FER27" s="90"/>
      <c r="FES27" s="90"/>
      <c r="FET27" s="90"/>
      <c r="FEU27" s="90"/>
      <c r="FEV27" s="90"/>
      <c r="FEW27" s="90"/>
      <c r="FEX27" s="90"/>
      <c r="FEY27" s="90"/>
      <c r="FEZ27" s="90"/>
      <c r="FFA27" s="90"/>
      <c r="FFB27" s="90"/>
      <c r="FFC27" s="90"/>
      <c r="FFD27" s="90"/>
      <c r="FFE27" s="90"/>
      <c r="FFF27" s="90"/>
      <c r="FFG27" s="90"/>
      <c r="FFH27" s="90"/>
      <c r="FFI27" s="90"/>
      <c r="FFJ27" s="90"/>
      <c r="FFK27" s="90"/>
      <c r="FFL27" s="90"/>
      <c r="FFM27" s="90"/>
      <c r="FFN27" s="90"/>
      <c r="FFO27" s="90"/>
      <c r="FFP27" s="90"/>
      <c r="FFQ27" s="90"/>
      <c r="FFR27" s="90"/>
      <c r="FFS27" s="90"/>
      <c r="FFT27" s="90"/>
      <c r="FFU27" s="90"/>
      <c r="FFV27" s="90"/>
      <c r="FFW27" s="90"/>
      <c r="FFX27" s="90"/>
      <c r="FFY27" s="90"/>
      <c r="FFZ27" s="90"/>
      <c r="FGA27" s="90"/>
      <c r="FGB27" s="90"/>
      <c r="FGC27" s="90"/>
      <c r="FGD27" s="90"/>
      <c r="FGE27" s="90"/>
      <c r="FGF27" s="90"/>
      <c r="FGG27" s="90"/>
      <c r="FGH27" s="90"/>
      <c r="FGI27" s="90"/>
      <c r="FGJ27" s="90"/>
      <c r="FGK27" s="90"/>
      <c r="FGL27" s="90"/>
      <c r="FGM27" s="90"/>
      <c r="FGN27" s="90"/>
      <c r="FGO27" s="90"/>
      <c r="FGP27" s="90"/>
      <c r="FGQ27" s="90"/>
      <c r="FGR27" s="90"/>
      <c r="FGS27" s="90"/>
      <c r="FGT27" s="90"/>
      <c r="FGU27" s="90"/>
      <c r="FGV27" s="90"/>
      <c r="FGW27" s="90"/>
      <c r="FGX27" s="90"/>
      <c r="FGY27" s="90"/>
      <c r="FGZ27" s="90"/>
      <c r="FHA27" s="90"/>
      <c r="FHB27" s="90"/>
      <c r="FHC27" s="90"/>
      <c r="FHD27" s="90"/>
      <c r="FHE27" s="90"/>
      <c r="FHF27" s="90"/>
      <c r="FHG27" s="90"/>
      <c r="FHH27" s="90"/>
      <c r="FHI27" s="90"/>
      <c r="FHJ27" s="90"/>
      <c r="FHK27" s="90"/>
      <c r="FHL27" s="90"/>
      <c r="FHM27" s="90"/>
      <c r="FHN27" s="90"/>
      <c r="FHO27" s="90"/>
      <c r="FHP27" s="90"/>
      <c r="FHQ27" s="90"/>
      <c r="FHR27" s="90"/>
      <c r="FHS27" s="90"/>
      <c r="FHT27" s="90"/>
      <c r="FHU27" s="90"/>
      <c r="FHV27" s="90"/>
      <c r="FHW27" s="90"/>
      <c r="FHX27" s="90"/>
      <c r="FHY27" s="90"/>
      <c r="FHZ27" s="90"/>
      <c r="FIA27" s="90"/>
      <c r="FIB27" s="90"/>
      <c r="FIC27" s="90"/>
      <c r="FID27" s="90"/>
      <c r="FIE27" s="90"/>
      <c r="FIF27" s="90"/>
      <c r="FIG27" s="90"/>
      <c r="FIH27" s="90"/>
      <c r="FII27" s="90"/>
      <c r="FIJ27" s="90"/>
      <c r="FIK27" s="90"/>
      <c r="FIL27" s="90"/>
      <c r="FIM27" s="90"/>
      <c r="FIN27" s="90"/>
      <c r="FIO27" s="90"/>
      <c r="FIP27" s="90"/>
      <c r="FIQ27" s="90"/>
      <c r="FIR27" s="90"/>
      <c r="FIS27" s="90"/>
      <c r="FIT27" s="90"/>
      <c r="FIU27" s="90"/>
      <c r="FIV27" s="90"/>
      <c r="FIW27" s="90"/>
      <c r="FIX27" s="90"/>
      <c r="FIY27" s="90"/>
      <c r="FIZ27" s="90"/>
      <c r="FJA27" s="90"/>
      <c r="FJB27" s="90"/>
      <c r="FJC27" s="90"/>
      <c r="FJD27" s="90"/>
      <c r="FJE27" s="90"/>
      <c r="FJF27" s="90"/>
      <c r="FJG27" s="90"/>
      <c r="FJH27" s="90"/>
      <c r="FJI27" s="90"/>
      <c r="FJJ27" s="90"/>
      <c r="FJK27" s="90"/>
      <c r="FJL27" s="90"/>
      <c r="FJM27" s="90"/>
      <c r="FJN27" s="90"/>
      <c r="FJO27" s="90"/>
      <c r="FJP27" s="90"/>
      <c r="FJQ27" s="90"/>
      <c r="FJR27" s="90"/>
      <c r="FJS27" s="90"/>
      <c r="FJT27" s="90"/>
      <c r="FJU27" s="90"/>
      <c r="FJV27" s="90"/>
      <c r="FJW27" s="90"/>
      <c r="FJX27" s="90"/>
      <c r="FJY27" s="90"/>
      <c r="FJZ27" s="90"/>
      <c r="FKA27" s="90"/>
      <c r="FKB27" s="90"/>
      <c r="FKC27" s="90"/>
      <c r="FKD27" s="90"/>
      <c r="FKE27" s="90"/>
      <c r="FKF27" s="90"/>
      <c r="FKG27" s="90"/>
      <c r="FKH27" s="90"/>
      <c r="FKI27" s="90"/>
      <c r="FKJ27" s="90"/>
      <c r="FKK27" s="90"/>
      <c r="FKL27" s="90"/>
      <c r="FKM27" s="90"/>
      <c r="FKN27" s="90"/>
      <c r="FKO27" s="90"/>
      <c r="FKP27" s="90"/>
      <c r="FKQ27" s="90"/>
      <c r="FKR27" s="90"/>
      <c r="FKS27" s="90"/>
      <c r="FKT27" s="90"/>
      <c r="FKU27" s="90"/>
      <c r="FKV27" s="90"/>
      <c r="FKW27" s="90"/>
      <c r="FKX27" s="90"/>
      <c r="FKY27" s="90"/>
      <c r="FKZ27" s="90"/>
      <c r="FLA27" s="90"/>
      <c r="FLB27" s="90"/>
      <c r="FLC27" s="90"/>
      <c r="FLD27" s="90"/>
      <c r="FLE27" s="90"/>
      <c r="FLF27" s="90"/>
      <c r="FLG27" s="90"/>
      <c r="FLH27" s="90"/>
      <c r="FLI27" s="90"/>
      <c r="FLJ27" s="90"/>
      <c r="FLK27" s="90"/>
      <c r="FLL27" s="90"/>
      <c r="FLM27" s="90"/>
      <c r="FLN27" s="90"/>
      <c r="FLO27" s="90"/>
      <c r="FLP27" s="90"/>
      <c r="FLQ27" s="90"/>
      <c r="FLR27" s="90"/>
      <c r="FLS27" s="90"/>
      <c r="FLT27" s="90"/>
      <c r="FLU27" s="90"/>
      <c r="FLV27" s="90"/>
      <c r="FLW27" s="90"/>
      <c r="FLX27" s="90"/>
      <c r="FLY27" s="90"/>
      <c r="FLZ27" s="90"/>
      <c r="FMA27" s="90"/>
      <c r="FMB27" s="90"/>
      <c r="FMC27" s="90"/>
      <c r="FMD27" s="90"/>
      <c r="FME27" s="90"/>
      <c r="FMF27" s="90"/>
      <c r="FMG27" s="90"/>
      <c r="FMH27" s="90"/>
      <c r="FMI27" s="90"/>
      <c r="FMJ27" s="90"/>
      <c r="FMK27" s="90"/>
      <c r="FML27" s="90"/>
      <c r="FMM27" s="90"/>
      <c r="FMN27" s="90"/>
      <c r="FMO27" s="90"/>
      <c r="FMP27" s="90"/>
      <c r="FMQ27" s="90"/>
      <c r="FMR27" s="90"/>
      <c r="FMS27" s="90"/>
      <c r="FMT27" s="90"/>
      <c r="FMU27" s="90"/>
      <c r="FMV27" s="90"/>
      <c r="FMW27" s="90"/>
      <c r="FMX27" s="90"/>
      <c r="FMY27" s="90"/>
      <c r="FMZ27" s="90"/>
      <c r="FNA27" s="90"/>
      <c r="FNB27" s="90"/>
      <c r="FNC27" s="90"/>
      <c r="FND27" s="90"/>
      <c r="FNE27" s="90"/>
      <c r="FNF27" s="90"/>
      <c r="FNG27" s="90"/>
      <c r="FNH27" s="90"/>
      <c r="FNI27" s="90"/>
      <c r="FNJ27" s="90"/>
      <c r="FNK27" s="90"/>
      <c r="FNL27" s="90"/>
      <c r="FNM27" s="90"/>
      <c r="FNN27" s="90"/>
      <c r="FNO27" s="90"/>
      <c r="FNP27" s="90"/>
      <c r="FNQ27" s="90"/>
      <c r="FNR27" s="90"/>
      <c r="FNS27" s="90"/>
      <c r="FNT27" s="90"/>
      <c r="FNU27" s="90"/>
      <c r="FNV27" s="90"/>
      <c r="FNW27" s="90"/>
      <c r="FNX27" s="90"/>
      <c r="FNY27" s="90"/>
      <c r="FNZ27" s="90"/>
      <c r="FOA27" s="90"/>
      <c r="FOB27" s="90"/>
      <c r="FOC27" s="90"/>
      <c r="FOD27" s="90"/>
      <c r="FOE27" s="90"/>
      <c r="FOF27" s="90"/>
      <c r="FOG27" s="90"/>
      <c r="FOH27" s="90"/>
      <c r="FOI27" s="90"/>
      <c r="FOJ27" s="90"/>
      <c r="FOK27" s="90"/>
      <c r="FOL27" s="90"/>
      <c r="FOM27" s="90"/>
      <c r="FON27" s="90"/>
      <c r="FOO27" s="90"/>
      <c r="FOP27" s="90"/>
      <c r="FOQ27" s="90"/>
      <c r="FOR27" s="90"/>
      <c r="FOS27" s="90"/>
      <c r="FOT27" s="90"/>
      <c r="FOU27" s="90"/>
      <c r="FOV27" s="90"/>
      <c r="FOW27" s="90"/>
      <c r="FOX27" s="90"/>
      <c r="FOY27" s="90"/>
      <c r="FOZ27" s="90"/>
      <c r="FPA27" s="90"/>
      <c r="FPB27" s="90"/>
      <c r="FPC27" s="90"/>
      <c r="FPD27" s="90"/>
      <c r="FPE27" s="90"/>
      <c r="FPF27" s="90"/>
      <c r="FPG27" s="90"/>
      <c r="FPH27" s="90"/>
      <c r="FPI27" s="90"/>
      <c r="FPJ27" s="90"/>
      <c r="FPK27" s="90"/>
      <c r="FPL27" s="90"/>
      <c r="FPM27" s="90"/>
      <c r="FPN27" s="90"/>
      <c r="FPO27" s="90"/>
      <c r="FPP27" s="90"/>
      <c r="FPQ27" s="90"/>
      <c r="FPR27" s="90"/>
      <c r="FPS27" s="90"/>
      <c r="FPT27" s="90"/>
      <c r="FPU27" s="90"/>
      <c r="FPV27" s="90"/>
      <c r="FPW27" s="90"/>
      <c r="FPX27" s="90"/>
      <c r="FPY27" s="90"/>
      <c r="FPZ27" s="90"/>
      <c r="FQA27" s="90"/>
      <c r="FQB27" s="90"/>
      <c r="FQC27" s="90"/>
      <c r="FQD27" s="90"/>
      <c r="FQE27" s="90"/>
      <c r="FQF27" s="90"/>
      <c r="FQG27" s="90"/>
      <c r="FQH27" s="90"/>
      <c r="FQI27" s="90"/>
      <c r="FQJ27" s="90"/>
      <c r="FQK27" s="90"/>
      <c r="FQL27" s="90"/>
      <c r="FQM27" s="90"/>
      <c r="FQN27" s="90"/>
      <c r="FQO27" s="90"/>
      <c r="FQP27" s="90"/>
      <c r="FQQ27" s="90"/>
      <c r="FQR27" s="90"/>
      <c r="FQS27" s="90"/>
      <c r="FQT27" s="90"/>
      <c r="FQU27" s="90"/>
      <c r="FQV27" s="90"/>
      <c r="FQW27" s="90"/>
      <c r="FQX27" s="90"/>
      <c r="FQY27" s="90"/>
      <c r="FQZ27" s="90"/>
      <c r="FRA27" s="90"/>
      <c r="FRB27" s="90"/>
      <c r="FRC27" s="90"/>
      <c r="FRD27" s="90"/>
      <c r="FRE27" s="90"/>
      <c r="FRF27" s="90"/>
      <c r="FRG27" s="90"/>
      <c r="FRH27" s="90"/>
      <c r="FRI27" s="90"/>
      <c r="FRJ27" s="90"/>
      <c r="FRK27" s="90"/>
      <c r="FRL27" s="90"/>
      <c r="FRM27" s="90"/>
      <c r="FRN27" s="90"/>
      <c r="FRO27" s="90"/>
      <c r="FRP27" s="90"/>
      <c r="FRQ27" s="90"/>
      <c r="FRR27" s="90"/>
      <c r="FRS27" s="90"/>
      <c r="FRT27" s="90"/>
      <c r="FRU27" s="90"/>
      <c r="FRV27" s="90"/>
      <c r="FRW27" s="90"/>
      <c r="FRX27" s="90"/>
      <c r="FRY27" s="90"/>
      <c r="FRZ27" s="90"/>
      <c r="FSA27" s="90"/>
      <c r="FSB27" s="90"/>
      <c r="FSC27" s="90"/>
      <c r="FSD27" s="90"/>
      <c r="FSE27" s="90"/>
      <c r="FSF27" s="90"/>
      <c r="FSG27" s="90"/>
      <c r="FSH27" s="90"/>
      <c r="FSI27" s="90"/>
      <c r="FSJ27" s="90"/>
      <c r="FSK27" s="90"/>
      <c r="FSL27" s="90"/>
      <c r="FSM27" s="90"/>
      <c r="FSN27" s="90"/>
      <c r="FSO27" s="90"/>
      <c r="FSP27" s="90"/>
      <c r="FSQ27" s="90"/>
      <c r="FSR27" s="90"/>
      <c r="FSS27" s="90"/>
      <c r="FST27" s="90"/>
      <c r="FSU27" s="90"/>
      <c r="FSV27" s="90"/>
      <c r="FSW27" s="90"/>
      <c r="FSX27" s="90"/>
      <c r="FSY27" s="90"/>
      <c r="FSZ27" s="90"/>
      <c r="FTA27" s="90"/>
      <c r="FTB27" s="90"/>
      <c r="FTC27" s="90"/>
      <c r="FTD27" s="90"/>
      <c r="FTE27" s="90"/>
      <c r="FTF27" s="90"/>
      <c r="FTG27" s="90"/>
      <c r="FTH27" s="90"/>
      <c r="FTI27" s="90"/>
      <c r="FTJ27" s="90"/>
      <c r="FTK27" s="90"/>
      <c r="FTL27" s="90"/>
      <c r="FTM27" s="90"/>
      <c r="FTN27" s="90"/>
      <c r="FTO27" s="90"/>
      <c r="FTP27" s="90"/>
      <c r="FTQ27" s="90"/>
      <c r="FTR27" s="90"/>
      <c r="FTS27" s="90"/>
      <c r="FTT27" s="90"/>
      <c r="FTU27" s="90"/>
      <c r="FTV27" s="90"/>
      <c r="FTW27" s="90"/>
      <c r="FTX27" s="90"/>
      <c r="FTY27" s="90"/>
      <c r="FTZ27" s="90"/>
      <c r="FUA27" s="90"/>
      <c r="FUB27" s="90"/>
      <c r="FUC27" s="90"/>
      <c r="FUD27" s="90"/>
      <c r="FUE27" s="90"/>
      <c r="FUF27" s="90"/>
      <c r="FUG27" s="90"/>
      <c r="FUH27" s="90"/>
      <c r="FUI27" s="90"/>
      <c r="FUJ27" s="90"/>
      <c r="FUK27" s="90"/>
      <c r="FUL27" s="90"/>
      <c r="FUM27" s="90"/>
      <c r="FUN27" s="90"/>
      <c r="FUO27" s="90"/>
      <c r="FUP27" s="90"/>
      <c r="FUQ27" s="90"/>
      <c r="FUR27" s="90"/>
      <c r="FUS27" s="90"/>
      <c r="FUT27" s="90"/>
      <c r="FUU27" s="90"/>
      <c r="FUV27" s="90"/>
      <c r="FUW27" s="90"/>
      <c r="FUX27" s="90"/>
      <c r="FUY27" s="90"/>
      <c r="FUZ27" s="90"/>
      <c r="FVA27" s="90"/>
      <c r="FVB27" s="90"/>
      <c r="FVC27" s="90"/>
      <c r="FVD27" s="90"/>
      <c r="FVE27" s="90"/>
      <c r="FVF27" s="90"/>
      <c r="FVG27" s="90"/>
      <c r="FVH27" s="90"/>
      <c r="FVI27" s="90"/>
      <c r="FVJ27" s="90"/>
      <c r="FVK27" s="90"/>
      <c r="FVL27" s="90"/>
      <c r="FVM27" s="90"/>
      <c r="FVN27" s="90"/>
      <c r="FVO27" s="90"/>
      <c r="FVP27" s="90"/>
      <c r="FVQ27" s="90"/>
      <c r="FVR27" s="90"/>
      <c r="FVS27" s="90"/>
      <c r="FVT27" s="90"/>
      <c r="FVU27" s="90"/>
      <c r="FVV27" s="90"/>
      <c r="FVW27" s="90"/>
      <c r="FVX27" s="90"/>
      <c r="FVY27" s="90"/>
      <c r="FVZ27" s="90"/>
      <c r="FWA27" s="90"/>
      <c r="FWB27" s="90"/>
      <c r="FWC27" s="90"/>
      <c r="FWD27" s="90"/>
      <c r="FWE27" s="90"/>
      <c r="FWF27" s="90"/>
      <c r="FWG27" s="90"/>
      <c r="FWH27" s="90"/>
      <c r="FWI27" s="90"/>
      <c r="FWJ27" s="90"/>
      <c r="FWK27" s="90"/>
      <c r="FWL27" s="90"/>
      <c r="FWM27" s="90"/>
      <c r="FWN27" s="90"/>
      <c r="FWO27" s="90"/>
      <c r="FWP27" s="90"/>
      <c r="FWQ27" s="90"/>
      <c r="FWR27" s="90"/>
      <c r="FWS27" s="90"/>
      <c r="FWT27" s="90"/>
      <c r="FWU27" s="90"/>
      <c r="FWV27" s="90"/>
      <c r="FWW27" s="90"/>
      <c r="FWX27" s="90"/>
      <c r="FWY27" s="90"/>
      <c r="FWZ27" s="90"/>
      <c r="FXA27" s="90"/>
      <c r="FXB27" s="90"/>
      <c r="FXC27" s="90"/>
      <c r="FXD27" s="90"/>
      <c r="FXE27" s="90"/>
      <c r="FXF27" s="90"/>
      <c r="FXG27" s="90"/>
      <c r="FXH27" s="90"/>
      <c r="FXI27" s="90"/>
      <c r="FXJ27" s="90"/>
      <c r="FXK27" s="90"/>
      <c r="FXL27" s="90"/>
      <c r="FXM27" s="90"/>
      <c r="FXN27" s="90"/>
      <c r="FXO27" s="90"/>
      <c r="FXP27" s="90"/>
      <c r="FXQ27" s="90"/>
      <c r="FXR27" s="90"/>
      <c r="FXS27" s="90"/>
      <c r="FXT27" s="90"/>
      <c r="FXU27" s="90"/>
      <c r="FXV27" s="90"/>
      <c r="FXW27" s="90"/>
      <c r="FXX27" s="90"/>
      <c r="FXY27" s="90"/>
      <c r="FXZ27" s="90"/>
      <c r="FYA27" s="90"/>
      <c r="FYB27" s="90"/>
      <c r="FYC27" s="90"/>
      <c r="FYD27" s="90"/>
      <c r="FYE27" s="90"/>
      <c r="FYF27" s="90"/>
      <c r="FYG27" s="90"/>
      <c r="FYH27" s="90"/>
      <c r="FYI27" s="90"/>
      <c r="FYJ27" s="90"/>
      <c r="FYK27" s="90"/>
      <c r="FYL27" s="90"/>
      <c r="FYM27" s="90"/>
      <c r="FYN27" s="90"/>
      <c r="FYO27" s="90"/>
      <c r="FYP27" s="90"/>
      <c r="FYQ27" s="90"/>
      <c r="FYR27" s="90"/>
      <c r="FYS27" s="90"/>
      <c r="FYT27" s="90"/>
      <c r="FYU27" s="90"/>
      <c r="FYV27" s="90"/>
      <c r="FYW27" s="90"/>
      <c r="FYX27" s="90"/>
      <c r="FYY27" s="90"/>
      <c r="FYZ27" s="90"/>
      <c r="FZA27" s="90"/>
      <c r="FZB27" s="90"/>
      <c r="FZC27" s="90"/>
      <c r="FZD27" s="90"/>
      <c r="FZE27" s="90"/>
      <c r="FZF27" s="90"/>
      <c r="FZG27" s="90"/>
      <c r="FZH27" s="90"/>
      <c r="FZI27" s="90"/>
      <c r="FZJ27" s="90"/>
      <c r="FZK27" s="90"/>
      <c r="FZL27" s="90"/>
      <c r="FZM27" s="90"/>
      <c r="FZN27" s="90"/>
      <c r="FZO27" s="90"/>
      <c r="FZP27" s="90"/>
      <c r="FZQ27" s="90"/>
      <c r="FZR27" s="90"/>
      <c r="FZS27" s="90"/>
      <c r="FZT27" s="90"/>
      <c r="FZU27" s="90"/>
      <c r="FZV27" s="90"/>
      <c r="FZW27" s="90"/>
      <c r="FZX27" s="90"/>
      <c r="FZY27" s="90"/>
      <c r="FZZ27" s="90"/>
      <c r="GAA27" s="90"/>
      <c r="GAB27" s="90"/>
      <c r="GAC27" s="90"/>
      <c r="GAD27" s="90"/>
      <c r="GAE27" s="90"/>
      <c r="GAF27" s="90"/>
      <c r="GAG27" s="90"/>
      <c r="GAH27" s="90"/>
      <c r="GAI27" s="90"/>
      <c r="GAJ27" s="90"/>
      <c r="GAK27" s="90"/>
      <c r="GAL27" s="90"/>
      <c r="GAM27" s="90"/>
      <c r="GAN27" s="90"/>
      <c r="GAO27" s="90"/>
      <c r="GAP27" s="90"/>
      <c r="GAQ27" s="90"/>
      <c r="GAR27" s="90"/>
      <c r="GAS27" s="90"/>
      <c r="GAT27" s="90"/>
      <c r="GAU27" s="90"/>
      <c r="GAV27" s="90"/>
      <c r="GAW27" s="90"/>
      <c r="GAX27" s="90"/>
      <c r="GAY27" s="90"/>
      <c r="GAZ27" s="90"/>
      <c r="GBA27" s="90"/>
      <c r="GBB27" s="90"/>
      <c r="GBC27" s="90"/>
      <c r="GBD27" s="90"/>
      <c r="GBE27" s="90"/>
      <c r="GBF27" s="90"/>
      <c r="GBG27" s="90"/>
      <c r="GBH27" s="90"/>
      <c r="GBI27" s="90"/>
      <c r="GBJ27" s="90"/>
      <c r="GBK27" s="90"/>
      <c r="GBL27" s="90"/>
      <c r="GBM27" s="90"/>
      <c r="GBN27" s="90"/>
      <c r="GBO27" s="90"/>
      <c r="GBP27" s="90"/>
      <c r="GBQ27" s="90"/>
      <c r="GBR27" s="90"/>
      <c r="GBS27" s="90"/>
      <c r="GBT27" s="90"/>
      <c r="GBU27" s="90"/>
      <c r="GBV27" s="90"/>
      <c r="GBW27" s="90"/>
      <c r="GBX27" s="90"/>
      <c r="GBY27" s="90"/>
      <c r="GBZ27" s="90"/>
      <c r="GCA27" s="90"/>
      <c r="GCB27" s="90"/>
      <c r="GCC27" s="90"/>
      <c r="GCD27" s="90"/>
      <c r="GCE27" s="90"/>
      <c r="GCF27" s="90"/>
      <c r="GCG27" s="90"/>
      <c r="GCH27" s="90"/>
      <c r="GCI27" s="90"/>
      <c r="GCJ27" s="90"/>
      <c r="GCK27" s="90"/>
      <c r="GCL27" s="90"/>
      <c r="GCM27" s="90"/>
      <c r="GCN27" s="90"/>
      <c r="GCO27" s="90"/>
      <c r="GCP27" s="90"/>
      <c r="GCQ27" s="90"/>
      <c r="GCR27" s="90"/>
      <c r="GCS27" s="90"/>
      <c r="GCT27" s="90"/>
      <c r="GCU27" s="90"/>
      <c r="GCV27" s="90"/>
      <c r="GCW27" s="90"/>
      <c r="GCX27" s="90"/>
      <c r="GCY27" s="90"/>
      <c r="GCZ27" s="90"/>
      <c r="GDA27" s="90"/>
      <c r="GDB27" s="90"/>
      <c r="GDC27" s="90"/>
      <c r="GDD27" s="90"/>
      <c r="GDE27" s="90"/>
      <c r="GDF27" s="90"/>
      <c r="GDG27" s="90"/>
      <c r="GDH27" s="90"/>
      <c r="GDI27" s="90"/>
      <c r="GDJ27" s="90"/>
      <c r="GDK27" s="90"/>
      <c r="GDL27" s="90"/>
      <c r="GDM27" s="90"/>
      <c r="GDN27" s="90"/>
      <c r="GDO27" s="90"/>
      <c r="GDP27" s="90"/>
      <c r="GDQ27" s="90"/>
      <c r="GDR27" s="90"/>
      <c r="GDS27" s="90"/>
      <c r="GDT27" s="90"/>
      <c r="GDU27" s="90"/>
      <c r="GDV27" s="90"/>
      <c r="GDW27" s="90"/>
      <c r="GDX27" s="90"/>
      <c r="GDY27" s="90"/>
      <c r="GDZ27" s="90"/>
      <c r="GEA27" s="90"/>
      <c r="GEB27" s="90"/>
      <c r="GEC27" s="90"/>
      <c r="GED27" s="90"/>
      <c r="GEE27" s="90"/>
      <c r="GEF27" s="90"/>
      <c r="GEG27" s="90"/>
      <c r="GEH27" s="90"/>
      <c r="GEI27" s="90"/>
      <c r="GEJ27" s="90"/>
      <c r="GEK27" s="90"/>
      <c r="GEL27" s="90"/>
      <c r="GEM27" s="90"/>
      <c r="GEN27" s="90"/>
      <c r="GEO27" s="90"/>
      <c r="GEP27" s="90"/>
      <c r="GEQ27" s="90"/>
      <c r="GER27" s="90"/>
      <c r="GES27" s="90"/>
      <c r="GET27" s="90"/>
      <c r="GEU27" s="90"/>
      <c r="GEV27" s="90"/>
      <c r="GEW27" s="90"/>
      <c r="GEX27" s="90"/>
      <c r="GEY27" s="90"/>
      <c r="GEZ27" s="90"/>
      <c r="GFA27" s="90"/>
      <c r="GFB27" s="90"/>
      <c r="GFC27" s="90"/>
      <c r="GFD27" s="90"/>
      <c r="GFE27" s="90"/>
      <c r="GFF27" s="90"/>
      <c r="GFG27" s="90"/>
      <c r="GFH27" s="90"/>
      <c r="GFI27" s="90"/>
      <c r="GFJ27" s="90"/>
      <c r="GFK27" s="90"/>
      <c r="GFL27" s="90"/>
      <c r="GFM27" s="90"/>
      <c r="GFN27" s="90"/>
      <c r="GFO27" s="90"/>
      <c r="GFP27" s="90"/>
      <c r="GFQ27" s="90"/>
      <c r="GFR27" s="90"/>
      <c r="GFS27" s="90"/>
      <c r="GFT27" s="90"/>
      <c r="GFU27" s="90"/>
      <c r="GFV27" s="90"/>
      <c r="GFW27" s="90"/>
      <c r="GFX27" s="90"/>
      <c r="GFY27" s="90"/>
      <c r="GFZ27" s="90"/>
      <c r="GGA27" s="90"/>
      <c r="GGB27" s="90"/>
      <c r="GGC27" s="90"/>
      <c r="GGD27" s="90"/>
      <c r="GGE27" s="90"/>
      <c r="GGF27" s="90"/>
      <c r="GGG27" s="90"/>
      <c r="GGH27" s="90"/>
      <c r="GGI27" s="90"/>
      <c r="GGJ27" s="90"/>
      <c r="GGK27" s="90"/>
      <c r="GGL27" s="90"/>
      <c r="GGM27" s="90"/>
      <c r="GGN27" s="90"/>
      <c r="GGO27" s="90"/>
      <c r="GGP27" s="90"/>
      <c r="GGQ27" s="90"/>
      <c r="GGR27" s="90"/>
      <c r="GGS27" s="90"/>
      <c r="GGT27" s="90"/>
      <c r="GGU27" s="90"/>
      <c r="GGV27" s="90"/>
      <c r="GGW27" s="90"/>
      <c r="GGX27" s="90"/>
      <c r="GGY27" s="90"/>
      <c r="GGZ27" s="90"/>
      <c r="GHA27" s="90"/>
      <c r="GHB27" s="90"/>
      <c r="GHC27" s="90"/>
      <c r="GHD27" s="90"/>
      <c r="GHE27" s="90"/>
      <c r="GHF27" s="90"/>
      <c r="GHG27" s="90"/>
      <c r="GHH27" s="90"/>
      <c r="GHI27" s="90"/>
      <c r="GHJ27" s="90"/>
      <c r="GHK27" s="90"/>
      <c r="GHL27" s="90"/>
      <c r="GHM27" s="90"/>
      <c r="GHN27" s="90"/>
      <c r="GHO27" s="90"/>
      <c r="GHP27" s="90"/>
      <c r="GHQ27" s="90"/>
      <c r="GHR27" s="90"/>
      <c r="GHS27" s="90"/>
      <c r="GHT27" s="90"/>
      <c r="GHU27" s="90"/>
      <c r="GHV27" s="90"/>
      <c r="GHW27" s="90"/>
      <c r="GHX27" s="90"/>
      <c r="GHY27" s="90"/>
      <c r="GHZ27" s="90"/>
      <c r="GIA27" s="90"/>
      <c r="GIB27" s="90"/>
      <c r="GIC27" s="90"/>
      <c r="GID27" s="90"/>
      <c r="GIE27" s="90"/>
      <c r="GIF27" s="90"/>
      <c r="GIG27" s="90"/>
      <c r="GIH27" s="90"/>
      <c r="GII27" s="90"/>
      <c r="GIJ27" s="90"/>
      <c r="GIK27" s="90"/>
      <c r="GIL27" s="90"/>
      <c r="GIM27" s="90"/>
      <c r="GIN27" s="90"/>
      <c r="GIO27" s="90"/>
      <c r="GIP27" s="90"/>
      <c r="GIQ27" s="90"/>
      <c r="GIR27" s="90"/>
      <c r="GIS27" s="90"/>
      <c r="GIT27" s="90"/>
      <c r="GIU27" s="90"/>
      <c r="GIV27" s="90"/>
      <c r="GIW27" s="90"/>
      <c r="GIX27" s="90"/>
      <c r="GIY27" s="90"/>
      <c r="GIZ27" s="90"/>
      <c r="GJA27" s="90"/>
      <c r="GJB27" s="90"/>
      <c r="GJC27" s="90"/>
      <c r="GJD27" s="90"/>
      <c r="GJE27" s="90"/>
      <c r="GJF27" s="90"/>
      <c r="GJG27" s="90"/>
      <c r="GJH27" s="90"/>
      <c r="GJI27" s="90"/>
      <c r="GJJ27" s="90"/>
      <c r="GJK27" s="90"/>
      <c r="GJL27" s="90"/>
      <c r="GJM27" s="90"/>
      <c r="GJN27" s="90"/>
      <c r="GJO27" s="90"/>
      <c r="GJP27" s="90"/>
      <c r="GJQ27" s="90"/>
      <c r="GJR27" s="90"/>
      <c r="GJS27" s="90"/>
      <c r="GJT27" s="90"/>
      <c r="GJU27" s="90"/>
      <c r="GJV27" s="90"/>
      <c r="GJW27" s="90"/>
      <c r="GJX27" s="90"/>
      <c r="GJY27" s="90"/>
      <c r="GJZ27" s="90"/>
      <c r="GKA27" s="90"/>
      <c r="GKB27" s="90"/>
      <c r="GKC27" s="90"/>
      <c r="GKD27" s="90"/>
      <c r="GKE27" s="90"/>
      <c r="GKF27" s="90"/>
      <c r="GKG27" s="90"/>
      <c r="GKH27" s="90"/>
      <c r="GKI27" s="90"/>
      <c r="GKJ27" s="90"/>
      <c r="GKK27" s="90"/>
      <c r="GKL27" s="90"/>
      <c r="GKM27" s="90"/>
      <c r="GKN27" s="90"/>
      <c r="GKO27" s="90"/>
      <c r="GKP27" s="90"/>
      <c r="GKQ27" s="90"/>
      <c r="GKR27" s="90"/>
      <c r="GKS27" s="90"/>
      <c r="GKT27" s="90"/>
      <c r="GKU27" s="90"/>
      <c r="GKV27" s="90"/>
      <c r="GKW27" s="90"/>
      <c r="GKX27" s="90"/>
      <c r="GKY27" s="90"/>
      <c r="GKZ27" s="90"/>
      <c r="GLA27" s="90"/>
      <c r="GLB27" s="90"/>
      <c r="GLC27" s="90"/>
      <c r="GLD27" s="90"/>
      <c r="GLE27" s="90"/>
      <c r="GLF27" s="90"/>
      <c r="GLG27" s="90"/>
      <c r="GLH27" s="90"/>
      <c r="GLI27" s="90"/>
      <c r="GLJ27" s="90"/>
      <c r="GLK27" s="90"/>
      <c r="GLL27" s="90"/>
      <c r="GLM27" s="90"/>
      <c r="GLN27" s="90"/>
      <c r="GLO27" s="90"/>
      <c r="GLP27" s="90"/>
      <c r="GLQ27" s="90"/>
      <c r="GLR27" s="90"/>
      <c r="GLS27" s="90"/>
      <c r="GLT27" s="90"/>
      <c r="GLU27" s="90"/>
      <c r="GLV27" s="90"/>
      <c r="GLW27" s="90"/>
      <c r="GLX27" s="90"/>
      <c r="GLY27" s="90"/>
      <c r="GLZ27" s="90"/>
      <c r="GMA27" s="90"/>
      <c r="GMB27" s="90"/>
      <c r="GMC27" s="90"/>
      <c r="GMD27" s="90"/>
      <c r="GME27" s="90"/>
      <c r="GMF27" s="90"/>
      <c r="GMG27" s="90"/>
      <c r="GMH27" s="90"/>
      <c r="GMI27" s="90"/>
      <c r="GMJ27" s="90"/>
      <c r="GMK27" s="90"/>
      <c r="GML27" s="90"/>
      <c r="GMM27" s="90"/>
      <c r="GMN27" s="90"/>
      <c r="GMO27" s="90"/>
      <c r="GMP27" s="90"/>
      <c r="GMQ27" s="90"/>
      <c r="GMR27" s="90"/>
      <c r="GMS27" s="90"/>
      <c r="GMT27" s="90"/>
      <c r="GMU27" s="90"/>
      <c r="GMV27" s="90"/>
      <c r="GMW27" s="90"/>
      <c r="GMX27" s="90"/>
      <c r="GMY27" s="90"/>
      <c r="GMZ27" s="90"/>
      <c r="GNA27" s="90"/>
      <c r="GNB27" s="90"/>
      <c r="GNC27" s="90"/>
      <c r="GND27" s="90"/>
      <c r="GNE27" s="90"/>
      <c r="GNF27" s="90"/>
      <c r="GNG27" s="90"/>
      <c r="GNH27" s="90"/>
      <c r="GNI27" s="90"/>
      <c r="GNJ27" s="90"/>
      <c r="GNK27" s="90"/>
      <c r="GNL27" s="90"/>
      <c r="GNM27" s="90"/>
      <c r="GNN27" s="90"/>
      <c r="GNO27" s="90"/>
      <c r="GNP27" s="90"/>
      <c r="GNQ27" s="90"/>
      <c r="GNR27" s="90"/>
      <c r="GNS27" s="90"/>
      <c r="GNT27" s="90"/>
      <c r="GNU27" s="90"/>
      <c r="GNV27" s="90"/>
      <c r="GNW27" s="90"/>
      <c r="GNX27" s="90"/>
      <c r="GNY27" s="90"/>
      <c r="GNZ27" s="90"/>
      <c r="GOA27" s="90"/>
      <c r="GOB27" s="90"/>
      <c r="GOC27" s="90"/>
      <c r="GOD27" s="90"/>
      <c r="GOE27" s="90"/>
      <c r="GOF27" s="90"/>
      <c r="GOG27" s="90"/>
      <c r="GOH27" s="90"/>
      <c r="GOI27" s="90"/>
      <c r="GOJ27" s="90"/>
      <c r="GOK27" s="90"/>
      <c r="GOL27" s="90"/>
      <c r="GOM27" s="90"/>
      <c r="GON27" s="90"/>
      <c r="GOO27" s="90"/>
      <c r="GOP27" s="90"/>
      <c r="GOQ27" s="90"/>
      <c r="GOR27" s="90"/>
      <c r="GOS27" s="90"/>
      <c r="GOT27" s="90"/>
      <c r="GOU27" s="90"/>
      <c r="GOV27" s="90"/>
      <c r="GOW27" s="90"/>
      <c r="GOX27" s="90"/>
      <c r="GOY27" s="90"/>
      <c r="GOZ27" s="90"/>
      <c r="GPA27" s="90"/>
      <c r="GPB27" s="90"/>
      <c r="GPC27" s="90"/>
      <c r="GPD27" s="90"/>
      <c r="GPE27" s="90"/>
      <c r="GPF27" s="90"/>
      <c r="GPG27" s="90"/>
      <c r="GPH27" s="90"/>
      <c r="GPI27" s="90"/>
      <c r="GPJ27" s="90"/>
      <c r="GPK27" s="90"/>
      <c r="GPL27" s="90"/>
      <c r="GPM27" s="90"/>
      <c r="GPN27" s="90"/>
      <c r="GPO27" s="90"/>
      <c r="GPP27" s="90"/>
      <c r="GPQ27" s="90"/>
      <c r="GPR27" s="90"/>
      <c r="GPS27" s="90"/>
      <c r="GPT27" s="90"/>
      <c r="GPU27" s="90"/>
      <c r="GPV27" s="90"/>
      <c r="GPW27" s="90"/>
      <c r="GPX27" s="90"/>
      <c r="GPY27" s="90"/>
      <c r="GPZ27" s="90"/>
      <c r="GQA27" s="90"/>
      <c r="GQB27" s="90"/>
      <c r="GQC27" s="90"/>
      <c r="GQD27" s="90"/>
      <c r="GQE27" s="90"/>
      <c r="GQF27" s="90"/>
      <c r="GQG27" s="90"/>
      <c r="GQH27" s="90"/>
      <c r="GQI27" s="90"/>
      <c r="GQJ27" s="90"/>
      <c r="GQK27" s="90"/>
      <c r="GQL27" s="90"/>
      <c r="GQM27" s="90"/>
      <c r="GQN27" s="90"/>
      <c r="GQO27" s="90"/>
      <c r="GQP27" s="90"/>
      <c r="GQQ27" s="90"/>
      <c r="GQR27" s="90"/>
      <c r="GQS27" s="90"/>
      <c r="GQT27" s="90"/>
      <c r="GQU27" s="90"/>
      <c r="GQV27" s="90"/>
      <c r="GQW27" s="90"/>
      <c r="GQX27" s="90"/>
      <c r="GQY27" s="90"/>
      <c r="GQZ27" s="90"/>
      <c r="GRA27" s="90"/>
      <c r="GRB27" s="90"/>
      <c r="GRC27" s="90"/>
      <c r="GRD27" s="90"/>
      <c r="GRE27" s="90"/>
      <c r="GRF27" s="90"/>
      <c r="GRG27" s="90"/>
      <c r="GRH27" s="90"/>
      <c r="GRI27" s="90"/>
      <c r="GRJ27" s="90"/>
      <c r="GRK27" s="90"/>
      <c r="GRL27" s="90"/>
      <c r="GRM27" s="90"/>
      <c r="GRN27" s="90"/>
      <c r="GRO27" s="90"/>
      <c r="GRP27" s="90"/>
      <c r="GRQ27" s="90"/>
      <c r="GRR27" s="90"/>
      <c r="GRS27" s="90"/>
      <c r="GRT27" s="90"/>
      <c r="GRU27" s="90"/>
      <c r="GRV27" s="90"/>
      <c r="GRW27" s="90"/>
      <c r="GRX27" s="90"/>
      <c r="GRY27" s="90"/>
      <c r="GRZ27" s="90"/>
      <c r="GSA27" s="90"/>
      <c r="GSB27" s="90"/>
      <c r="GSC27" s="90"/>
      <c r="GSD27" s="90"/>
      <c r="GSE27" s="90"/>
      <c r="GSF27" s="90"/>
      <c r="GSG27" s="90"/>
      <c r="GSH27" s="90"/>
      <c r="GSI27" s="90"/>
      <c r="GSJ27" s="90"/>
      <c r="GSK27" s="90"/>
      <c r="GSL27" s="90"/>
      <c r="GSM27" s="90"/>
      <c r="GSN27" s="90"/>
      <c r="GSO27" s="90"/>
      <c r="GSP27" s="90"/>
      <c r="GSQ27" s="90"/>
      <c r="GSR27" s="90"/>
      <c r="GSS27" s="90"/>
      <c r="GST27" s="90"/>
      <c r="GSU27" s="90"/>
      <c r="GSV27" s="90"/>
      <c r="GSW27" s="90"/>
      <c r="GSX27" s="90"/>
      <c r="GSY27" s="90"/>
      <c r="GSZ27" s="90"/>
      <c r="GTA27" s="90"/>
      <c r="GTB27" s="90"/>
      <c r="GTC27" s="90"/>
      <c r="GTD27" s="90"/>
      <c r="GTE27" s="90"/>
      <c r="GTF27" s="90"/>
      <c r="GTG27" s="90"/>
      <c r="GTH27" s="90"/>
      <c r="GTI27" s="90"/>
      <c r="GTJ27" s="90"/>
      <c r="GTK27" s="90"/>
      <c r="GTL27" s="90"/>
      <c r="GTM27" s="90"/>
      <c r="GTN27" s="90"/>
      <c r="GTO27" s="90"/>
      <c r="GTP27" s="90"/>
      <c r="GTQ27" s="90"/>
      <c r="GTR27" s="90"/>
      <c r="GTS27" s="90"/>
      <c r="GTT27" s="90"/>
      <c r="GTU27" s="90"/>
      <c r="GTV27" s="90"/>
      <c r="GTW27" s="90"/>
      <c r="GTX27" s="90"/>
      <c r="GTY27" s="90"/>
      <c r="GTZ27" s="90"/>
      <c r="GUA27" s="90"/>
      <c r="GUB27" s="90"/>
      <c r="GUC27" s="90"/>
      <c r="GUD27" s="90"/>
      <c r="GUE27" s="90"/>
      <c r="GUF27" s="90"/>
      <c r="GUG27" s="90"/>
      <c r="GUH27" s="90"/>
      <c r="GUI27" s="90"/>
      <c r="GUJ27" s="90"/>
      <c r="GUK27" s="90"/>
      <c r="GUL27" s="90"/>
      <c r="GUM27" s="90"/>
      <c r="GUN27" s="90"/>
      <c r="GUO27" s="90"/>
      <c r="GUP27" s="90"/>
      <c r="GUQ27" s="90"/>
      <c r="GUR27" s="90"/>
      <c r="GUS27" s="90"/>
      <c r="GUT27" s="90"/>
      <c r="GUU27" s="90"/>
      <c r="GUV27" s="90"/>
      <c r="GUW27" s="90"/>
      <c r="GUX27" s="90"/>
      <c r="GUY27" s="90"/>
      <c r="GUZ27" s="90"/>
      <c r="GVA27" s="90"/>
      <c r="GVB27" s="90"/>
      <c r="GVC27" s="90"/>
      <c r="GVD27" s="90"/>
      <c r="GVE27" s="90"/>
      <c r="GVF27" s="90"/>
      <c r="GVG27" s="90"/>
      <c r="GVH27" s="90"/>
      <c r="GVI27" s="90"/>
      <c r="GVJ27" s="90"/>
      <c r="GVK27" s="90"/>
      <c r="GVL27" s="90"/>
      <c r="GVM27" s="90"/>
      <c r="GVN27" s="90"/>
      <c r="GVO27" s="90"/>
      <c r="GVP27" s="90"/>
      <c r="GVQ27" s="90"/>
      <c r="GVR27" s="90"/>
      <c r="GVS27" s="90"/>
      <c r="GVT27" s="90"/>
      <c r="GVU27" s="90"/>
      <c r="GVV27" s="90"/>
      <c r="GVW27" s="90"/>
      <c r="GVX27" s="90"/>
      <c r="GVY27" s="90"/>
      <c r="GVZ27" s="90"/>
      <c r="GWA27" s="90"/>
      <c r="GWB27" s="90"/>
      <c r="GWC27" s="90"/>
      <c r="GWD27" s="90"/>
      <c r="GWE27" s="90"/>
      <c r="GWF27" s="90"/>
      <c r="GWG27" s="90"/>
      <c r="GWH27" s="90"/>
      <c r="GWI27" s="90"/>
      <c r="GWJ27" s="90"/>
      <c r="GWK27" s="90"/>
      <c r="GWL27" s="90"/>
      <c r="GWM27" s="90"/>
      <c r="GWN27" s="90"/>
      <c r="GWO27" s="90"/>
      <c r="GWP27" s="90"/>
      <c r="GWQ27" s="90"/>
      <c r="GWR27" s="90"/>
      <c r="GWS27" s="90"/>
      <c r="GWT27" s="90"/>
      <c r="GWU27" s="90"/>
      <c r="GWV27" s="90"/>
      <c r="GWW27" s="90"/>
      <c r="GWX27" s="90"/>
      <c r="GWY27" s="90"/>
      <c r="GWZ27" s="90"/>
      <c r="GXA27" s="90"/>
      <c r="GXB27" s="90"/>
      <c r="GXC27" s="90"/>
      <c r="GXD27" s="90"/>
      <c r="GXE27" s="90"/>
      <c r="GXF27" s="90"/>
      <c r="GXG27" s="90"/>
      <c r="GXH27" s="90"/>
      <c r="GXI27" s="90"/>
      <c r="GXJ27" s="90"/>
      <c r="GXK27" s="90"/>
      <c r="GXL27" s="90"/>
      <c r="GXM27" s="90"/>
      <c r="GXN27" s="90"/>
      <c r="GXO27" s="90"/>
      <c r="GXP27" s="90"/>
      <c r="GXQ27" s="90"/>
      <c r="GXR27" s="90"/>
      <c r="GXS27" s="90"/>
      <c r="GXT27" s="90"/>
      <c r="GXU27" s="90"/>
      <c r="GXV27" s="90"/>
      <c r="GXW27" s="90"/>
      <c r="GXX27" s="90"/>
      <c r="GXY27" s="90"/>
      <c r="GXZ27" s="90"/>
      <c r="GYA27" s="90"/>
      <c r="GYB27" s="90"/>
      <c r="GYC27" s="90"/>
      <c r="GYD27" s="90"/>
      <c r="GYE27" s="90"/>
      <c r="GYF27" s="90"/>
      <c r="GYG27" s="90"/>
      <c r="GYH27" s="90"/>
      <c r="GYI27" s="90"/>
      <c r="GYJ27" s="90"/>
      <c r="GYK27" s="90"/>
      <c r="GYL27" s="90"/>
      <c r="GYM27" s="90"/>
      <c r="GYN27" s="90"/>
      <c r="GYO27" s="90"/>
      <c r="GYP27" s="90"/>
      <c r="GYQ27" s="90"/>
      <c r="GYR27" s="90"/>
      <c r="GYS27" s="90"/>
      <c r="GYT27" s="90"/>
      <c r="GYU27" s="90"/>
      <c r="GYV27" s="90"/>
      <c r="GYW27" s="90"/>
      <c r="GYX27" s="90"/>
      <c r="GYY27" s="90"/>
      <c r="GYZ27" s="90"/>
      <c r="GZA27" s="90"/>
      <c r="GZB27" s="90"/>
      <c r="GZC27" s="90"/>
      <c r="GZD27" s="90"/>
      <c r="GZE27" s="90"/>
      <c r="GZF27" s="90"/>
      <c r="GZG27" s="90"/>
      <c r="GZH27" s="90"/>
      <c r="GZI27" s="90"/>
      <c r="GZJ27" s="90"/>
      <c r="GZK27" s="90"/>
      <c r="GZL27" s="90"/>
      <c r="GZM27" s="90"/>
      <c r="GZN27" s="90"/>
      <c r="GZO27" s="90"/>
      <c r="GZP27" s="90"/>
      <c r="GZQ27" s="90"/>
      <c r="GZR27" s="90"/>
      <c r="GZS27" s="90"/>
      <c r="GZT27" s="90"/>
      <c r="GZU27" s="90"/>
      <c r="GZV27" s="90"/>
      <c r="GZW27" s="90"/>
      <c r="GZX27" s="90"/>
      <c r="GZY27" s="90"/>
      <c r="GZZ27" s="90"/>
      <c r="HAA27" s="90"/>
      <c r="HAB27" s="90"/>
      <c r="HAC27" s="90"/>
      <c r="HAD27" s="90"/>
      <c r="HAE27" s="90"/>
      <c r="HAF27" s="90"/>
      <c r="HAG27" s="90"/>
      <c r="HAH27" s="90"/>
      <c r="HAI27" s="90"/>
      <c r="HAJ27" s="90"/>
      <c r="HAK27" s="90"/>
      <c r="HAL27" s="90"/>
      <c r="HAM27" s="90"/>
      <c r="HAN27" s="90"/>
      <c r="HAO27" s="90"/>
      <c r="HAP27" s="90"/>
      <c r="HAQ27" s="90"/>
      <c r="HAR27" s="90"/>
      <c r="HAS27" s="90"/>
      <c r="HAT27" s="90"/>
      <c r="HAU27" s="90"/>
      <c r="HAV27" s="90"/>
      <c r="HAW27" s="90"/>
      <c r="HAX27" s="90"/>
      <c r="HAY27" s="90"/>
      <c r="HAZ27" s="90"/>
      <c r="HBA27" s="90"/>
      <c r="HBB27" s="90"/>
      <c r="HBC27" s="90"/>
      <c r="HBD27" s="90"/>
      <c r="HBE27" s="90"/>
      <c r="HBF27" s="90"/>
      <c r="HBG27" s="90"/>
      <c r="HBH27" s="90"/>
      <c r="HBI27" s="90"/>
      <c r="HBJ27" s="90"/>
      <c r="HBK27" s="90"/>
      <c r="HBL27" s="90"/>
      <c r="HBM27" s="90"/>
      <c r="HBN27" s="90"/>
      <c r="HBO27" s="90"/>
      <c r="HBP27" s="90"/>
      <c r="HBQ27" s="90"/>
      <c r="HBR27" s="90"/>
      <c r="HBS27" s="90"/>
      <c r="HBT27" s="90"/>
      <c r="HBU27" s="90"/>
      <c r="HBV27" s="90"/>
      <c r="HBW27" s="90"/>
      <c r="HBX27" s="90"/>
      <c r="HBY27" s="90"/>
      <c r="HBZ27" s="90"/>
      <c r="HCA27" s="90"/>
      <c r="HCB27" s="90"/>
      <c r="HCC27" s="90"/>
      <c r="HCD27" s="90"/>
      <c r="HCE27" s="90"/>
      <c r="HCF27" s="90"/>
      <c r="HCG27" s="90"/>
      <c r="HCH27" s="90"/>
      <c r="HCI27" s="90"/>
      <c r="HCJ27" s="90"/>
      <c r="HCK27" s="90"/>
      <c r="HCL27" s="90"/>
      <c r="HCM27" s="90"/>
      <c r="HCN27" s="90"/>
      <c r="HCO27" s="90"/>
      <c r="HCP27" s="90"/>
      <c r="HCQ27" s="90"/>
      <c r="HCR27" s="90"/>
      <c r="HCS27" s="90"/>
      <c r="HCT27" s="90"/>
      <c r="HCU27" s="90"/>
      <c r="HCV27" s="90"/>
      <c r="HCW27" s="90"/>
      <c r="HCX27" s="90"/>
      <c r="HCY27" s="90"/>
      <c r="HCZ27" s="90"/>
      <c r="HDA27" s="90"/>
      <c r="HDB27" s="90"/>
      <c r="HDC27" s="90"/>
      <c r="HDD27" s="90"/>
      <c r="HDE27" s="90"/>
      <c r="HDF27" s="90"/>
      <c r="HDG27" s="90"/>
      <c r="HDH27" s="90"/>
      <c r="HDI27" s="90"/>
      <c r="HDJ27" s="90"/>
      <c r="HDK27" s="90"/>
      <c r="HDL27" s="90"/>
      <c r="HDM27" s="90"/>
      <c r="HDN27" s="90"/>
      <c r="HDO27" s="90"/>
      <c r="HDP27" s="90"/>
      <c r="HDQ27" s="90"/>
      <c r="HDR27" s="90"/>
      <c r="HDS27" s="90"/>
      <c r="HDT27" s="90"/>
      <c r="HDU27" s="90"/>
      <c r="HDV27" s="90"/>
      <c r="HDW27" s="90"/>
      <c r="HDX27" s="90"/>
      <c r="HDY27" s="90"/>
      <c r="HDZ27" s="90"/>
      <c r="HEA27" s="90"/>
      <c r="HEB27" s="90"/>
      <c r="HEC27" s="90"/>
      <c r="HED27" s="90"/>
      <c r="HEE27" s="90"/>
      <c r="HEF27" s="90"/>
      <c r="HEG27" s="90"/>
      <c r="HEH27" s="90"/>
      <c r="HEI27" s="90"/>
      <c r="HEJ27" s="90"/>
      <c r="HEK27" s="90"/>
      <c r="HEL27" s="90"/>
      <c r="HEM27" s="90"/>
      <c r="HEN27" s="90"/>
      <c r="HEO27" s="90"/>
      <c r="HEP27" s="90"/>
      <c r="HEQ27" s="90"/>
      <c r="HER27" s="90"/>
      <c r="HES27" s="90"/>
      <c r="HET27" s="90"/>
      <c r="HEU27" s="90"/>
      <c r="HEV27" s="90"/>
      <c r="HEW27" s="90"/>
      <c r="HEX27" s="90"/>
      <c r="HEY27" s="90"/>
      <c r="HEZ27" s="90"/>
      <c r="HFA27" s="90"/>
      <c r="HFB27" s="90"/>
      <c r="HFC27" s="90"/>
      <c r="HFD27" s="90"/>
      <c r="HFE27" s="90"/>
      <c r="HFF27" s="90"/>
      <c r="HFG27" s="90"/>
      <c r="HFH27" s="90"/>
      <c r="HFI27" s="90"/>
      <c r="HFJ27" s="90"/>
      <c r="HFK27" s="90"/>
      <c r="HFL27" s="90"/>
      <c r="HFM27" s="90"/>
      <c r="HFN27" s="90"/>
      <c r="HFO27" s="90"/>
      <c r="HFP27" s="90"/>
      <c r="HFQ27" s="90"/>
      <c r="HFR27" s="90"/>
      <c r="HFS27" s="90"/>
      <c r="HFT27" s="90"/>
      <c r="HFU27" s="90"/>
      <c r="HFV27" s="90"/>
      <c r="HFW27" s="90"/>
      <c r="HFX27" s="90"/>
      <c r="HFY27" s="90"/>
      <c r="HFZ27" s="90"/>
      <c r="HGA27" s="90"/>
      <c r="HGB27" s="90"/>
      <c r="HGC27" s="90"/>
      <c r="HGD27" s="90"/>
      <c r="HGE27" s="90"/>
      <c r="HGF27" s="90"/>
      <c r="HGG27" s="90"/>
      <c r="HGH27" s="90"/>
      <c r="HGI27" s="90"/>
      <c r="HGJ27" s="90"/>
      <c r="HGK27" s="90"/>
      <c r="HGL27" s="90"/>
      <c r="HGM27" s="90"/>
      <c r="HGN27" s="90"/>
      <c r="HGO27" s="90"/>
      <c r="HGP27" s="90"/>
      <c r="HGQ27" s="90"/>
      <c r="HGR27" s="90"/>
      <c r="HGS27" s="90"/>
      <c r="HGT27" s="90"/>
      <c r="HGU27" s="90"/>
      <c r="HGV27" s="90"/>
      <c r="HGW27" s="90"/>
      <c r="HGX27" s="90"/>
      <c r="HGY27" s="90"/>
      <c r="HGZ27" s="90"/>
      <c r="HHA27" s="90"/>
      <c r="HHB27" s="90"/>
      <c r="HHC27" s="90"/>
      <c r="HHD27" s="90"/>
      <c r="HHE27" s="90"/>
      <c r="HHF27" s="90"/>
      <c r="HHG27" s="90"/>
      <c r="HHH27" s="90"/>
      <c r="HHI27" s="90"/>
      <c r="HHJ27" s="90"/>
      <c r="HHK27" s="90"/>
      <c r="HHL27" s="90"/>
      <c r="HHM27" s="90"/>
      <c r="HHN27" s="90"/>
      <c r="HHO27" s="90"/>
      <c r="HHP27" s="90"/>
      <c r="HHQ27" s="90"/>
      <c r="HHR27" s="90"/>
      <c r="HHS27" s="90"/>
      <c r="HHT27" s="90"/>
      <c r="HHU27" s="90"/>
      <c r="HHV27" s="90"/>
      <c r="HHW27" s="90"/>
      <c r="HHX27" s="90"/>
      <c r="HHY27" s="90"/>
      <c r="HHZ27" s="90"/>
      <c r="HIA27" s="90"/>
      <c r="HIB27" s="90"/>
      <c r="HIC27" s="90"/>
      <c r="HID27" s="90"/>
      <c r="HIE27" s="90"/>
      <c r="HIF27" s="90"/>
      <c r="HIG27" s="90"/>
      <c r="HIH27" s="90"/>
      <c r="HII27" s="90"/>
      <c r="HIJ27" s="90"/>
      <c r="HIK27" s="90"/>
      <c r="HIL27" s="90"/>
      <c r="HIM27" s="90"/>
      <c r="HIN27" s="90"/>
      <c r="HIO27" s="90"/>
      <c r="HIP27" s="90"/>
      <c r="HIQ27" s="90"/>
      <c r="HIR27" s="90"/>
      <c r="HIS27" s="90"/>
      <c r="HIT27" s="90"/>
      <c r="HIU27" s="90"/>
      <c r="HIV27" s="90"/>
      <c r="HIW27" s="90"/>
      <c r="HIX27" s="90"/>
      <c r="HIY27" s="90"/>
      <c r="HIZ27" s="90"/>
      <c r="HJA27" s="90"/>
      <c r="HJB27" s="90"/>
      <c r="HJC27" s="90"/>
      <c r="HJD27" s="90"/>
      <c r="HJE27" s="90"/>
      <c r="HJF27" s="90"/>
      <c r="HJG27" s="90"/>
      <c r="HJH27" s="90"/>
      <c r="HJI27" s="90"/>
      <c r="HJJ27" s="90"/>
      <c r="HJK27" s="90"/>
      <c r="HJL27" s="90"/>
      <c r="HJM27" s="90"/>
      <c r="HJN27" s="90"/>
      <c r="HJO27" s="90"/>
      <c r="HJP27" s="90"/>
      <c r="HJQ27" s="90"/>
      <c r="HJR27" s="90"/>
      <c r="HJS27" s="90"/>
      <c r="HJT27" s="90"/>
      <c r="HJU27" s="90"/>
      <c r="HJV27" s="90"/>
      <c r="HJW27" s="90"/>
      <c r="HJX27" s="90"/>
      <c r="HJY27" s="90"/>
      <c r="HJZ27" s="90"/>
      <c r="HKA27" s="90"/>
      <c r="HKB27" s="90"/>
      <c r="HKC27" s="90"/>
      <c r="HKD27" s="90"/>
      <c r="HKE27" s="90"/>
      <c r="HKF27" s="90"/>
      <c r="HKG27" s="90"/>
      <c r="HKH27" s="90"/>
      <c r="HKI27" s="90"/>
      <c r="HKJ27" s="90"/>
      <c r="HKK27" s="90"/>
      <c r="HKL27" s="90"/>
      <c r="HKM27" s="90"/>
      <c r="HKN27" s="90"/>
      <c r="HKO27" s="90"/>
      <c r="HKP27" s="90"/>
      <c r="HKQ27" s="90"/>
      <c r="HKR27" s="90"/>
      <c r="HKS27" s="90"/>
      <c r="HKT27" s="90"/>
      <c r="HKU27" s="90"/>
      <c r="HKV27" s="90"/>
      <c r="HKW27" s="90"/>
      <c r="HKX27" s="90"/>
      <c r="HKY27" s="90"/>
      <c r="HKZ27" s="90"/>
      <c r="HLA27" s="90"/>
      <c r="HLB27" s="90"/>
      <c r="HLC27" s="90"/>
      <c r="HLD27" s="90"/>
      <c r="HLE27" s="90"/>
      <c r="HLF27" s="90"/>
      <c r="HLG27" s="90"/>
      <c r="HLH27" s="90"/>
      <c r="HLI27" s="90"/>
      <c r="HLJ27" s="90"/>
      <c r="HLK27" s="90"/>
      <c r="HLL27" s="90"/>
      <c r="HLM27" s="90"/>
      <c r="HLN27" s="90"/>
      <c r="HLO27" s="90"/>
      <c r="HLP27" s="90"/>
      <c r="HLQ27" s="90"/>
      <c r="HLR27" s="90"/>
      <c r="HLS27" s="90"/>
      <c r="HLT27" s="90"/>
      <c r="HLU27" s="90"/>
      <c r="HLV27" s="90"/>
      <c r="HLW27" s="90"/>
      <c r="HLX27" s="90"/>
      <c r="HLY27" s="90"/>
      <c r="HLZ27" s="90"/>
      <c r="HMA27" s="90"/>
      <c r="HMB27" s="90"/>
      <c r="HMC27" s="90"/>
      <c r="HMD27" s="90"/>
      <c r="HME27" s="90"/>
      <c r="HMF27" s="90"/>
      <c r="HMG27" s="90"/>
      <c r="HMH27" s="90"/>
      <c r="HMI27" s="90"/>
      <c r="HMJ27" s="90"/>
      <c r="HMK27" s="90"/>
      <c r="HML27" s="90"/>
      <c r="HMM27" s="90"/>
      <c r="HMN27" s="90"/>
      <c r="HMO27" s="90"/>
      <c r="HMP27" s="90"/>
      <c r="HMQ27" s="90"/>
      <c r="HMR27" s="90"/>
      <c r="HMS27" s="90"/>
      <c r="HMT27" s="90"/>
      <c r="HMU27" s="90"/>
      <c r="HMV27" s="90"/>
      <c r="HMW27" s="90"/>
      <c r="HMX27" s="90"/>
      <c r="HMY27" s="90"/>
      <c r="HMZ27" s="90"/>
      <c r="HNA27" s="90"/>
      <c r="HNB27" s="90"/>
      <c r="HNC27" s="90"/>
      <c r="HND27" s="90"/>
      <c r="HNE27" s="90"/>
      <c r="HNF27" s="90"/>
      <c r="HNG27" s="90"/>
      <c r="HNH27" s="90"/>
      <c r="HNI27" s="90"/>
      <c r="HNJ27" s="90"/>
      <c r="HNK27" s="90"/>
      <c r="HNL27" s="90"/>
      <c r="HNM27" s="90"/>
      <c r="HNN27" s="90"/>
      <c r="HNO27" s="90"/>
      <c r="HNP27" s="90"/>
      <c r="HNQ27" s="90"/>
      <c r="HNR27" s="90"/>
      <c r="HNS27" s="90"/>
      <c r="HNT27" s="90"/>
      <c r="HNU27" s="90"/>
      <c r="HNV27" s="90"/>
      <c r="HNW27" s="90"/>
      <c r="HNX27" s="90"/>
      <c r="HNY27" s="90"/>
      <c r="HNZ27" s="90"/>
      <c r="HOA27" s="90"/>
      <c r="HOB27" s="90"/>
      <c r="HOC27" s="90"/>
      <c r="HOD27" s="90"/>
      <c r="HOE27" s="90"/>
      <c r="HOF27" s="90"/>
      <c r="HOG27" s="90"/>
      <c r="HOH27" s="90"/>
      <c r="HOI27" s="90"/>
      <c r="HOJ27" s="90"/>
      <c r="HOK27" s="90"/>
      <c r="HOL27" s="90"/>
      <c r="HOM27" s="90"/>
      <c r="HON27" s="90"/>
      <c r="HOO27" s="90"/>
      <c r="HOP27" s="90"/>
      <c r="HOQ27" s="90"/>
      <c r="HOR27" s="90"/>
      <c r="HOS27" s="90"/>
      <c r="HOT27" s="90"/>
      <c r="HOU27" s="90"/>
      <c r="HOV27" s="90"/>
      <c r="HOW27" s="90"/>
      <c r="HOX27" s="90"/>
      <c r="HOY27" s="90"/>
      <c r="HOZ27" s="90"/>
      <c r="HPA27" s="90"/>
      <c r="HPB27" s="90"/>
      <c r="HPC27" s="90"/>
      <c r="HPD27" s="90"/>
      <c r="HPE27" s="90"/>
      <c r="HPF27" s="90"/>
      <c r="HPG27" s="90"/>
      <c r="HPH27" s="90"/>
      <c r="HPI27" s="90"/>
      <c r="HPJ27" s="90"/>
      <c r="HPK27" s="90"/>
      <c r="HPL27" s="90"/>
      <c r="HPM27" s="90"/>
      <c r="HPN27" s="90"/>
      <c r="HPO27" s="90"/>
      <c r="HPP27" s="90"/>
      <c r="HPQ27" s="90"/>
      <c r="HPR27" s="90"/>
      <c r="HPS27" s="90"/>
      <c r="HPT27" s="90"/>
      <c r="HPU27" s="90"/>
      <c r="HPV27" s="90"/>
      <c r="HPW27" s="90"/>
      <c r="HPX27" s="90"/>
      <c r="HPY27" s="90"/>
      <c r="HPZ27" s="90"/>
      <c r="HQA27" s="90"/>
      <c r="HQB27" s="90"/>
      <c r="HQC27" s="90"/>
      <c r="HQD27" s="90"/>
      <c r="HQE27" s="90"/>
      <c r="HQF27" s="90"/>
      <c r="HQG27" s="90"/>
      <c r="HQH27" s="90"/>
      <c r="HQI27" s="90"/>
      <c r="HQJ27" s="90"/>
      <c r="HQK27" s="90"/>
      <c r="HQL27" s="90"/>
      <c r="HQM27" s="90"/>
      <c r="HQN27" s="90"/>
      <c r="HQO27" s="90"/>
      <c r="HQP27" s="90"/>
      <c r="HQQ27" s="90"/>
      <c r="HQR27" s="90"/>
      <c r="HQS27" s="90"/>
      <c r="HQT27" s="90"/>
      <c r="HQU27" s="90"/>
      <c r="HQV27" s="90"/>
      <c r="HQW27" s="90"/>
      <c r="HQX27" s="90"/>
      <c r="HQY27" s="90"/>
      <c r="HQZ27" s="90"/>
      <c r="HRA27" s="90"/>
      <c r="HRB27" s="90"/>
      <c r="HRC27" s="90"/>
      <c r="HRD27" s="90"/>
      <c r="HRE27" s="90"/>
      <c r="HRF27" s="90"/>
      <c r="HRG27" s="90"/>
      <c r="HRH27" s="90"/>
      <c r="HRI27" s="90"/>
      <c r="HRJ27" s="90"/>
      <c r="HRK27" s="90"/>
      <c r="HRL27" s="90"/>
      <c r="HRM27" s="90"/>
      <c r="HRN27" s="90"/>
      <c r="HRO27" s="90"/>
      <c r="HRP27" s="90"/>
      <c r="HRQ27" s="90"/>
      <c r="HRR27" s="90"/>
      <c r="HRS27" s="90"/>
      <c r="HRT27" s="90"/>
      <c r="HRU27" s="90"/>
      <c r="HRV27" s="90"/>
      <c r="HRW27" s="90"/>
      <c r="HRX27" s="90"/>
      <c r="HRY27" s="90"/>
      <c r="HRZ27" s="90"/>
      <c r="HSA27" s="90"/>
      <c r="HSB27" s="90"/>
      <c r="HSC27" s="90"/>
      <c r="HSD27" s="90"/>
      <c r="HSE27" s="90"/>
      <c r="HSF27" s="90"/>
      <c r="HSG27" s="90"/>
      <c r="HSH27" s="90"/>
      <c r="HSI27" s="90"/>
      <c r="HSJ27" s="90"/>
      <c r="HSK27" s="90"/>
      <c r="HSL27" s="90"/>
      <c r="HSM27" s="90"/>
      <c r="HSN27" s="90"/>
      <c r="HSO27" s="90"/>
      <c r="HSP27" s="90"/>
      <c r="HSQ27" s="90"/>
      <c r="HSR27" s="90"/>
      <c r="HSS27" s="90"/>
      <c r="HST27" s="90"/>
      <c r="HSU27" s="90"/>
      <c r="HSV27" s="90"/>
      <c r="HSW27" s="90"/>
      <c r="HSX27" s="90"/>
      <c r="HSY27" s="90"/>
      <c r="HSZ27" s="90"/>
      <c r="HTA27" s="90"/>
      <c r="HTB27" s="90"/>
      <c r="HTC27" s="90"/>
      <c r="HTD27" s="90"/>
      <c r="HTE27" s="90"/>
      <c r="HTF27" s="90"/>
      <c r="HTG27" s="90"/>
      <c r="HTH27" s="90"/>
      <c r="HTI27" s="90"/>
      <c r="HTJ27" s="90"/>
      <c r="HTK27" s="90"/>
      <c r="HTL27" s="90"/>
      <c r="HTM27" s="90"/>
      <c r="HTN27" s="90"/>
      <c r="HTO27" s="90"/>
      <c r="HTP27" s="90"/>
      <c r="HTQ27" s="90"/>
      <c r="HTR27" s="90"/>
      <c r="HTS27" s="90"/>
      <c r="HTT27" s="90"/>
      <c r="HTU27" s="90"/>
      <c r="HTV27" s="90"/>
      <c r="HTW27" s="90"/>
      <c r="HTX27" s="90"/>
      <c r="HTY27" s="90"/>
      <c r="HTZ27" s="90"/>
      <c r="HUA27" s="90"/>
      <c r="HUB27" s="90"/>
      <c r="HUC27" s="90"/>
      <c r="HUD27" s="90"/>
      <c r="HUE27" s="90"/>
      <c r="HUF27" s="90"/>
      <c r="HUG27" s="90"/>
      <c r="HUH27" s="90"/>
      <c r="HUI27" s="90"/>
      <c r="HUJ27" s="90"/>
      <c r="HUK27" s="90"/>
      <c r="HUL27" s="90"/>
      <c r="HUM27" s="90"/>
      <c r="HUN27" s="90"/>
      <c r="HUO27" s="90"/>
      <c r="HUP27" s="90"/>
      <c r="HUQ27" s="90"/>
      <c r="HUR27" s="90"/>
      <c r="HUS27" s="90"/>
      <c r="HUT27" s="90"/>
      <c r="HUU27" s="90"/>
      <c r="HUV27" s="90"/>
      <c r="HUW27" s="90"/>
      <c r="HUX27" s="90"/>
      <c r="HUY27" s="90"/>
      <c r="HUZ27" s="90"/>
      <c r="HVA27" s="90"/>
      <c r="HVB27" s="90"/>
      <c r="HVC27" s="90"/>
      <c r="HVD27" s="90"/>
      <c r="HVE27" s="90"/>
      <c r="HVF27" s="90"/>
      <c r="HVG27" s="90"/>
      <c r="HVH27" s="90"/>
      <c r="HVI27" s="90"/>
      <c r="HVJ27" s="90"/>
      <c r="HVK27" s="90"/>
      <c r="HVL27" s="90"/>
      <c r="HVM27" s="90"/>
      <c r="HVN27" s="90"/>
      <c r="HVO27" s="90"/>
      <c r="HVP27" s="90"/>
      <c r="HVQ27" s="90"/>
      <c r="HVR27" s="90"/>
      <c r="HVS27" s="90"/>
      <c r="HVT27" s="90"/>
      <c r="HVU27" s="90"/>
      <c r="HVV27" s="90"/>
      <c r="HVW27" s="90"/>
      <c r="HVX27" s="90"/>
      <c r="HVY27" s="90"/>
      <c r="HVZ27" s="90"/>
      <c r="HWA27" s="90"/>
      <c r="HWB27" s="90"/>
      <c r="HWC27" s="90"/>
      <c r="HWD27" s="90"/>
      <c r="HWE27" s="90"/>
      <c r="HWF27" s="90"/>
      <c r="HWG27" s="90"/>
      <c r="HWH27" s="90"/>
      <c r="HWI27" s="90"/>
      <c r="HWJ27" s="90"/>
      <c r="HWK27" s="90"/>
      <c r="HWL27" s="90"/>
      <c r="HWM27" s="90"/>
      <c r="HWN27" s="90"/>
      <c r="HWO27" s="90"/>
      <c r="HWP27" s="90"/>
      <c r="HWQ27" s="90"/>
      <c r="HWR27" s="90"/>
      <c r="HWS27" s="90"/>
      <c r="HWT27" s="90"/>
      <c r="HWU27" s="90"/>
      <c r="HWV27" s="90"/>
      <c r="HWW27" s="90"/>
      <c r="HWX27" s="90"/>
      <c r="HWY27" s="90"/>
      <c r="HWZ27" s="90"/>
      <c r="HXA27" s="90"/>
      <c r="HXB27" s="90"/>
      <c r="HXC27" s="90"/>
      <c r="HXD27" s="90"/>
      <c r="HXE27" s="90"/>
      <c r="HXF27" s="90"/>
      <c r="HXG27" s="90"/>
      <c r="HXH27" s="90"/>
      <c r="HXI27" s="90"/>
      <c r="HXJ27" s="90"/>
      <c r="HXK27" s="90"/>
      <c r="HXL27" s="90"/>
      <c r="HXM27" s="90"/>
      <c r="HXN27" s="90"/>
      <c r="HXO27" s="90"/>
      <c r="HXP27" s="90"/>
      <c r="HXQ27" s="90"/>
      <c r="HXR27" s="90"/>
      <c r="HXS27" s="90"/>
      <c r="HXT27" s="90"/>
      <c r="HXU27" s="90"/>
      <c r="HXV27" s="90"/>
      <c r="HXW27" s="90"/>
      <c r="HXX27" s="90"/>
      <c r="HXY27" s="90"/>
      <c r="HXZ27" s="90"/>
      <c r="HYA27" s="90"/>
      <c r="HYB27" s="90"/>
      <c r="HYC27" s="90"/>
      <c r="HYD27" s="90"/>
      <c r="HYE27" s="90"/>
      <c r="HYF27" s="90"/>
      <c r="HYG27" s="90"/>
      <c r="HYH27" s="90"/>
      <c r="HYI27" s="90"/>
      <c r="HYJ27" s="90"/>
      <c r="HYK27" s="90"/>
      <c r="HYL27" s="90"/>
      <c r="HYM27" s="90"/>
      <c r="HYN27" s="90"/>
      <c r="HYO27" s="90"/>
      <c r="HYP27" s="90"/>
      <c r="HYQ27" s="90"/>
      <c r="HYR27" s="90"/>
      <c r="HYS27" s="90"/>
      <c r="HYT27" s="90"/>
      <c r="HYU27" s="90"/>
      <c r="HYV27" s="90"/>
      <c r="HYW27" s="90"/>
      <c r="HYX27" s="90"/>
      <c r="HYY27" s="90"/>
      <c r="HYZ27" s="90"/>
      <c r="HZA27" s="90"/>
      <c r="HZB27" s="90"/>
      <c r="HZC27" s="90"/>
      <c r="HZD27" s="90"/>
      <c r="HZE27" s="90"/>
      <c r="HZF27" s="90"/>
      <c r="HZG27" s="90"/>
      <c r="HZH27" s="90"/>
      <c r="HZI27" s="90"/>
      <c r="HZJ27" s="90"/>
      <c r="HZK27" s="90"/>
      <c r="HZL27" s="90"/>
      <c r="HZM27" s="90"/>
      <c r="HZN27" s="90"/>
      <c r="HZO27" s="90"/>
      <c r="HZP27" s="90"/>
      <c r="HZQ27" s="90"/>
      <c r="HZR27" s="90"/>
      <c r="HZS27" s="90"/>
      <c r="HZT27" s="90"/>
      <c r="HZU27" s="90"/>
      <c r="HZV27" s="90"/>
      <c r="HZW27" s="90"/>
      <c r="HZX27" s="90"/>
      <c r="HZY27" s="90"/>
      <c r="HZZ27" s="90"/>
      <c r="IAA27" s="90"/>
      <c r="IAB27" s="90"/>
      <c r="IAC27" s="90"/>
      <c r="IAD27" s="90"/>
      <c r="IAE27" s="90"/>
      <c r="IAF27" s="90"/>
      <c r="IAG27" s="90"/>
      <c r="IAH27" s="90"/>
      <c r="IAI27" s="90"/>
      <c r="IAJ27" s="90"/>
      <c r="IAK27" s="90"/>
      <c r="IAL27" s="90"/>
      <c r="IAM27" s="90"/>
      <c r="IAN27" s="90"/>
      <c r="IAO27" s="90"/>
      <c r="IAP27" s="90"/>
      <c r="IAQ27" s="90"/>
      <c r="IAR27" s="90"/>
      <c r="IAS27" s="90"/>
      <c r="IAT27" s="90"/>
      <c r="IAU27" s="90"/>
      <c r="IAV27" s="90"/>
      <c r="IAW27" s="90"/>
      <c r="IAX27" s="90"/>
      <c r="IAY27" s="90"/>
      <c r="IAZ27" s="90"/>
      <c r="IBA27" s="90"/>
      <c r="IBB27" s="90"/>
      <c r="IBC27" s="90"/>
      <c r="IBD27" s="90"/>
      <c r="IBE27" s="90"/>
      <c r="IBF27" s="90"/>
      <c r="IBG27" s="90"/>
      <c r="IBH27" s="90"/>
      <c r="IBI27" s="90"/>
      <c r="IBJ27" s="90"/>
      <c r="IBK27" s="90"/>
      <c r="IBL27" s="90"/>
      <c r="IBM27" s="90"/>
      <c r="IBN27" s="90"/>
      <c r="IBO27" s="90"/>
      <c r="IBP27" s="90"/>
      <c r="IBQ27" s="90"/>
      <c r="IBR27" s="90"/>
      <c r="IBS27" s="90"/>
      <c r="IBT27" s="90"/>
      <c r="IBU27" s="90"/>
      <c r="IBV27" s="90"/>
      <c r="IBW27" s="90"/>
      <c r="IBX27" s="90"/>
      <c r="IBY27" s="90"/>
      <c r="IBZ27" s="90"/>
      <c r="ICA27" s="90"/>
      <c r="ICB27" s="90"/>
      <c r="ICC27" s="90"/>
      <c r="ICD27" s="90"/>
      <c r="ICE27" s="90"/>
      <c r="ICF27" s="90"/>
      <c r="ICG27" s="90"/>
      <c r="ICH27" s="90"/>
      <c r="ICI27" s="90"/>
      <c r="ICJ27" s="90"/>
      <c r="ICK27" s="90"/>
      <c r="ICL27" s="90"/>
      <c r="ICM27" s="90"/>
      <c r="ICN27" s="90"/>
      <c r="ICO27" s="90"/>
      <c r="ICP27" s="90"/>
      <c r="ICQ27" s="90"/>
      <c r="ICR27" s="90"/>
      <c r="ICS27" s="90"/>
      <c r="ICT27" s="90"/>
      <c r="ICU27" s="90"/>
      <c r="ICV27" s="90"/>
      <c r="ICW27" s="90"/>
      <c r="ICX27" s="90"/>
      <c r="ICY27" s="90"/>
      <c r="ICZ27" s="90"/>
      <c r="IDA27" s="90"/>
      <c r="IDB27" s="90"/>
      <c r="IDC27" s="90"/>
      <c r="IDD27" s="90"/>
      <c r="IDE27" s="90"/>
      <c r="IDF27" s="90"/>
      <c r="IDG27" s="90"/>
      <c r="IDH27" s="90"/>
      <c r="IDI27" s="90"/>
      <c r="IDJ27" s="90"/>
      <c r="IDK27" s="90"/>
      <c r="IDL27" s="90"/>
      <c r="IDM27" s="90"/>
      <c r="IDN27" s="90"/>
      <c r="IDO27" s="90"/>
      <c r="IDP27" s="90"/>
      <c r="IDQ27" s="90"/>
      <c r="IDR27" s="90"/>
      <c r="IDS27" s="90"/>
      <c r="IDT27" s="90"/>
      <c r="IDU27" s="90"/>
      <c r="IDV27" s="90"/>
      <c r="IDW27" s="90"/>
      <c r="IDX27" s="90"/>
      <c r="IDY27" s="90"/>
      <c r="IDZ27" s="90"/>
      <c r="IEA27" s="90"/>
      <c r="IEB27" s="90"/>
      <c r="IEC27" s="90"/>
      <c r="IED27" s="90"/>
      <c r="IEE27" s="90"/>
      <c r="IEF27" s="90"/>
      <c r="IEG27" s="90"/>
      <c r="IEH27" s="90"/>
      <c r="IEI27" s="90"/>
      <c r="IEJ27" s="90"/>
      <c r="IEK27" s="90"/>
      <c r="IEL27" s="90"/>
      <c r="IEM27" s="90"/>
      <c r="IEN27" s="90"/>
      <c r="IEO27" s="90"/>
      <c r="IEP27" s="90"/>
      <c r="IEQ27" s="90"/>
      <c r="IER27" s="90"/>
      <c r="IES27" s="90"/>
      <c r="IET27" s="90"/>
      <c r="IEU27" s="90"/>
      <c r="IEV27" s="90"/>
      <c r="IEW27" s="90"/>
      <c r="IEX27" s="90"/>
      <c r="IEY27" s="90"/>
      <c r="IEZ27" s="90"/>
      <c r="IFA27" s="90"/>
      <c r="IFB27" s="90"/>
      <c r="IFC27" s="90"/>
      <c r="IFD27" s="90"/>
      <c r="IFE27" s="90"/>
      <c r="IFF27" s="90"/>
      <c r="IFG27" s="90"/>
      <c r="IFH27" s="90"/>
      <c r="IFI27" s="90"/>
      <c r="IFJ27" s="90"/>
      <c r="IFK27" s="90"/>
      <c r="IFL27" s="90"/>
      <c r="IFM27" s="90"/>
      <c r="IFN27" s="90"/>
      <c r="IFO27" s="90"/>
      <c r="IFP27" s="90"/>
      <c r="IFQ27" s="90"/>
      <c r="IFR27" s="90"/>
      <c r="IFS27" s="90"/>
      <c r="IFT27" s="90"/>
      <c r="IFU27" s="90"/>
      <c r="IFV27" s="90"/>
      <c r="IFW27" s="90"/>
      <c r="IFX27" s="90"/>
      <c r="IFY27" s="90"/>
      <c r="IFZ27" s="90"/>
      <c r="IGA27" s="90"/>
      <c r="IGB27" s="90"/>
      <c r="IGC27" s="90"/>
      <c r="IGD27" s="90"/>
      <c r="IGE27" s="90"/>
      <c r="IGF27" s="90"/>
      <c r="IGG27" s="90"/>
      <c r="IGH27" s="90"/>
      <c r="IGI27" s="90"/>
      <c r="IGJ27" s="90"/>
      <c r="IGK27" s="90"/>
      <c r="IGL27" s="90"/>
      <c r="IGM27" s="90"/>
      <c r="IGN27" s="90"/>
      <c r="IGO27" s="90"/>
      <c r="IGP27" s="90"/>
      <c r="IGQ27" s="90"/>
      <c r="IGR27" s="90"/>
      <c r="IGS27" s="90"/>
      <c r="IGT27" s="90"/>
      <c r="IGU27" s="90"/>
      <c r="IGV27" s="90"/>
      <c r="IGW27" s="90"/>
      <c r="IGX27" s="90"/>
      <c r="IGY27" s="90"/>
      <c r="IGZ27" s="90"/>
      <c r="IHA27" s="90"/>
      <c r="IHB27" s="90"/>
      <c r="IHC27" s="90"/>
      <c r="IHD27" s="90"/>
      <c r="IHE27" s="90"/>
      <c r="IHF27" s="90"/>
      <c r="IHG27" s="90"/>
      <c r="IHH27" s="90"/>
      <c r="IHI27" s="90"/>
      <c r="IHJ27" s="90"/>
      <c r="IHK27" s="90"/>
      <c r="IHL27" s="90"/>
      <c r="IHM27" s="90"/>
      <c r="IHN27" s="90"/>
      <c r="IHO27" s="90"/>
      <c r="IHP27" s="90"/>
      <c r="IHQ27" s="90"/>
      <c r="IHR27" s="90"/>
      <c r="IHS27" s="90"/>
      <c r="IHT27" s="90"/>
      <c r="IHU27" s="90"/>
      <c r="IHV27" s="90"/>
      <c r="IHW27" s="90"/>
      <c r="IHX27" s="90"/>
      <c r="IHY27" s="90"/>
      <c r="IHZ27" s="90"/>
      <c r="IIA27" s="90"/>
      <c r="IIB27" s="90"/>
      <c r="IIC27" s="90"/>
      <c r="IID27" s="90"/>
      <c r="IIE27" s="90"/>
      <c r="IIF27" s="90"/>
      <c r="IIG27" s="90"/>
      <c r="IIH27" s="90"/>
      <c r="III27" s="90"/>
      <c r="IIJ27" s="90"/>
      <c r="IIK27" s="90"/>
      <c r="IIL27" s="90"/>
      <c r="IIM27" s="90"/>
      <c r="IIN27" s="90"/>
      <c r="IIO27" s="90"/>
      <c r="IIP27" s="90"/>
      <c r="IIQ27" s="90"/>
      <c r="IIR27" s="90"/>
      <c r="IIS27" s="90"/>
      <c r="IIT27" s="90"/>
      <c r="IIU27" s="90"/>
      <c r="IIV27" s="90"/>
      <c r="IIW27" s="90"/>
      <c r="IIX27" s="90"/>
      <c r="IIY27" s="90"/>
      <c r="IIZ27" s="90"/>
      <c r="IJA27" s="90"/>
      <c r="IJB27" s="90"/>
      <c r="IJC27" s="90"/>
      <c r="IJD27" s="90"/>
      <c r="IJE27" s="90"/>
      <c r="IJF27" s="90"/>
      <c r="IJG27" s="90"/>
      <c r="IJH27" s="90"/>
      <c r="IJI27" s="90"/>
      <c r="IJJ27" s="90"/>
      <c r="IJK27" s="90"/>
      <c r="IJL27" s="90"/>
      <c r="IJM27" s="90"/>
      <c r="IJN27" s="90"/>
      <c r="IJO27" s="90"/>
      <c r="IJP27" s="90"/>
      <c r="IJQ27" s="90"/>
      <c r="IJR27" s="90"/>
      <c r="IJS27" s="90"/>
      <c r="IJT27" s="90"/>
      <c r="IJU27" s="90"/>
      <c r="IJV27" s="90"/>
      <c r="IJW27" s="90"/>
      <c r="IJX27" s="90"/>
      <c r="IJY27" s="90"/>
      <c r="IJZ27" s="90"/>
      <c r="IKA27" s="90"/>
      <c r="IKB27" s="90"/>
      <c r="IKC27" s="90"/>
      <c r="IKD27" s="90"/>
      <c r="IKE27" s="90"/>
      <c r="IKF27" s="90"/>
      <c r="IKG27" s="90"/>
      <c r="IKH27" s="90"/>
      <c r="IKI27" s="90"/>
      <c r="IKJ27" s="90"/>
      <c r="IKK27" s="90"/>
      <c r="IKL27" s="90"/>
      <c r="IKM27" s="90"/>
      <c r="IKN27" s="90"/>
      <c r="IKO27" s="90"/>
      <c r="IKP27" s="90"/>
      <c r="IKQ27" s="90"/>
      <c r="IKR27" s="90"/>
      <c r="IKS27" s="90"/>
      <c r="IKT27" s="90"/>
      <c r="IKU27" s="90"/>
      <c r="IKV27" s="90"/>
      <c r="IKW27" s="90"/>
      <c r="IKX27" s="90"/>
      <c r="IKY27" s="90"/>
      <c r="IKZ27" s="90"/>
      <c r="ILA27" s="90"/>
      <c r="ILB27" s="90"/>
      <c r="ILC27" s="90"/>
      <c r="ILD27" s="90"/>
      <c r="ILE27" s="90"/>
      <c r="ILF27" s="90"/>
      <c r="ILG27" s="90"/>
      <c r="ILH27" s="90"/>
      <c r="ILI27" s="90"/>
      <c r="ILJ27" s="90"/>
      <c r="ILK27" s="90"/>
      <c r="ILL27" s="90"/>
      <c r="ILM27" s="90"/>
      <c r="ILN27" s="90"/>
      <c r="ILO27" s="90"/>
      <c r="ILP27" s="90"/>
      <c r="ILQ27" s="90"/>
      <c r="ILR27" s="90"/>
      <c r="ILS27" s="90"/>
      <c r="ILT27" s="90"/>
      <c r="ILU27" s="90"/>
      <c r="ILV27" s="90"/>
      <c r="ILW27" s="90"/>
      <c r="ILX27" s="90"/>
      <c r="ILY27" s="90"/>
      <c r="ILZ27" s="90"/>
      <c r="IMA27" s="90"/>
      <c r="IMB27" s="90"/>
      <c r="IMC27" s="90"/>
      <c r="IMD27" s="90"/>
      <c r="IME27" s="90"/>
      <c r="IMF27" s="90"/>
      <c r="IMG27" s="90"/>
      <c r="IMH27" s="90"/>
      <c r="IMI27" s="90"/>
      <c r="IMJ27" s="90"/>
      <c r="IMK27" s="90"/>
      <c r="IML27" s="90"/>
      <c r="IMM27" s="90"/>
      <c r="IMN27" s="90"/>
      <c r="IMO27" s="90"/>
      <c r="IMP27" s="90"/>
      <c r="IMQ27" s="90"/>
      <c r="IMR27" s="90"/>
      <c r="IMS27" s="90"/>
      <c r="IMT27" s="90"/>
      <c r="IMU27" s="90"/>
      <c r="IMV27" s="90"/>
      <c r="IMW27" s="90"/>
      <c r="IMX27" s="90"/>
      <c r="IMY27" s="90"/>
      <c r="IMZ27" s="90"/>
      <c r="INA27" s="90"/>
      <c r="INB27" s="90"/>
      <c r="INC27" s="90"/>
      <c r="IND27" s="90"/>
      <c r="INE27" s="90"/>
      <c r="INF27" s="90"/>
      <c r="ING27" s="90"/>
      <c r="INH27" s="90"/>
      <c r="INI27" s="90"/>
      <c r="INJ27" s="90"/>
      <c r="INK27" s="90"/>
      <c r="INL27" s="90"/>
      <c r="INM27" s="90"/>
      <c r="INN27" s="90"/>
      <c r="INO27" s="90"/>
      <c r="INP27" s="90"/>
      <c r="INQ27" s="90"/>
      <c r="INR27" s="90"/>
      <c r="INS27" s="90"/>
      <c r="INT27" s="90"/>
      <c r="INU27" s="90"/>
      <c r="INV27" s="90"/>
      <c r="INW27" s="90"/>
      <c r="INX27" s="90"/>
      <c r="INY27" s="90"/>
      <c r="INZ27" s="90"/>
      <c r="IOA27" s="90"/>
      <c r="IOB27" s="90"/>
      <c r="IOC27" s="90"/>
      <c r="IOD27" s="90"/>
      <c r="IOE27" s="90"/>
      <c r="IOF27" s="90"/>
      <c r="IOG27" s="90"/>
      <c r="IOH27" s="90"/>
      <c r="IOI27" s="90"/>
      <c r="IOJ27" s="90"/>
      <c r="IOK27" s="90"/>
      <c r="IOL27" s="90"/>
      <c r="IOM27" s="90"/>
      <c r="ION27" s="90"/>
      <c r="IOO27" s="90"/>
      <c r="IOP27" s="90"/>
      <c r="IOQ27" s="90"/>
      <c r="IOR27" s="90"/>
      <c r="IOS27" s="90"/>
      <c r="IOT27" s="90"/>
      <c r="IOU27" s="90"/>
      <c r="IOV27" s="90"/>
      <c r="IOW27" s="90"/>
      <c r="IOX27" s="90"/>
      <c r="IOY27" s="90"/>
      <c r="IOZ27" s="90"/>
      <c r="IPA27" s="90"/>
      <c r="IPB27" s="90"/>
      <c r="IPC27" s="90"/>
      <c r="IPD27" s="90"/>
      <c r="IPE27" s="90"/>
      <c r="IPF27" s="90"/>
      <c r="IPG27" s="90"/>
      <c r="IPH27" s="90"/>
      <c r="IPI27" s="90"/>
      <c r="IPJ27" s="90"/>
      <c r="IPK27" s="90"/>
      <c r="IPL27" s="90"/>
      <c r="IPM27" s="90"/>
      <c r="IPN27" s="90"/>
      <c r="IPO27" s="90"/>
      <c r="IPP27" s="90"/>
      <c r="IPQ27" s="90"/>
      <c r="IPR27" s="90"/>
      <c r="IPS27" s="90"/>
      <c r="IPT27" s="90"/>
      <c r="IPU27" s="90"/>
      <c r="IPV27" s="90"/>
      <c r="IPW27" s="90"/>
      <c r="IPX27" s="90"/>
      <c r="IPY27" s="90"/>
      <c r="IPZ27" s="90"/>
      <c r="IQA27" s="90"/>
      <c r="IQB27" s="90"/>
      <c r="IQC27" s="90"/>
      <c r="IQD27" s="90"/>
      <c r="IQE27" s="90"/>
      <c r="IQF27" s="90"/>
      <c r="IQG27" s="90"/>
      <c r="IQH27" s="90"/>
      <c r="IQI27" s="90"/>
      <c r="IQJ27" s="90"/>
      <c r="IQK27" s="90"/>
      <c r="IQL27" s="90"/>
      <c r="IQM27" s="90"/>
      <c r="IQN27" s="90"/>
      <c r="IQO27" s="90"/>
      <c r="IQP27" s="90"/>
      <c r="IQQ27" s="90"/>
      <c r="IQR27" s="90"/>
      <c r="IQS27" s="90"/>
      <c r="IQT27" s="90"/>
      <c r="IQU27" s="90"/>
      <c r="IQV27" s="90"/>
      <c r="IQW27" s="90"/>
      <c r="IQX27" s="90"/>
      <c r="IQY27" s="90"/>
      <c r="IQZ27" s="90"/>
      <c r="IRA27" s="90"/>
      <c r="IRB27" s="90"/>
      <c r="IRC27" s="90"/>
      <c r="IRD27" s="90"/>
      <c r="IRE27" s="90"/>
      <c r="IRF27" s="90"/>
      <c r="IRG27" s="90"/>
      <c r="IRH27" s="90"/>
      <c r="IRI27" s="90"/>
      <c r="IRJ27" s="90"/>
      <c r="IRK27" s="90"/>
      <c r="IRL27" s="90"/>
      <c r="IRM27" s="90"/>
      <c r="IRN27" s="90"/>
      <c r="IRO27" s="90"/>
      <c r="IRP27" s="90"/>
      <c r="IRQ27" s="90"/>
      <c r="IRR27" s="90"/>
      <c r="IRS27" s="90"/>
      <c r="IRT27" s="90"/>
      <c r="IRU27" s="90"/>
      <c r="IRV27" s="90"/>
      <c r="IRW27" s="90"/>
      <c r="IRX27" s="90"/>
      <c r="IRY27" s="90"/>
      <c r="IRZ27" s="90"/>
      <c r="ISA27" s="90"/>
      <c r="ISB27" s="90"/>
      <c r="ISC27" s="90"/>
      <c r="ISD27" s="90"/>
      <c r="ISE27" s="90"/>
      <c r="ISF27" s="90"/>
      <c r="ISG27" s="90"/>
      <c r="ISH27" s="90"/>
      <c r="ISI27" s="90"/>
      <c r="ISJ27" s="90"/>
      <c r="ISK27" s="90"/>
      <c r="ISL27" s="90"/>
      <c r="ISM27" s="90"/>
      <c r="ISN27" s="90"/>
      <c r="ISO27" s="90"/>
      <c r="ISP27" s="90"/>
      <c r="ISQ27" s="90"/>
      <c r="ISR27" s="90"/>
      <c r="ISS27" s="90"/>
      <c r="IST27" s="90"/>
      <c r="ISU27" s="90"/>
      <c r="ISV27" s="90"/>
      <c r="ISW27" s="90"/>
      <c r="ISX27" s="90"/>
      <c r="ISY27" s="90"/>
      <c r="ISZ27" s="90"/>
      <c r="ITA27" s="90"/>
      <c r="ITB27" s="90"/>
      <c r="ITC27" s="90"/>
      <c r="ITD27" s="90"/>
      <c r="ITE27" s="90"/>
      <c r="ITF27" s="90"/>
      <c r="ITG27" s="90"/>
      <c r="ITH27" s="90"/>
      <c r="ITI27" s="90"/>
      <c r="ITJ27" s="90"/>
      <c r="ITK27" s="90"/>
      <c r="ITL27" s="90"/>
      <c r="ITM27" s="90"/>
      <c r="ITN27" s="90"/>
      <c r="ITO27" s="90"/>
      <c r="ITP27" s="90"/>
      <c r="ITQ27" s="90"/>
      <c r="ITR27" s="90"/>
      <c r="ITS27" s="90"/>
      <c r="ITT27" s="90"/>
      <c r="ITU27" s="90"/>
      <c r="ITV27" s="90"/>
      <c r="ITW27" s="90"/>
      <c r="ITX27" s="90"/>
      <c r="ITY27" s="90"/>
      <c r="ITZ27" s="90"/>
      <c r="IUA27" s="90"/>
      <c r="IUB27" s="90"/>
      <c r="IUC27" s="90"/>
      <c r="IUD27" s="90"/>
      <c r="IUE27" s="90"/>
      <c r="IUF27" s="90"/>
      <c r="IUG27" s="90"/>
      <c r="IUH27" s="90"/>
      <c r="IUI27" s="90"/>
      <c r="IUJ27" s="90"/>
      <c r="IUK27" s="90"/>
      <c r="IUL27" s="90"/>
      <c r="IUM27" s="90"/>
      <c r="IUN27" s="90"/>
      <c r="IUO27" s="90"/>
      <c r="IUP27" s="90"/>
      <c r="IUQ27" s="90"/>
      <c r="IUR27" s="90"/>
      <c r="IUS27" s="90"/>
      <c r="IUT27" s="90"/>
      <c r="IUU27" s="90"/>
      <c r="IUV27" s="90"/>
      <c r="IUW27" s="90"/>
      <c r="IUX27" s="90"/>
      <c r="IUY27" s="90"/>
      <c r="IUZ27" s="90"/>
      <c r="IVA27" s="90"/>
      <c r="IVB27" s="90"/>
      <c r="IVC27" s="90"/>
      <c r="IVD27" s="90"/>
      <c r="IVE27" s="90"/>
      <c r="IVF27" s="90"/>
      <c r="IVG27" s="90"/>
      <c r="IVH27" s="90"/>
      <c r="IVI27" s="90"/>
      <c r="IVJ27" s="90"/>
      <c r="IVK27" s="90"/>
      <c r="IVL27" s="90"/>
      <c r="IVM27" s="90"/>
      <c r="IVN27" s="90"/>
      <c r="IVO27" s="90"/>
      <c r="IVP27" s="90"/>
      <c r="IVQ27" s="90"/>
      <c r="IVR27" s="90"/>
      <c r="IVS27" s="90"/>
      <c r="IVT27" s="90"/>
      <c r="IVU27" s="90"/>
      <c r="IVV27" s="90"/>
      <c r="IVW27" s="90"/>
      <c r="IVX27" s="90"/>
      <c r="IVY27" s="90"/>
      <c r="IVZ27" s="90"/>
      <c r="IWA27" s="90"/>
      <c r="IWB27" s="90"/>
      <c r="IWC27" s="90"/>
      <c r="IWD27" s="90"/>
      <c r="IWE27" s="90"/>
      <c r="IWF27" s="90"/>
      <c r="IWG27" s="90"/>
      <c r="IWH27" s="90"/>
      <c r="IWI27" s="90"/>
      <c r="IWJ27" s="90"/>
      <c r="IWK27" s="90"/>
      <c r="IWL27" s="90"/>
      <c r="IWM27" s="90"/>
      <c r="IWN27" s="90"/>
      <c r="IWO27" s="90"/>
      <c r="IWP27" s="90"/>
      <c r="IWQ27" s="90"/>
      <c r="IWR27" s="90"/>
      <c r="IWS27" s="90"/>
      <c r="IWT27" s="90"/>
      <c r="IWU27" s="90"/>
      <c r="IWV27" s="90"/>
      <c r="IWW27" s="90"/>
      <c r="IWX27" s="90"/>
      <c r="IWY27" s="90"/>
      <c r="IWZ27" s="90"/>
      <c r="IXA27" s="90"/>
      <c r="IXB27" s="90"/>
      <c r="IXC27" s="90"/>
      <c r="IXD27" s="90"/>
      <c r="IXE27" s="90"/>
      <c r="IXF27" s="90"/>
      <c r="IXG27" s="90"/>
      <c r="IXH27" s="90"/>
      <c r="IXI27" s="90"/>
      <c r="IXJ27" s="90"/>
      <c r="IXK27" s="90"/>
      <c r="IXL27" s="90"/>
      <c r="IXM27" s="90"/>
      <c r="IXN27" s="90"/>
      <c r="IXO27" s="90"/>
      <c r="IXP27" s="90"/>
      <c r="IXQ27" s="90"/>
      <c r="IXR27" s="90"/>
      <c r="IXS27" s="90"/>
      <c r="IXT27" s="90"/>
      <c r="IXU27" s="90"/>
      <c r="IXV27" s="90"/>
      <c r="IXW27" s="90"/>
      <c r="IXX27" s="90"/>
      <c r="IXY27" s="90"/>
      <c r="IXZ27" s="90"/>
      <c r="IYA27" s="90"/>
      <c r="IYB27" s="90"/>
      <c r="IYC27" s="90"/>
      <c r="IYD27" s="90"/>
      <c r="IYE27" s="90"/>
      <c r="IYF27" s="90"/>
      <c r="IYG27" s="90"/>
      <c r="IYH27" s="90"/>
      <c r="IYI27" s="90"/>
      <c r="IYJ27" s="90"/>
      <c r="IYK27" s="90"/>
      <c r="IYL27" s="90"/>
      <c r="IYM27" s="90"/>
      <c r="IYN27" s="90"/>
      <c r="IYO27" s="90"/>
      <c r="IYP27" s="90"/>
      <c r="IYQ27" s="90"/>
      <c r="IYR27" s="90"/>
      <c r="IYS27" s="90"/>
      <c r="IYT27" s="90"/>
      <c r="IYU27" s="90"/>
      <c r="IYV27" s="90"/>
      <c r="IYW27" s="90"/>
      <c r="IYX27" s="90"/>
      <c r="IYY27" s="90"/>
      <c r="IYZ27" s="90"/>
      <c r="IZA27" s="90"/>
      <c r="IZB27" s="90"/>
      <c r="IZC27" s="90"/>
      <c r="IZD27" s="90"/>
      <c r="IZE27" s="90"/>
      <c r="IZF27" s="90"/>
      <c r="IZG27" s="90"/>
      <c r="IZH27" s="90"/>
      <c r="IZI27" s="90"/>
      <c r="IZJ27" s="90"/>
      <c r="IZK27" s="90"/>
      <c r="IZL27" s="90"/>
      <c r="IZM27" s="90"/>
      <c r="IZN27" s="90"/>
      <c r="IZO27" s="90"/>
      <c r="IZP27" s="90"/>
      <c r="IZQ27" s="90"/>
      <c r="IZR27" s="90"/>
      <c r="IZS27" s="90"/>
      <c r="IZT27" s="90"/>
      <c r="IZU27" s="90"/>
      <c r="IZV27" s="90"/>
      <c r="IZW27" s="90"/>
      <c r="IZX27" s="90"/>
      <c r="IZY27" s="90"/>
      <c r="IZZ27" s="90"/>
      <c r="JAA27" s="90"/>
      <c r="JAB27" s="90"/>
      <c r="JAC27" s="90"/>
      <c r="JAD27" s="90"/>
      <c r="JAE27" s="90"/>
      <c r="JAF27" s="90"/>
      <c r="JAG27" s="90"/>
      <c r="JAH27" s="90"/>
      <c r="JAI27" s="90"/>
      <c r="JAJ27" s="90"/>
      <c r="JAK27" s="90"/>
      <c r="JAL27" s="90"/>
      <c r="JAM27" s="90"/>
      <c r="JAN27" s="90"/>
      <c r="JAO27" s="90"/>
      <c r="JAP27" s="90"/>
      <c r="JAQ27" s="90"/>
      <c r="JAR27" s="90"/>
      <c r="JAS27" s="90"/>
      <c r="JAT27" s="90"/>
      <c r="JAU27" s="90"/>
      <c r="JAV27" s="90"/>
      <c r="JAW27" s="90"/>
      <c r="JAX27" s="90"/>
      <c r="JAY27" s="90"/>
      <c r="JAZ27" s="90"/>
      <c r="JBA27" s="90"/>
      <c r="JBB27" s="90"/>
      <c r="JBC27" s="90"/>
      <c r="JBD27" s="90"/>
      <c r="JBE27" s="90"/>
      <c r="JBF27" s="90"/>
      <c r="JBG27" s="90"/>
      <c r="JBH27" s="90"/>
      <c r="JBI27" s="90"/>
      <c r="JBJ27" s="90"/>
      <c r="JBK27" s="90"/>
      <c r="JBL27" s="90"/>
      <c r="JBM27" s="90"/>
      <c r="JBN27" s="90"/>
      <c r="JBO27" s="90"/>
      <c r="JBP27" s="90"/>
      <c r="JBQ27" s="90"/>
      <c r="JBR27" s="90"/>
      <c r="JBS27" s="90"/>
      <c r="JBT27" s="90"/>
      <c r="JBU27" s="90"/>
      <c r="JBV27" s="90"/>
      <c r="JBW27" s="90"/>
      <c r="JBX27" s="90"/>
      <c r="JBY27" s="90"/>
      <c r="JBZ27" s="90"/>
      <c r="JCA27" s="90"/>
      <c r="JCB27" s="90"/>
      <c r="JCC27" s="90"/>
      <c r="JCD27" s="90"/>
      <c r="JCE27" s="90"/>
      <c r="JCF27" s="90"/>
      <c r="JCG27" s="90"/>
      <c r="JCH27" s="90"/>
      <c r="JCI27" s="90"/>
      <c r="JCJ27" s="90"/>
      <c r="JCK27" s="90"/>
      <c r="JCL27" s="90"/>
      <c r="JCM27" s="90"/>
      <c r="JCN27" s="90"/>
      <c r="JCO27" s="90"/>
      <c r="JCP27" s="90"/>
      <c r="JCQ27" s="90"/>
      <c r="JCR27" s="90"/>
      <c r="JCS27" s="90"/>
      <c r="JCT27" s="90"/>
      <c r="JCU27" s="90"/>
      <c r="JCV27" s="90"/>
      <c r="JCW27" s="90"/>
      <c r="JCX27" s="90"/>
      <c r="JCY27" s="90"/>
      <c r="JCZ27" s="90"/>
      <c r="JDA27" s="90"/>
      <c r="JDB27" s="90"/>
      <c r="JDC27" s="90"/>
      <c r="JDD27" s="90"/>
      <c r="JDE27" s="90"/>
      <c r="JDF27" s="90"/>
      <c r="JDG27" s="90"/>
      <c r="JDH27" s="90"/>
      <c r="JDI27" s="90"/>
      <c r="JDJ27" s="90"/>
      <c r="JDK27" s="90"/>
      <c r="JDL27" s="90"/>
      <c r="JDM27" s="90"/>
      <c r="JDN27" s="90"/>
      <c r="JDO27" s="90"/>
      <c r="JDP27" s="90"/>
      <c r="JDQ27" s="90"/>
      <c r="JDR27" s="90"/>
      <c r="JDS27" s="90"/>
      <c r="JDT27" s="90"/>
      <c r="JDU27" s="90"/>
      <c r="JDV27" s="90"/>
      <c r="JDW27" s="90"/>
      <c r="JDX27" s="90"/>
      <c r="JDY27" s="90"/>
      <c r="JDZ27" s="90"/>
      <c r="JEA27" s="90"/>
      <c r="JEB27" s="90"/>
      <c r="JEC27" s="90"/>
      <c r="JED27" s="90"/>
      <c r="JEE27" s="90"/>
      <c r="JEF27" s="90"/>
      <c r="JEG27" s="90"/>
      <c r="JEH27" s="90"/>
      <c r="JEI27" s="90"/>
      <c r="JEJ27" s="90"/>
      <c r="JEK27" s="90"/>
      <c r="JEL27" s="90"/>
      <c r="JEM27" s="90"/>
      <c r="JEN27" s="90"/>
      <c r="JEO27" s="90"/>
      <c r="JEP27" s="90"/>
      <c r="JEQ27" s="90"/>
      <c r="JER27" s="90"/>
      <c r="JES27" s="90"/>
      <c r="JET27" s="90"/>
      <c r="JEU27" s="90"/>
      <c r="JEV27" s="90"/>
      <c r="JEW27" s="90"/>
      <c r="JEX27" s="90"/>
      <c r="JEY27" s="90"/>
      <c r="JEZ27" s="90"/>
      <c r="JFA27" s="90"/>
      <c r="JFB27" s="90"/>
      <c r="JFC27" s="90"/>
      <c r="JFD27" s="90"/>
      <c r="JFE27" s="90"/>
      <c r="JFF27" s="90"/>
      <c r="JFG27" s="90"/>
      <c r="JFH27" s="90"/>
      <c r="JFI27" s="90"/>
      <c r="JFJ27" s="90"/>
      <c r="JFK27" s="90"/>
      <c r="JFL27" s="90"/>
      <c r="JFM27" s="90"/>
      <c r="JFN27" s="90"/>
      <c r="JFO27" s="90"/>
      <c r="JFP27" s="90"/>
      <c r="JFQ27" s="90"/>
      <c r="JFR27" s="90"/>
      <c r="JFS27" s="90"/>
      <c r="JFT27" s="90"/>
      <c r="JFU27" s="90"/>
      <c r="JFV27" s="90"/>
      <c r="JFW27" s="90"/>
      <c r="JFX27" s="90"/>
      <c r="JFY27" s="90"/>
      <c r="JFZ27" s="90"/>
      <c r="JGA27" s="90"/>
      <c r="JGB27" s="90"/>
      <c r="JGC27" s="90"/>
      <c r="JGD27" s="90"/>
      <c r="JGE27" s="90"/>
      <c r="JGF27" s="90"/>
      <c r="JGG27" s="90"/>
      <c r="JGH27" s="90"/>
      <c r="JGI27" s="90"/>
      <c r="JGJ27" s="90"/>
      <c r="JGK27" s="90"/>
      <c r="JGL27" s="90"/>
      <c r="JGM27" s="90"/>
      <c r="JGN27" s="90"/>
      <c r="JGO27" s="90"/>
      <c r="JGP27" s="90"/>
      <c r="JGQ27" s="90"/>
      <c r="JGR27" s="90"/>
      <c r="JGS27" s="90"/>
      <c r="JGT27" s="90"/>
      <c r="JGU27" s="90"/>
      <c r="JGV27" s="90"/>
      <c r="JGW27" s="90"/>
      <c r="JGX27" s="90"/>
      <c r="JGY27" s="90"/>
      <c r="JGZ27" s="90"/>
      <c r="JHA27" s="90"/>
      <c r="JHB27" s="90"/>
      <c r="JHC27" s="90"/>
      <c r="JHD27" s="90"/>
      <c r="JHE27" s="90"/>
      <c r="JHF27" s="90"/>
      <c r="JHG27" s="90"/>
      <c r="JHH27" s="90"/>
      <c r="JHI27" s="90"/>
      <c r="JHJ27" s="90"/>
      <c r="JHK27" s="90"/>
      <c r="JHL27" s="90"/>
      <c r="JHM27" s="90"/>
      <c r="JHN27" s="90"/>
      <c r="JHO27" s="90"/>
      <c r="JHP27" s="90"/>
      <c r="JHQ27" s="90"/>
      <c r="JHR27" s="90"/>
      <c r="JHS27" s="90"/>
      <c r="JHT27" s="90"/>
      <c r="JHU27" s="90"/>
      <c r="JHV27" s="90"/>
      <c r="JHW27" s="90"/>
      <c r="JHX27" s="90"/>
      <c r="JHY27" s="90"/>
      <c r="JHZ27" s="90"/>
      <c r="JIA27" s="90"/>
      <c r="JIB27" s="90"/>
      <c r="JIC27" s="90"/>
      <c r="JID27" s="90"/>
      <c r="JIE27" s="90"/>
      <c r="JIF27" s="90"/>
      <c r="JIG27" s="90"/>
      <c r="JIH27" s="90"/>
      <c r="JII27" s="90"/>
      <c r="JIJ27" s="90"/>
      <c r="JIK27" s="90"/>
      <c r="JIL27" s="90"/>
      <c r="JIM27" s="90"/>
      <c r="JIN27" s="90"/>
      <c r="JIO27" s="90"/>
      <c r="JIP27" s="90"/>
      <c r="JIQ27" s="90"/>
      <c r="JIR27" s="90"/>
      <c r="JIS27" s="90"/>
      <c r="JIT27" s="90"/>
      <c r="JIU27" s="90"/>
      <c r="JIV27" s="90"/>
      <c r="JIW27" s="90"/>
      <c r="JIX27" s="90"/>
      <c r="JIY27" s="90"/>
      <c r="JIZ27" s="90"/>
      <c r="JJA27" s="90"/>
      <c r="JJB27" s="90"/>
      <c r="JJC27" s="90"/>
      <c r="JJD27" s="90"/>
      <c r="JJE27" s="90"/>
      <c r="JJF27" s="90"/>
      <c r="JJG27" s="90"/>
      <c r="JJH27" s="90"/>
      <c r="JJI27" s="90"/>
      <c r="JJJ27" s="90"/>
      <c r="JJK27" s="90"/>
      <c r="JJL27" s="90"/>
      <c r="JJM27" s="90"/>
      <c r="JJN27" s="90"/>
      <c r="JJO27" s="90"/>
      <c r="JJP27" s="90"/>
      <c r="JJQ27" s="90"/>
      <c r="JJR27" s="90"/>
      <c r="JJS27" s="90"/>
      <c r="JJT27" s="90"/>
      <c r="JJU27" s="90"/>
      <c r="JJV27" s="90"/>
      <c r="JJW27" s="90"/>
      <c r="JJX27" s="90"/>
      <c r="JJY27" s="90"/>
      <c r="JJZ27" s="90"/>
      <c r="JKA27" s="90"/>
      <c r="JKB27" s="90"/>
      <c r="JKC27" s="90"/>
      <c r="JKD27" s="90"/>
      <c r="JKE27" s="90"/>
      <c r="JKF27" s="90"/>
      <c r="JKG27" s="90"/>
      <c r="JKH27" s="90"/>
      <c r="JKI27" s="90"/>
      <c r="JKJ27" s="90"/>
      <c r="JKK27" s="90"/>
      <c r="JKL27" s="90"/>
      <c r="JKM27" s="90"/>
      <c r="JKN27" s="90"/>
      <c r="JKO27" s="90"/>
      <c r="JKP27" s="90"/>
      <c r="JKQ27" s="90"/>
      <c r="JKR27" s="90"/>
      <c r="JKS27" s="90"/>
      <c r="JKT27" s="90"/>
      <c r="JKU27" s="90"/>
      <c r="JKV27" s="90"/>
      <c r="JKW27" s="90"/>
      <c r="JKX27" s="90"/>
      <c r="JKY27" s="90"/>
      <c r="JKZ27" s="90"/>
      <c r="JLA27" s="90"/>
      <c r="JLB27" s="90"/>
      <c r="JLC27" s="90"/>
      <c r="JLD27" s="90"/>
      <c r="JLE27" s="90"/>
      <c r="JLF27" s="90"/>
      <c r="JLG27" s="90"/>
      <c r="JLH27" s="90"/>
      <c r="JLI27" s="90"/>
      <c r="JLJ27" s="90"/>
      <c r="JLK27" s="90"/>
      <c r="JLL27" s="90"/>
      <c r="JLM27" s="90"/>
      <c r="JLN27" s="90"/>
      <c r="JLO27" s="90"/>
      <c r="JLP27" s="90"/>
      <c r="JLQ27" s="90"/>
      <c r="JLR27" s="90"/>
      <c r="JLS27" s="90"/>
      <c r="JLT27" s="90"/>
      <c r="JLU27" s="90"/>
      <c r="JLV27" s="90"/>
      <c r="JLW27" s="90"/>
      <c r="JLX27" s="90"/>
      <c r="JLY27" s="90"/>
      <c r="JLZ27" s="90"/>
      <c r="JMA27" s="90"/>
      <c r="JMB27" s="90"/>
      <c r="JMC27" s="90"/>
      <c r="JMD27" s="90"/>
      <c r="JME27" s="90"/>
      <c r="JMF27" s="90"/>
      <c r="JMG27" s="90"/>
      <c r="JMH27" s="90"/>
      <c r="JMI27" s="90"/>
      <c r="JMJ27" s="90"/>
      <c r="JMK27" s="90"/>
      <c r="JML27" s="90"/>
      <c r="JMM27" s="90"/>
      <c r="JMN27" s="90"/>
      <c r="JMO27" s="90"/>
      <c r="JMP27" s="90"/>
      <c r="JMQ27" s="90"/>
      <c r="JMR27" s="90"/>
      <c r="JMS27" s="90"/>
      <c r="JMT27" s="90"/>
      <c r="JMU27" s="90"/>
      <c r="JMV27" s="90"/>
      <c r="JMW27" s="90"/>
      <c r="JMX27" s="90"/>
      <c r="JMY27" s="90"/>
      <c r="JMZ27" s="90"/>
      <c r="JNA27" s="90"/>
      <c r="JNB27" s="90"/>
      <c r="JNC27" s="90"/>
      <c r="JND27" s="90"/>
      <c r="JNE27" s="90"/>
      <c r="JNF27" s="90"/>
      <c r="JNG27" s="90"/>
      <c r="JNH27" s="90"/>
      <c r="JNI27" s="90"/>
      <c r="JNJ27" s="90"/>
      <c r="JNK27" s="90"/>
      <c r="JNL27" s="90"/>
      <c r="JNM27" s="90"/>
      <c r="JNN27" s="90"/>
      <c r="JNO27" s="90"/>
      <c r="JNP27" s="90"/>
      <c r="JNQ27" s="90"/>
      <c r="JNR27" s="90"/>
      <c r="JNS27" s="90"/>
      <c r="JNT27" s="90"/>
      <c r="JNU27" s="90"/>
      <c r="JNV27" s="90"/>
      <c r="JNW27" s="90"/>
      <c r="JNX27" s="90"/>
      <c r="JNY27" s="90"/>
      <c r="JNZ27" s="90"/>
      <c r="JOA27" s="90"/>
      <c r="JOB27" s="90"/>
      <c r="JOC27" s="90"/>
      <c r="JOD27" s="90"/>
      <c r="JOE27" s="90"/>
      <c r="JOF27" s="90"/>
      <c r="JOG27" s="90"/>
      <c r="JOH27" s="90"/>
      <c r="JOI27" s="90"/>
      <c r="JOJ27" s="90"/>
      <c r="JOK27" s="90"/>
      <c r="JOL27" s="90"/>
      <c r="JOM27" s="90"/>
      <c r="JON27" s="90"/>
      <c r="JOO27" s="90"/>
      <c r="JOP27" s="90"/>
      <c r="JOQ27" s="90"/>
      <c r="JOR27" s="90"/>
      <c r="JOS27" s="90"/>
      <c r="JOT27" s="90"/>
      <c r="JOU27" s="90"/>
      <c r="JOV27" s="90"/>
      <c r="JOW27" s="90"/>
      <c r="JOX27" s="90"/>
      <c r="JOY27" s="90"/>
      <c r="JOZ27" s="90"/>
      <c r="JPA27" s="90"/>
      <c r="JPB27" s="90"/>
      <c r="JPC27" s="90"/>
      <c r="JPD27" s="90"/>
      <c r="JPE27" s="90"/>
      <c r="JPF27" s="90"/>
      <c r="JPG27" s="90"/>
      <c r="JPH27" s="90"/>
      <c r="JPI27" s="90"/>
      <c r="JPJ27" s="90"/>
      <c r="JPK27" s="90"/>
      <c r="JPL27" s="90"/>
      <c r="JPM27" s="90"/>
      <c r="JPN27" s="90"/>
      <c r="JPO27" s="90"/>
      <c r="JPP27" s="90"/>
      <c r="JPQ27" s="90"/>
      <c r="JPR27" s="90"/>
      <c r="JPS27" s="90"/>
      <c r="JPT27" s="90"/>
      <c r="JPU27" s="90"/>
      <c r="JPV27" s="90"/>
      <c r="JPW27" s="90"/>
      <c r="JPX27" s="90"/>
      <c r="JPY27" s="90"/>
      <c r="JPZ27" s="90"/>
      <c r="JQA27" s="90"/>
      <c r="JQB27" s="90"/>
      <c r="JQC27" s="90"/>
      <c r="JQD27" s="90"/>
      <c r="JQE27" s="90"/>
      <c r="JQF27" s="90"/>
      <c r="JQG27" s="90"/>
      <c r="JQH27" s="90"/>
      <c r="JQI27" s="90"/>
      <c r="JQJ27" s="90"/>
      <c r="JQK27" s="90"/>
      <c r="JQL27" s="90"/>
      <c r="JQM27" s="90"/>
      <c r="JQN27" s="90"/>
      <c r="JQO27" s="90"/>
      <c r="JQP27" s="90"/>
      <c r="JQQ27" s="90"/>
      <c r="JQR27" s="90"/>
      <c r="JQS27" s="90"/>
      <c r="JQT27" s="90"/>
      <c r="JQU27" s="90"/>
      <c r="JQV27" s="90"/>
      <c r="JQW27" s="90"/>
      <c r="JQX27" s="90"/>
      <c r="JQY27" s="90"/>
      <c r="JQZ27" s="90"/>
      <c r="JRA27" s="90"/>
      <c r="JRB27" s="90"/>
      <c r="JRC27" s="90"/>
      <c r="JRD27" s="90"/>
      <c r="JRE27" s="90"/>
      <c r="JRF27" s="90"/>
      <c r="JRG27" s="90"/>
      <c r="JRH27" s="90"/>
      <c r="JRI27" s="90"/>
      <c r="JRJ27" s="90"/>
      <c r="JRK27" s="90"/>
      <c r="JRL27" s="90"/>
      <c r="JRM27" s="90"/>
      <c r="JRN27" s="90"/>
      <c r="JRO27" s="90"/>
      <c r="JRP27" s="90"/>
      <c r="JRQ27" s="90"/>
      <c r="JRR27" s="90"/>
      <c r="JRS27" s="90"/>
      <c r="JRT27" s="90"/>
      <c r="JRU27" s="90"/>
      <c r="JRV27" s="90"/>
      <c r="JRW27" s="90"/>
      <c r="JRX27" s="90"/>
      <c r="JRY27" s="90"/>
      <c r="JRZ27" s="90"/>
      <c r="JSA27" s="90"/>
      <c r="JSB27" s="90"/>
      <c r="JSC27" s="90"/>
      <c r="JSD27" s="90"/>
      <c r="JSE27" s="90"/>
      <c r="JSF27" s="90"/>
      <c r="JSG27" s="90"/>
      <c r="JSH27" s="90"/>
      <c r="JSI27" s="90"/>
      <c r="JSJ27" s="90"/>
      <c r="JSK27" s="90"/>
      <c r="JSL27" s="90"/>
      <c r="JSM27" s="90"/>
      <c r="JSN27" s="90"/>
      <c r="JSO27" s="90"/>
      <c r="JSP27" s="90"/>
      <c r="JSQ27" s="90"/>
      <c r="JSR27" s="90"/>
      <c r="JSS27" s="90"/>
      <c r="JST27" s="90"/>
      <c r="JSU27" s="90"/>
      <c r="JSV27" s="90"/>
      <c r="JSW27" s="90"/>
      <c r="JSX27" s="90"/>
      <c r="JSY27" s="90"/>
      <c r="JSZ27" s="90"/>
      <c r="JTA27" s="90"/>
      <c r="JTB27" s="90"/>
      <c r="JTC27" s="90"/>
      <c r="JTD27" s="90"/>
      <c r="JTE27" s="90"/>
      <c r="JTF27" s="90"/>
      <c r="JTG27" s="90"/>
      <c r="JTH27" s="90"/>
      <c r="JTI27" s="90"/>
      <c r="JTJ27" s="90"/>
      <c r="JTK27" s="90"/>
      <c r="JTL27" s="90"/>
      <c r="JTM27" s="90"/>
      <c r="JTN27" s="90"/>
      <c r="JTO27" s="90"/>
      <c r="JTP27" s="90"/>
      <c r="JTQ27" s="90"/>
      <c r="JTR27" s="90"/>
      <c r="JTS27" s="90"/>
      <c r="JTT27" s="90"/>
      <c r="JTU27" s="90"/>
      <c r="JTV27" s="90"/>
      <c r="JTW27" s="90"/>
      <c r="JTX27" s="90"/>
      <c r="JTY27" s="90"/>
      <c r="JTZ27" s="90"/>
      <c r="JUA27" s="90"/>
      <c r="JUB27" s="90"/>
      <c r="JUC27" s="90"/>
      <c r="JUD27" s="90"/>
      <c r="JUE27" s="90"/>
      <c r="JUF27" s="90"/>
      <c r="JUG27" s="90"/>
      <c r="JUH27" s="90"/>
      <c r="JUI27" s="90"/>
      <c r="JUJ27" s="90"/>
      <c r="JUK27" s="90"/>
      <c r="JUL27" s="90"/>
      <c r="JUM27" s="90"/>
      <c r="JUN27" s="90"/>
      <c r="JUO27" s="90"/>
      <c r="JUP27" s="90"/>
      <c r="JUQ27" s="90"/>
      <c r="JUR27" s="90"/>
      <c r="JUS27" s="90"/>
      <c r="JUT27" s="90"/>
      <c r="JUU27" s="90"/>
      <c r="JUV27" s="90"/>
      <c r="JUW27" s="90"/>
      <c r="JUX27" s="90"/>
      <c r="JUY27" s="90"/>
      <c r="JUZ27" s="90"/>
      <c r="JVA27" s="90"/>
      <c r="JVB27" s="90"/>
      <c r="JVC27" s="90"/>
      <c r="JVD27" s="90"/>
      <c r="JVE27" s="90"/>
      <c r="JVF27" s="90"/>
      <c r="JVG27" s="90"/>
      <c r="JVH27" s="90"/>
      <c r="JVI27" s="90"/>
      <c r="JVJ27" s="90"/>
      <c r="JVK27" s="90"/>
      <c r="JVL27" s="90"/>
      <c r="JVM27" s="90"/>
      <c r="JVN27" s="90"/>
      <c r="JVO27" s="90"/>
      <c r="JVP27" s="90"/>
      <c r="JVQ27" s="90"/>
      <c r="JVR27" s="90"/>
      <c r="JVS27" s="90"/>
      <c r="JVT27" s="90"/>
      <c r="JVU27" s="90"/>
      <c r="JVV27" s="90"/>
      <c r="JVW27" s="90"/>
      <c r="JVX27" s="90"/>
      <c r="JVY27" s="90"/>
      <c r="JVZ27" s="90"/>
      <c r="JWA27" s="90"/>
      <c r="JWB27" s="90"/>
      <c r="JWC27" s="90"/>
      <c r="JWD27" s="90"/>
      <c r="JWE27" s="90"/>
      <c r="JWF27" s="90"/>
      <c r="JWG27" s="90"/>
      <c r="JWH27" s="90"/>
      <c r="JWI27" s="90"/>
      <c r="JWJ27" s="90"/>
      <c r="JWK27" s="90"/>
      <c r="JWL27" s="90"/>
      <c r="JWM27" s="90"/>
      <c r="JWN27" s="90"/>
      <c r="JWO27" s="90"/>
      <c r="JWP27" s="90"/>
      <c r="JWQ27" s="90"/>
      <c r="JWR27" s="90"/>
      <c r="JWS27" s="90"/>
      <c r="JWT27" s="90"/>
      <c r="JWU27" s="90"/>
      <c r="JWV27" s="90"/>
      <c r="JWW27" s="90"/>
      <c r="JWX27" s="90"/>
      <c r="JWY27" s="90"/>
      <c r="JWZ27" s="90"/>
      <c r="JXA27" s="90"/>
      <c r="JXB27" s="90"/>
      <c r="JXC27" s="90"/>
      <c r="JXD27" s="90"/>
      <c r="JXE27" s="90"/>
      <c r="JXF27" s="90"/>
      <c r="JXG27" s="90"/>
      <c r="JXH27" s="90"/>
      <c r="JXI27" s="90"/>
      <c r="JXJ27" s="90"/>
      <c r="JXK27" s="90"/>
      <c r="JXL27" s="90"/>
      <c r="JXM27" s="90"/>
      <c r="JXN27" s="90"/>
      <c r="JXO27" s="90"/>
      <c r="JXP27" s="90"/>
      <c r="JXQ27" s="90"/>
      <c r="JXR27" s="90"/>
      <c r="JXS27" s="90"/>
      <c r="JXT27" s="90"/>
      <c r="JXU27" s="90"/>
      <c r="JXV27" s="90"/>
      <c r="JXW27" s="90"/>
      <c r="JXX27" s="90"/>
      <c r="JXY27" s="90"/>
      <c r="JXZ27" s="90"/>
      <c r="JYA27" s="90"/>
      <c r="JYB27" s="90"/>
      <c r="JYC27" s="90"/>
      <c r="JYD27" s="90"/>
      <c r="JYE27" s="90"/>
      <c r="JYF27" s="90"/>
      <c r="JYG27" s="90"/>
      <c r="JYH27" s="90"/>
      <c r="JYI27" s="90"/>
      <c r="JYJ27" s="90"/>
      <c r="JYK27" s="90"/>
      <c r="JYL27" s="90"/>
      <c r="JYM27" s="90"/>
      <c r="JYN27" s="90"/>
      <c r="JYO27" s="90"/>
      <c r="JYP27" s="90"/>
      <c r="JYQ27" s="90"/>
      <c r="JYR27" s="90"/>
      <c r="JYS27" s="90"/>
      <c r="JYT27" s="90"/>
      <c r="JYU27" s="90"/>
      <c r="JYV27" s="90"/>
      <c r="JYW27" s="90"/>
      <c r="JYX27" s="90"/>
      <c r="JYY27" s="90"/>
      <c r="JYZ27" s="90"/>
      <c r="JZA27" s="90"/>
      <c r="JZB27" s="90"/>
      <c r="JZC27" s="90"/>
      <c r="JZD27" s="90"/>
      <c r="JZE27" s="90"/>
      <c r="JZF27" s="90"/>
      <c r="JZG27" s="90"/>
      <c r="JZH27" s="90"/>
      <c r="JZI27" s="90"/>
      <c r="JZJ27" s="90"/>
      <c r="JZK27" s="90"/>
      <c r="JZL27" s="90"/>
      <c r="JZM27" s="90"/>
      <c r="JZN27" s="90"/>
      <c r="JZO27" s="90"/>
      <c r="JZP27" s="90"/>
      <c r="JZQ27" s="90"/>
      <c r="JZR27" s="90"/>
      <c r="JZS27" s="90"/>
      <c r="JZT27" s="90"/>
      <c r="JZU27" s="90"/>
      <c r="JZV27" s="90"/>
      <c r="JZW27" s="90"/>
      <c r="JZX27" s="90"/>
      <c r="JZY27" s="90"/>
      <c r="JZZ27" s="90"/>
      <c r="KAA27" s="90"/>
      <c r="KAB27" s="90"/>
      <c r="KAC27" s="90"/>
      <c r="KAD27" s="90"/>
      <c r="KAE27" s="90"/>
      <c r="KAF27" s="90"/>
      <c r="KAG27" s="90"/>
      <c r="KAH27" s="90"/>
      <c r="KAI27" s="90"/>
      <c r="KAJ27" s="90"/>
      <c r="KAK27" s="90"/>
      <c r="KAL27" s="90"/>
      <c r="KAM27" s="90"/>
      <c r="KAN27" s="90"/>
      <c r="KAO27" s="90"/>
      <c r="KAP27" s="90"/>
      <c r="KAQ27" s="90"/>
      <c r="KAR27" s="90"/>
      <c r="KAS27" s="90"/>
      <c r="KAT27" s="90"/>
      <c r="KAU27" s="90"/>
      <c r="KAV27" s="90"/>
      <c r="KAW27" s="90"/>
      <c r="KAX27" s="90"/>
      <c r="KAY27" s="90"/>
      <c r="KAZ27" s="90"/>
      <c r="KBA27" s="90"/>
      <c r="KBB27" s="90"/>
      <c r="KBC27" s="90"/>
      <c r="KBD27" s="90"/>
      <c r="KBE27" s="90"/>
      <c r="KBF27" s="90"/>
      <c r="KBG27" s="90"/>
      <c r="KBH27" s="90"/>
      <c r="KBI27" s="90"/>
      <c r="KBJ27" s="90"/>
      <c r="KBK27" s="90"/>
      <c r="KBL27" s="90"/>
      <c r="KBM27" s="90"/>
      <c r="KBN27" s="90"/>
      <c r="KBO27" s="90"/>
      <c r="KBP27" s="90"/>
      <c r="KBQ27" s="90"/>
      <c r="KBR27" s="90"/>
      <c r="KBS27" s="90"/>
      <c r="KBT27" s="90"/>
      <c r="KBU27" s="90"/>
      <c r="KBV27" s="90"/>
      <c r="KBW27" s="90"/>
      <c r="KBX27" s="90"/>
      <c r="KBY27" s="90"/>
      <c r="KBZ27" s="90"/>
      <c r="KCA27" s="90"/>
      <c r="KCB27" s="90"/>
      <c r="KCC27" s="90"/>
      <c r="KCD27" s="90"/>
      <c r="KCE27" s="90"/>
      <c r="KCF27" s="90"/>
      <c r="KCG27" s="90"/>
      <c r="KCH27" s="90"/>
      <c r="KCI27" s="90"/>
      <c r="KCJ27" s="90"/>
      <c r="KCK27" s="90"/>
      <c r="KCL27" s="90"/>
      <c r="KCM27" s="90"/>
      <c r="KCN27" s="90"/>
      <c r="KCO27" s="90"/>
      <c r="KCP27" s="90"/>
      <c r="KCQ27" s="90"/>
      <c r="KCR27" s="90"/>
      <c r="KCS27" s="90"/>
      <c r="KCT27" s="90"/>
      <c r="KCU27" s="90"/>
      <c r="KCV27" s="90"/>
      <c r="KCW27" s="90"/>
      <c r="KCX27" s="90"/>
      <c r="KCY27" s="90"/>
      <c r="KCZ27" s="90"/>
      <c r="KDA27" s="90"/>
      <c r="KDB27" s="90"/>
      <c r="KDC27" s="90"/>
      <c r="KDD27" s="90"/>
      <c r="KDE27" s="90"/>
      <c r="KDF27" s="90"/>
      <c r="KDG27" s="90"/>
      <c r="KDH27" s="90"/>
      <c r="KDI27" s="90"/>
      <c r="KDJ27" s="90"/>
      <c r="KDK27" s="90"/>
      <c r="KDL27" s="90"/>
      <c r="KDM27" s="90"/>
      <c r="KDN27" s="90"/>
      <c r="KDO27" s="90"/>
      <c r="KDP27" s="90"/>
      <c r="KDQ27" s="90"/>
      <c r="KDR27" s="90"/>
      <c r="KDS27" s="90"/>
      <c r="KDT27" s="90"/>
      <c r="KDU27" s="90"/>
      <c r="KDV27" s="90"/>
      <c r="KDW27" s="90"/>
      <c r="KDX27" s="90"/>
      <c r="KDY27" s="90"/>
      <c r="KDZ27" s="90"/>
      <c r="KEA27" s="90"/>
      <c r="KEB27" s="90"/>
      <c r="KEC27" s="90"/>
      <c r="KED27" s="90"/>
      <c r="KEE27" s="90"/>
      <c r="KEF27" s="90"/>
      <c r="KEG27" s="90"/>
      <c r="KEH27" s="90"/>
      <c r="KEI27" s="90"/>
      <c r="KEJ27" s="90"/>
      <c r="KEK27" s="90"/>
      <c r="KEL27" s="90"/>
      <c r="KEM27" s="90"/>
      <c r="KEN27" s="90"/>
      <c r="KEO27" s="90"/>
      <c r="KEP27" s="90"/>
      <c r="KEQ27" s="90"/>
      <c r="KER27" s="90"/>
      <c r="KES27" s="90"/>
      <c r="KET27" s="90"/>
      <c r="KEU27" s="90"/>
      <c r="KEV27" s="90"/>
      <c r="KEW27" s="90"/>
      <c r="KEX27" s="90"/>
      <c r="KEY27" s="90"/>
      <c r="KEZ27" s="90"/>
      <c r="KFA27" s="90"/>
      <c r="KFB27" s="90"/>
      <c r="KFC27" s="90"/>
      <c r="KFD27" s="90"/>
      <c r="KFE27" s="90"/>
      <c r="KFF27" s="90"/>
      <c r="KFG27" s="90"/>
      <c r="KFH27" s="90"/>
      <c r="KFI27" s="90"/>
      <c r="KFJ27" s="90"/>
      <c r="KFK27" s="90"/>
      <c r="KFL27" s="90"/>
      <c r="KFM27" s="90"/>
      <c r="KFN27" s="90"/>
      <c r="KFO27" s="90"/>
      <c r="KFP27" s="90"/>
      <c r="KFQ27" s="90"/>
      <c r="KFR27" s="90"/>
      <c r="KFS27" s="90"/>
      <c r="KFT27" s="90"/>
      <c r="KFU27" s="90"/>
      <c r="KFV27" s="90"/>
      <c r="KFW27" s="90"/>
      <c r="KFX27" s="90"/>
      <c r="KFY27" s="90"/>
      <c r="KFZ27" s="90"/>
      <c r="KGA27" s="90"/>
      <c r="KGB27" s="90"/>
      <c r="KGC27" s="90"/>
      <c r="KGD27" s="90"/>
      <c r="KGE27" s="90"/>
      <c r="KGF27" s="90"/>
      <c r="KGG27" s="90"/>
      <c r="KGH27" s="90"/>
      <c r="KGI27" s="90"/>
      <c r="KGJ27" s="90"/>
      <c r="KGK27" s="90"/>
      <c r="KGL27" s="90"/>
      <c r="KGM27" s="90"/>
      <c r="KGN27" s="90"/>
      <c r="KGO27" s="90"/>
      <c r="KGP27" s="90"/>
      <c r="KGQ27" s="90"/>
      <c r="KGR27" s="90"/>
      <c r="KGS27" s="90"/>
      <c r="KGT27" s="90"/>
      <c r="KGU27" s="90"/>
      <c r="KGV27" s="90"/>
      <c r="KGW27" s="90"/>
      <c r="KGX27" s="90"/>
      <c r="KGY27" s="90"/>
      <c r="KGZ27" s="90"/>
      <c r="KHA27" s="90"/>
      <c r="KHB27" s="90"/>
      <c r="KHC27" s="90"/>
      <c r="KHD27" s="90"/>
      <c r="KHE27" s="90"/>
      <c r="KHF27" s="90"/>
      <c r="KHG27" s="90"/>
      <c r="KHH27" s="90"/>
      <c r="KHI27" s="90"/>
      <c r="KHJ27" s="90"/>
      <c r="KHK27" s="90"/>
      <c r="KHL27" s="90"/>
      <c r="KHM27" s="90"/>
      <c r="KHN27" s="90"/>
      <c r="KHO27" s="90"/>
      <c r="KHP27" s="90"/>
      <c r="KHQ27" s="90"/>
      <c r="KHR27" s="90"/>
      <c r="KHS27" s="90"/>
      <c r="KHT27" s="90"/>
      <c r="KHU27" s="90"/>
      <c r="KHV27" s="90"/>
      <c r="KHW27" s="90"/>
      <c r="KHX27" s="90"/>
      <c r="KHY27" s="90"/>
      <c r="KHZ27" s="90"/>
      <c r="KIA27" s="90"/>
      <c r="KIB27" s="90"/>
      <c r="KIC27" s="90"/>
      <c r="KID27" s="90"/>
      <c r="KIE27" s="90"/>
      <c r="KIF27" s="90"/>
      <c r="KIG27" s="90"/>
      <c r="KIH27" s="90"/>
      <c r="KII27" s="90"/>
      <c r="KIJ27" s="90"/>
      <c r="KIK27" s="90"/>
      <c r="KIL27" s="90"/>
      <c r="KIM27" s="90"/>
      <c r="KIN27" s="90"/>
      <c r="KIO27" s="90"/>
      <c r="KIP27" s="90"/>
      <c r="KIQ27" s="90"/>
      <c r="KIR27" s="90"/>
      <c r="KIS27" s="90"/>
      <c r="KIT27" s="90"/>
      <c r="KIU27" s="90"/>
      <c r="KIV27" s="90"/>
      <c r="KIW27" s="90"/>
      <c r="KIX27" s="90"/>
      <c r="KIY27" s="90"/>
      <c r="KIZ27" s="90"/>
      <c r="KJA27" s="90"/>
      <c r="KJB27" s="90"/>
      <c r="KJC27" s="90"/>
      <c r="KJD27" s="90"/>
      <c r="KJE27" s="90"/>
      <c r="KJF27" s="90"/>
      <c r="KJG27" s="90"/>
      <c r="KJH27" s="90"/>
      <c r="KJI27" s="90"/>
      <c r="KJJ27" s="90"/>
      <c r="KJK27" s="90"/>
      <c r="KJL27" s="90"/>
      <c r="KJM27" s="90"/>
      <c r="KJN27" s="90"/>
      <c r="KJO27" s="90"/>
      <c r="KJP27" s="90"/>
      <c r="KJQ27" s="90"/>
      <c r="KJR27" s="90"/>
      <c r="KJS27" s="90"/>
      <c r="KJT27" s="90"/>
      <c r="KJU27" s="90"/>
      <c r="KJV27" s="90"/>
      <c r="KJW27" s="90"/>
      <c r="KJX27" s="90"/>
      <c r="KJY27" s="90"/>
      <c r="KJZ27" s="90"/>
      <c r="KKA27" s="90"/>
      <c r="KKB27" s="90"/>
      <c r="KKC27" s="90"/>
      <c r="KKD27" s="90"/>
      <c r="KKE27" s="90"/>
      <c r="KKF27" s="90"/>
      <c r="KKG27" s="90"/>
      <c r="KKH27" s="90"/>
      <c r="KKI27" s="90"/>
      <c r="KKJ27" s="90"/>
      <c r="KKK27" s="90"/>
      <c r="KKL27" s="90"/>
      <c r="KKM27" s="90"/>
      <c r="KKN27" s="90"/>
      <c r="KKO27" s="90"/>
      <c r="KKP27" s="90"/>
      <c r="KKQ27" s="90"/>
      <c r="KKR27" s="90"/>
      <c r="KKS27" s="90"/>
      <c r="KKT27" s="90"/>
      <c r="KKU27" s="90"/>
      <c r="KKV27" s="90"/>
      <c r="KKW27" s="90"/>
      <c r="KKX27" s="90"/>
      <c r="KKY27" s="90"/>
      <c r="KKZ27" s="90"/>
      <c r="KLA27" s="90"/>
      <c r="KLB27" s="90"/>
      <c r="KLC27" s="90"/>
      <c r="KLD27" s="90"/>
      <c r="KLE27" s="90"/>
      <c r="KLF27" s="90"/>
      <c r="KLG27" s="90"/>
      <c r="KLH27" s="90"/>
      <c r="KLI27" s="90"/>
      <c r="KLJ27" s="90"/>
      <c r="KLK27" s="90"/>
      <c r="KLL27" s="90"/>
      <c r="KLM27" s="90"/>
      <c r="KLN27" s="90"/>
      <c r="KLO27" s="90"/>
      <c r="KLP27" s="90"/>
      <c r="KLQ27" s="90"/>
      <c r="KLR27" s="90"/>
      <c r="KLS27" s="90"/>
      <c r="KLT27" s="90"/>
      <c r="KLU27" s="90"/>
      <c r="KLV27" s="90"/>
      <c r="KLW27" s="90"/>
      <c r="KLX27" s="90"/>
      <c r="KLY27" s="90"/>
      <c r="KLZ27" s="90"/>
      <c r="KMA27" s="90"/>
      <c r="KMB27" s="90"/>
      <c r="KMC27" s="90"/>
      <c r="KMD27" s="90"/>
      <c r="KME27" s="90"/>
      <c r="KMF27" s="90"/>
      <c r="KMG27" s="90"/>
      <c r="KMH27" s="90"/>
      <c r="KMI27" s="90"/>
      <c r="KMJ27" s="90"/>
      <c r="KMK27" s="90"/>
      <c r="KML27" s="90"/>
      <c r="KMM27" s="90"/>
      <c r="KMN27" s="90"/>
      <c r="KMO27" s="90"/>
      <c r="KMP27" s="90"/>
      <c r="KMQ27" s="90"/>
      <c r="KMR27" s="90"/>
      <c r="KMS27" s="90"/>
      <c r="KMT27" s="90"/>
      <c r="KMU27" s="90"/>
      <c r="KMV27" s="90"/>
      <c r="KMW27" s="90"/>
      <c r="KMX27" s="90"/>
      <c r="KMY27" s="90"/>
      <c r="KMZ27" s="90"/>
      <c r="KNA27" s="90"/>
      <c r="KNB27" s="90"/>
      <c r="KNC27" s="90"/>
      <c r="KND27" s="90"/>
      <c r="KNE27" s="90"/>
      <c r="KNF27" s="90"/>
      <c r="KNG27" s="90"/>
      <c r="KNH27" s="90"/>
      <c r="KNI27" s="90"/>
      <c r="KNJ27" s="90"/>
      <c r="KNK27" s="90"/>
      <c r="KNL27" s="90"/>
      <c r="KNM27" s="90"/>
      <c r="KNN27" s="90"/>
      <c r="KNO27" s="90"/>
      <c r="KNP27" s="90"/>
      <c r="KNQ27" s="90"/>
      <c r="KNR27" s="90"/>
      <c r="KNS27" s="90"/>
      <c r="KNT27" s="90"/>
      <c r="KNU27" s="90"/>
      <c r="KNV27" s="90"/>
      <c r="KNW27" s="90"/>
      <c r="KNX27" s="90"/>
      <c r="KNY27" s="90"/>
      <c r="KNZ27" s="90"/>
      <c r="KOA27" s="90"/>
      <c r="KOB27" s="90"/>
      <c r="KOC27" s="90"/>
      <c r="KOD27" s="90"/>
      <c r="KOE27" s="90"/>
      <c r="KOF27" s="90"/>
      <c r="KOG27" s="90"/>
      <c r="KOH27" s="90"/>
      <c r="KOI27" s="90"/>
      <c r="KOJ27" s="90"/>
      <c r="KOK27" s="90"/>
      <c r="KOL27" s="90"/>
      <c r="KOM27" s="90"/>
      <c r="KON27" s="90"/>
      <c r="KOO27" s="90"/>
      <c r="KOP27" s="90"/>
      <c r="KOQ27" s="90"/>
      <c r="KOR27" s="90"/>
      <c r="KOS27" s="90"/>
      <c r="KOT27" s="90"/>
      <c r="KOU27" s="90"/>
      <c r="KOV27" s="90"/>
      <c r="KOW27" s="90"/>
      <c r="KOX27" s="90"/>
      <c r="KOY27" s="90"/>
      <c r="KOZ27" s="90"/>
      <c r="KPA27" s="90"/>
      <c r="KPB27" s="90"/>
      <c r="KPC27" s="90"/>
      <c r="KPD27" s="90"/>
      <c r="KPE27" s="90"/>
      <c r="KPF27" s="90"/>
      <c r="KPG27" s="90"/>
      <c r="KPH27" s="90"/>
      <c r="KPI27" s="90"/>
      <c r="KPJ27" s="90"/>
      <c r="KPK27" s="90"/>
      <c r="KPL27" s="90"/>
      <c r="KPM27" s="90"/>
      <c r="KPN27" s="90"/>
      <c r="KPO27" s="90"/>
      <c r="KPP27" s="90"/>
      <c r="KPQ27" s="90"/>
      <c r="KPR27" s="90"/>
      <c r="KPS27" s="90"/>
      <c r="KPT27" s="90"/>
      <c r="KPU27" s="90"/>
      <c r="KPV27" s="90"/>
      <c r="KPW27" s="90"/>
      <c r="KPX27" s="90"/>
      <c r="KPY27" s="90"/>
      <c r="KPZ27" s="90"/>
      <c r="KQA27" s="90"/>
      <c r="KQB27" s="90"/>
      <c r="KQC27" s="90"/>
      <c r="KQD27" s="90"/>
      <c r="KQE27" s="90"/>
      <c r="KQF27" s="90"/>
      <c r="KQG27" s="90"/>
      <c r="KQH27" s="90"/>
      <c r="KQI27" s="90"/>
      <c r="KQJ27" s="90"/>
      <c r="KQK27" s="90"/>
      <c r="KQL27" s="90"/>
      <c r="KQM27" s="90"/>
      <c r="KQN27" s="90"/>
      <c r="KQO27" s="90"/>
      <c r="KQP27" s="90"/>
      <c r="KQQ27" s="90"/>
      <c r="KQR27" s="90"/>
      <c r="KQS27" s="90"/>
      <c r="KQT27" s="90"/>
      <c r="KQU27" s="90"/>
      <c r="KQV27" s="90"/>
      <c r="KQW27" s="90"/>
      <c r="KQX27" s="90"/>
      <c r="KQY27" s="90"/>
      <c r="KQZ27" s="90"/>
      <c r="KRA27" s="90"/>
      <c r="KRB27" s="90"/>
      <c r="KRC27" s="90"/>
      <c r="KRD27" s="90"/>
      <c r="KRE27" s="90"/>
      <c r="KRF27" s="90"/>
      <c r="KRG27" s="90"/>
      <c r="KRH27" s="90"/>
      <c r="KRI27" s="90"/>
      <c r="KRJ27" s="90"/>
      <c r="KRK27" s="90"/>
      <c r="KRL27" s="90"/>
      <c r="KRM27" s="90"/>
      <c r="KRN27" s="90"/>
      <c r="KRO27" s="90"/>
      <c r="KRP27" s="90"/>
      <c r="KRQ27" s="90"/>
      <c r="KRR27" s="90"/>
      <c r="KRS27" s="90"/>
      <c r="KRT27" s="90"/>
      <c r="KRU27" s="90"/>
      <c r="KRV27" s="90"/>
      <c r="KRW27" s="90"/>
      <c r="KRX27" s="90"/>
      <c r="KRY27" s="90"/>
      <c r="KRZ27" s="90"/>
      <c r="KSA27" s="90"/>
      <c r="KSB27" s="90"/>
      <c r="KSC27" s="90"/>
      <c r="KSD27" s="90"/>
      <c r="KSE27" s="90"/>
      <c r="KSF27" s="90"/>
      <c r="KSG27" s="90"/>
      <c r="KSH27" s="90"/>
      <c r="KSI27" s="90"/>
      <c r="KSJ27" s="90"/>
      <c r="KSK27" s="90"/>
      <c r="KSL27" s="90"/>
      <c r="KSM27" s="90"/>
      <c r="KSN27" s="90"/>
      <c r="KSO27" s="90"/>
      <c r="KSP27" s="90"/>
      <c r="KSQ27" s="90"/>
      <c r="KSR27" s="90"/>
      <c r="KSS27" s="90"/>
      <c r="KST27" s="90"/>
      <c r="KSU27" s="90"/>
      <c r="KSV27" s="90"/>
      <c r="KSW27" s="90"/>
      <c r="KSX27" s="90"/>
      <c r="KSY27" s="90"/>
      <c r="KSZ27" s="90"/>
      <c r="KTA27" s="90"/>
      <c r="KTB27" s="90"/>
      <c r="KTC27" s="90"/>
      <c r="KTD27" s="90"/>
      <c r="KTE27" s="90"/>
      <c r="KTF27" s="90"/>
      <c r="KTG27" s="90"/>
      <c r="KTH27" s="90"/>
      <c r="KTI27" s="90"/>
      <c r="KTJ27" s="90"/>
      <c r="KTK27" s="90"/>
      <c r="KTL27" s="90"/>
      <c r="KTM27" s="90"/>
      <c r="KTN27" s="90"/>
      <c r="KTO27" s="90"/>
      <c r="KTP27" s="90"/>
      <c r="KTQ27" s="90"/>
      <c r="KTR27" s="90"/>
      <c r="KTS27" s="90"/>
      <c r="KTT27" s="90"/>
      <c r="KTU27" s="90"/>
      <c r="KTV27" s="90"/>
      <c r="KTW27" s="90"/>
      <c r="KTX27" s="90"/>
      <c r="KTY27" s="90"/>
      <c r="KTZ27" s="90"/>
      <c r="KUA27" s="90"/>
      <c r="KUB27" s="90"/>
      <c r="KUC27" s="90"/>
      <c r="KUD27" s="90"/>
      <c r="KUE27" s="90"/>
      <c r="KUF27" s="90"/>
      <c r="KUG27" s="90"/>
      <c r="KUH27" s="90"/>
      <c r="KUI27" s="90"/>
      <c r="KUJ27" s="90"/>
      <c r="KUK27" s="90"/>
      <c r="KUL27" s="90"/>
      <c r="KUM27" s="90"/>
      <c r="KUN27" s="90"/>
      <c r="KUO27" s="90"/>
      <c r="KUP27" s="90"/>
      <c r="KUQ27" s="90"/>
      <c r="KUR27" s="90"/>
      <c r="KUS27" s="90"/>
      <c r="KUT27" s="90"/>
      <c r="KUU27" s="90"/>
      <c r="KUV27" s="90"/>
      <c r="KUW27" s="90"/>
      <c r="KUX27" s="90"/>
      <c r="KUY27" s="90"/>
      <c r="KUZ27" s="90"/>
      <c r="KVA27" s="90"/>
      <c r="KVB27" s="90"/>
      <c r="KVC27" s="90"/>
      <c r="KVD27" s="90"/>
      <c r="KVE27" s="90"/>
      <c r="KVF27" s="90"/>
      <c r="KVG27" s="90"/>
      <c r="KVH27" s="90"/>
      <c r="KVI27" s="90"/>
      <c r="KVJ27" s="90"/>
      <c r="KVK27" s="90"/>
      <c r="KVL27" s="90"/>
      <c r="KVM27" s="90"/>
      <c r="KVN27" s="90"/>
      <c r="KVO27" s="90"/>
      <c r="KVP27" s="90"/>
      <c r="KVQ27" s="90"/>
      <c r="KVR27" s="90"/>
      <c r="KVS27" s="90"/>
      <c r="KVT27" s="90"/>
      <c r="KVU27" s="90"/>
      <c r="KVV27" s="90"/>
      <c r="KVW27" s="90"/>
      <c r="KVX27" s="90"/>
      <c r="KVY27" s="90"/>
      <c r="KVZ27" s="90"/>
      <c r="KWA27" s="90"/>
      <c r="KWB27" s="90"/>
      <c r="KWC27" s="90"/>
      <c r="KWD27" s="90"/>
      <c r="KWE27" s="90"/>
      <c r="KWF27" s="90"/>
      <c r="KWG27" s="90"/>
      <c r="KWH27" s="90"/>
      <c r="KWI27" s="90"/>
      <c r="KWJ27" s="90"/>
      <c r="KWK27" s="90"/>
      <c r="KWL27" s="90"/>
      <c r="KWM27" s="90"/>
      <c r="KWN27" s="90"/>
      <c r="KWO27" s="90"/>
      <c r="KWP27" s="90"/>
      <c r="KWQ27" s="90"/>
      <c r="KWR27" s="90"/>
      <c r="KWS27" s="90"/>
      <c r="KWT27" s="90"/>
      <c r="KWU27" s="90"/>
      <c r="KWV27" s="90"/>
      <c r="KWW27" s="90"/>
      <c r="KWX27" s="90"/>
      <c r="KWY27" s="90"/>
      <c r="KWZ27" s="90"/>
      <c r="KXA27" s="90"/>
      <c r="KXB27" s="90"/>
      <c r="KXC27" s="90"/>
      <c r="KXD27" s="90"/>
      <c r="KXE27" s="90"/>
      <c r="KXF27" s="90"/>
      <c r="KXG27" s="90"/>
      <c r="KXH27" s="90"/>
      <c r="KXI27" s="90"/>
      <c r="KXJ27" s="90"/>
      <c r="KXK27" s="90"/>
      <c r="KXL27" s="90"/>
      <c r="KXM27" s="90"/>
      <c r="KXN27" s="90"/>
      <c r="KXO27" s="90"/>
      <c r="KXP27" s="90"/>
      <c r="KXQ27" s="90"/>
      <c r="KXR27" s="90"/>
      <c r="KXS27" s="90"/>
      <c r="KXT27" s="90"/>
      <c r="KXU27" s="90"/>
      <c r="KXV27" s="90"/>
      <c r="KXW27" s="90"/>
      <c r="KXX27" s="90"/>
      <c r="KXY27" s="90"/>
      <c r="KXZ27" s="90"/>
      <c r="KYA27" s="90"/>
      <c r="KYB27" s="90"/>
      <c r="KYC27" s="90"/>
      <c r="KYD27" s="90"/>
      <c r="KYE27" s="90"/>
      <c r="KYF27" s="90"/>
      <c r="KYG27" s="90"/>
      <c r="KYH27" s="90"/>
      <c r="KYI27" s="90"/>
      <c r="KYJ27" s="90"/>
      <c r="KYK27" s="90"/>
      <c r="KYL27" s="90"/>
      <c r="KYM27" s="90"/>
      <c r="KYN27" s="90"/>
      <c r="KYO27" s="90"/>
      <c r="KYP27" s="90"/>
      <c r="KYQ27" s="90"/>
      <c r="KYR27" s="90"/>
      <c r="KYS27" s="90"/>
      <c r="KYT27" s="90"/>
      <c r="KYU27" s="90"/>
      <c r="KYV27" s="90"/>
      <c r="KYW27" s="90"/>
      <c r="KYX27" s="90"/>
      <c r="KYY27" s="90"/>
      <c r="KYZ27" s="90"/>
      <c r="KZA27" s="90"/>
      <c r="KZB27" s="90"/>
      <c r="KZC27" s="90"/>
      <c r="KZD27" s="90"/>
      <c r="KZE27" s="90"/>
      <c r="KZF27" s="90"/>
      <c r="KZG27" s="90"/>
      <c r="KZH27" s="90"/>
      <c r="KZI27" s="90"/>
      <c r="KZJ27" s="90"/>
      <c r="KZK27" s="90"/>
      <c r="KZL27" s="90"/>
      <c r="KZM27" s="90"/>
      <c r="KZN27" s="90"/>
      <c r="KZO27" s="90"/>
      <c r="KZP27" s="90"/>
      <c r="KZQ27" s="90"/>
      <c r="KZR27" s="90"/>
      <c r="KZS27" s="90"/>
      <c r="KZT27" s="90"/>
      <c r="KZU27" s="90"/>
      <c r="KZV27" s="90"/>
      <c r="KZW27" s="90"/>
      <c r="KZX27" s="90"/>
      <c r="KZY27" s="90"/>
      <c r="KZZ27" s="90"/>
      <c r="LAA27" s="90"/>
      <c r="LAB27" s="90"/>
      <c r="LAC27" s="90"/>
      <c r="LAD27" s="90"/>
      <c r="LAE27" s="90"/>
      <c r="LAF27" s="90"/>
      <c r="LAG27" s="90"/>
      <c r="LAH27" s="90"/>
      <c r="LAI27" s="90"/>
      <c r="LAJ27" s="90"/>
      <c r="LAK27" s="90"/>
      <c r="LAL27" s="90"/>
      <c r="LAM27" s="90"/>
      <c r="LAN27" s="90"/>
      <c r="LAO27" s="90"/>
      <c r="LAP27" s="90"/>
      <c r="LAQ27" s="90"/>
      <c r="LAR27" s="90"/>
      <c r="LAS27" s="90"/>
      <c r="LAT27" s="90"/>
      <c r="LAU27" s="90"/>
      <c r="LAV27" s="90"/>
      <c r="LAW27" s="90"/>
      <c r="LAX27" s="90"/>
      <c r="LAY27" s="90"/>
      <c r="LAZ27" s="90"/>
      <c r="LBA27" s="90"/>
      <c r="LBB27" s="90"/>
      <c r="LBC27" s="90"/>
      <c r="LBD27" s="90"/>
      <c r="LBE27" s="90"/>
      <c r="LBF27" s="90"/>
      <c r="LBG27" s="90"/>
      <c r="LBH27" s="90"/>
      <c r="LBI27" s="90"/>
      <c r="LBJ27" s="90"/>
      <c r="LBK27" s="90"/>
      <c r="LBL27" s="90"/>
      <c r="LBM27" s="90"/>
      <c r="LBN27" s="90"/>
      <c r="LBO27" s="90"/>
      <c r="LBP27" s="90"/>
      <c r="LBQ27" s="90"/>
      <c r="LBR27" s="90"/>
      <c r="LBS27" s="90"/>
      <c r="LBT27" s="90"/>
      <c r="LBU27" s="90"/>
      <c r="LBV27" s="90"/>
      <c r="LBW27" s="90"/>
      <c r="LBX27" s="90"/>
      <c r="LBY27" s="90"/>
      <c r="LBZ27" s="90"/>
      <c r="LCA27" s="90"/>
      <c r="LCB27" s="90"/>
      <c r="LCC27" s="90"/>
      <c r="LCD27" s="90"/>
      <c r="LCE27" s="90"/>
      <c r="LCF27" s="90"/>
      <c r="LCG27" s="90"/>
      <c r="LCH27" s="90"/>
      <c r="LCI27" s="90"/>
      <c r="LCJ27" s="90"/>
      <c r="LCK27" s="90"/>
      <c r="LCL27" s="90"/>
      <c r="LCM27" s="90"/>
      <c r="LCN27" s="90"/>
      <c r="LCO27" s="90"/>
      <c r="LCP27" s="90"/>
      <c r="LCQ27" s="90"/>
      <c r="LCR27" s="90"/>
      <c r="LCS27" s="90"/>
      <c r="LCT27" s="90"/>
      <c r="LCU27" s="90"/>
      <c r="LCV27" s="90"/>
      <c r="LCW27" s="90"/>
      <c r="LCX27" s="90"/>
      <c r="LCY27" s="90"/>
      <c r="LCZ27" s="90"/>
      <c r="LDA27" s="90"/>
      <c r="LDB27" s="90"/>
      <c r="LDC27" s="90"/>
      <c r="LDD27" s="90"/>
      <c r="LDE27" s="90"/>
      <c r="LDF27" s="90"/>
      <c r="LDG27" s="90"/>
      <c r="LDH27" s="90"/>
      <c r="LDI27" s="90"/>
      <c r="LDJ27" s="90"/>
      <c r="LDK27" s="90"/>
      <c r="LDL27" s="90"/>
      <c r="LDM27" s="90"/>
      <c r="LDN27" s="90"/>
      <c r="LDO27" s="90"/>
      <c r="LDP27" s="90"/>
      <c r="LDQ27" s="90"/>
      <c r="LDR27" s="90"/>
      <c r="LDS27" s="90"/>
      <c r="LDT27" s="90"/>
      <c r="LDU27" s="90"/>
      <c r="LDV27" s="90"/>
      <c r="LDW27" s="90"/>
      <c r="LDX27" s="90"/>
      <c r="LDY27" s="90"/>
      <c r="LDZ27" s="90"/>
      <c r="LEA27" s="90"/>
      <c r="LEB27" s="90"/>
      <c r="LEC27" s="90"/>
      <c r="LED27" s="90"/>
      <c r="LEE27" s="90"/>
      <c r="LEF27" s="90"/>
      <c r="LEG27" s="90"/>
      <c r="LEH27" s="90"/>
      <c r="LEI27" s="90"/>
      <c r="LEJ27" s="90"/>
      <c r="LEK27" s="90"/>
      <c r="LEL27" s="90"/>
      <c r="LEM27" s="90"/>
      <c r="LEN27" s="90"/>
      <c r="LEO27" s="90"/>
      <c r="LEP27" s="90"/>
      <c r="LEQ27" s="90"/>
      <c r="LER27" s="90"/>
      <c r="LES27" s="90"/>
      <c r="LET27" s="90"/>
      <c r="LEU27" s="90"/>
      <c r="LEV27" s="90"/>
      <c r="LEW27" s="90"/>
      <c r="LEX27" s="90"/>
      <c r="LEY27" s="90"/>
      <c r="LEZ27" s="90"/>
      <c r="LFA27" s="90"/>
      <c r="LFB27" s="90"/>
      <c r="LFC27" s="90"/>
      <c r="LFD27" s="90"/>
      <c r="LFE27" s="90"/>
      <c r="LFF27" s="90"/>
      <c r="LFG27" s="90"/>
      <c r="LFH27" s="90"/>
      <c r="LFI27" s="90"/>
      <c r="LFJ27" s="90"/>
      <c r="LFK27" s="90"/>
      <c r="LFL27" s="90"/>
      <c r="LFM27" s="90"/>
      <c r="LFN27" s="90"/>
      <c r="LFO27" s="90"/>
      <c r="LFP27" s="90"/>
      <c r="LFQ27" s="90"/>
      <c r="LFR27" s="90"/>
      <c r="LFS27" s="90"/>
      <c r="LFT27" s="90"/>
      <c r="LFU27" s="90"/>
      <c r="LFV27" s="90"/>
      <c r="LFW27" s="90"/>
      <c r="LFX27" s="90"/>
      <c r="LFY27" s="90"/>
      <c r="LFZ27" s="90"/>
      <c r="LGA27" s="90"/>
      <c r="LGB27" s="90"/>
      <c r="LGC27" s="90"/>
      <c r="LGD27" s="90"/>
      <c r="LGE27" s="90"/>
      <c r="LGF27" s="90"/>
      <c r="LGG27" s="90"/>
      <c r="LGH27" s="90"/>
      <c r="LGI27" s="90"/>
      <c r="LGJ27" s="90"/>
      <c r="LGK27" s="90"/>
      <c r="LGL27" s="90"/>
      <c r="LGM27" s="90"/>
      <c r="LGN27" s="90"/>
      <c r="LGO27" s="90"/>
      <c r="LGP27" s="90"/>
      <c r="LGQ27" s="90"/>
      <c r="LGR27" s="90"/>
      <c r="LGS27" s="90"/>
      <c r="LGT27" s="90"/>
      <c r="LGU27" s="90"/>
      <c r="LGV27" s="90"/>
      <c r="LGW27" s="90"/>
      <c r="LGX27" s="90"/>
      <c r="LGY27" s="90"/>
      <c r="LGZ27" s="90"/>
      <c r="LHA27" s="90"/>
      <c r="LHB27" s="90"/>
      <c r="LHC27" s="90"/>
      <c r="LHD27" s="90"/>
      <c r="LHE27" s="90"/>
      <c r="LHF27" s="90"/>
      <c r="LHG27" s="90"/>
      <c r="LHH27" s="90"/>
      <c r="LHI27" s="90"/>
      <c r="LHJ27" s="90"/>
      <c r="LHK27" s="90"/>
      <c r="LHL27" s="90"/>
      <c r="LHM27" s="90"/>
      <c r="LHN27" s="90"/>
      <c r="LHO27" s="90"/>
      <c r="LHP27" s="90"/>
      <c r="LHQ27" s="90"/>
      <c r="LHR27" s="90"/>
      <c r="LHS27" s="90"/>
      <c r="LHT27" s="90"/>
      <c r="LHU27" s="90"/>
      <c r="LHV27" s="90"/>
      <c r="LHW27" s="90"/>
      <c r="LHX27" s="90"/>
      <c r="LHY27" s="90"/>
      <c r="LHZ27" s="90"/>
      <c r="LIA27" s="90"/>
      <c r="LIB27" s="90"/>
      <c r="LIC27" s="90"/>
      <c r="LID27" s="90"/>
      <c r="LIE27" s="90"/>
      <c r="LIF27" s="90"/>
      <c r="LIG27" s="90"/>
      <c r="LIH27" s="90"/>
      <c r="LII27" s="90"/>
      <c r="LIJ27" s="90"/>
      <c r="LIK27" s="90"/>
      <c r="LIL27" s="90"/>
      <c r="LIM27" s="90"/>
      <c r="LIN27" s="90"/>
      <c r="LIO27" s="90"/>
      <c r="LIP27" s="90"/>
      <c r="LIQ27" s="90"/>
      <c r="LIR27" s="90"/>
      <c r="LIS27" s="90"/>
      <c r="LIT27" s="90"/>
      <c r="LIU27" s="90"/>
      <c r="LIV27" s="90"/>
      <c r="LIW27" s="90"/>
      <c r="LIX27" s="90"/>
      <c r="LIY27" s="90"/>
      <c r="LIZ27" s="90"/>
      <c r="LJA27" s="90"/>
      <c r="LJB27" s="90"/>
      <c r="LJC27" s="90"/>
      <c r="LJD27" s="90"/>
      <c r="LJE27" s="90"/>
      <c r="LJF27" s="90"/>
      <c r="LJG27" s="90"/>
      <c r="LJH27" s="90"/>
      <c r="LJI27" s="90"/>
      <c r="LJJ27" s="90"/>
      <c r="LJK27" s="90"/>
      <c r="LJL27" s="90"/>
      <c r="LJM27" s="90"/>
      <c r="LJN27" s="90"/>
      <c r="LJO27" s="90"/>
      <c r="LJP27" s="90"/>
      <c r="LJQ27" s="90"/>
      <c r="LJR27" s="90"/>
      <c r="LJS27" s="90"/>
      <c r="LJT27" s="90"/>
      <c r="LJU27" s="90"/>
      <c r="LJV27" s="90"/>
      <c r="LJW27" s="90"/>
      <c r="LJX27" s="90"/>
      <c r="LJY27" s="90"/>
      <c r="LJZ27" s="90"/>
      <c r="LKA27" s="90"/>
      <c r="LKB27" s="90"/>
      <c r="LKC27" s="90"/>
      <c r="LKD27" s="90"/>
      <c r="LKE27" s="90"/>
      <c r="LKF27" s="90"/>
      <c r="LKG27" s="90"/>
      <c r="LKH27" s="90"/>
      <c r="LKI27" s="90"/>
      <c r="LKJ27" s="90"/>
      <c r="LKK27" s="90"/>
      <c r="LKL27" s="90"/>
      <c r="LKM27" s="90"/>
      <c r="LKN27" s="90"/>
      <c r="LKO27" s="90"/>
      <c r="LKP27" s="90"/>
      <c r="LKQ27" s="90"/>
      <c r="LKR27" s="90"/>
      <c r="LKS27" s="90"/>
      <c r="LKT27" s="90"/>
      <c r="LKU27" s="90"/>
      <c r="LKV27" s="90"/>
      <c r="LKW27" s="90"/>
      <c r="LKX27" s="90"/>
      <c r="LKY27" s="90"/>
      <c r="LKZ27" s="90"/>
      <c r="LLA27" s="90"/>
      <c r="LLB27" s="90"/>
      <c r="LLC27" s="90"/>
      <c r="LLD27" s="90"/>
      <c r="LLE27" s="90"/>
      <c r="LLF27" s="90"/>
      <c r="LLG27" s="90"/>
      <c r="LLH27" s="90"/>
      <c r="LLI27" s="90"/>
      <c r="LLJ27" s="90"/>
      <c r="LLK27" s="90"/>
      <c r="LLL27" s="90"/>
      <c r="LLM27" s="90"/>
      <c r="LLN27" s="90"/>
      <c r="LLO27" s="90"/>
      <c r="LLP27" s="90"/>
      <c r="LLQ27" s="90"/>
      <c r="LLR27" s="90"/>
      <c r="LLS27" s="90"/>
      <c r="LLT27" s="90"/>
      <c r="LLU27" s="90"/>
      <c r="LLV27" s="90"/>
      <c r="LLW27" s="90"/>
      <c r="LLX27" s="90"/>
      <c r="LLY27" s="90"/>
      <c r="LLZ27" s="90"/>
      <c r="LMA27" s="90"/>
      <c r="LMB27" s="90"/>
      <c r="LMC27" s="90"/>
      <c r="LMD27" s="90"/>
      <c r="LME27" s="90"/>
      <c r="LMF27" s="90"/>
      <c r="LMG27" s="90"/>
      <c r="LMH27" s="90"/>
      <c r="LMI27" s="90"/>
      <c r="LMJ27" s="90"/>
      <c r="LMK27" s="90"/>
      <c r="LML27" s="90"/>
      <c r="LMM27" s="90"/>
      <c r="LMN27" s="90"/>
      <c r="LMO27" s="90"/>
      <c r="LMP27" s="90"/>
      <c r="LMQ27" s="90"/>
      <c r="LMR27" s="90"/>
      <c r="LMS27" s="90"/>
      <c r="LMT27" s="90"/>
      <c r="LMU27" s="90"/>
      <c r="LMV27" s="90"/>
      <c r="LMW27" s="90"/>
      <c r="LMX27" s="90"/>
      <c r="LMY27" s="90"/>
      <c r="LMZ27" s="90"/>
      <c r="LNA27" s="90"/>
      <c r="LNB27" s="90"/>
      <c r="LNC27" s="90"/>
      <c r="LND27" s="90"/>
      <c r="LNE27" s="90"/>
      <c r="LNF27" s="90"/>
      <c r="LNG27" s="90"/>
      <c r="LNH27" s="90"/>
      <c r="LNI27" s="90"/>
      <c r="LNJ27" s="90"/>
      <c r="LNK27" s="90"/>
      <c r="LNL27" s="90"/>
      <c r="LNM27" s="90"/>
      <c r="LNN27" s="90"/>
      <c r="LNO27" s="90"/>
      <c r="LNP27" s="90"/>
      <c r="LNQ27" s="90"/>
      <c r="LNR27" s="90"/>
      <c r="LNS27" s="90"/>
      <c r="LNT27" s="90"/>
      <c r="LNU27" s="90"/>
      <c r="LNV27" s="90"/>
      <c r="LNW27" s="90"/>
      <c r="LNX27" s="90"/>
      <c r="LNY27" s="90"/>
      <c r="LNZ27" s="90"/>
      <c r="LOA27" s="90"/>
      <c r="LOB27" s="90"/>
      <c r="LOC27" s="90"/>
      <c r="LOD27" s="90"/>
      <c r="LOE27" s="90"/>
      <c r="LOF27" s="90"/>
      <c r="LOG27" s="90"/>
      <c r="LOH27" s="90"/>
      <c r="LOI27" s="90"/>
      <c r="LOJ27" s="90"/>
      <c r="LOK27" s="90"/>
      <c r="LOL27" s="90"/>
      <c r="LOM27" s="90"/>
      <c r="LON27" s="90"/>
      <c r="LOO27" s="90"/>
      <c r="LOP27" s="90"/>
      <c r="LOQ27" s="90"/>
      <c r="LOR27" s="90"/>
      <c r="LOS27" s="90"/>
      <c r="LOT27" s="90"/>
      <c r="LOU27" s="90"/>
      <c r="LOV27" s="90"/>
      <c r="LOW27" s="90"/>
      <c r="LOX27" s="90"/>
      <c r="LOY27" s="90"/>
      <c r="LOZ27" s="90"/>
      <c r="LPA27" s="90"/>
      <c r="LPB27" s="90"/>
      <c r="LPC27" s="90"/>
      <c r="LPD27" s="90"/>
      <c r="LPE27" s="90"/>
      <c r="LPF27" s="90"/>
      <c r="LPG27" s="90"/>
      <c r="LPH27" s="90"/>
      <c r="LPI27" s="90"/>
      <c r="LPJ27" s="90"/>
      <c r="LPK27" s="90"/>
      <c r="LPL27" s="90"/>
      <c r="LPM27" s="90"/>
      <c r="LPN27" s="90"/>
      <c r="LPO27" s="90"/>
      <c r="LPP27" s="90"/>
      <c r="LPQ27" s="90"/>
      <c r="LPR27" s="90"/>
      <c r="LPS27" s="90"/>
      <c r="LPT27" s="90"/>
      <c r="LPU27" s="90"/>
      <c r="LPV27" s="90"/>
      <c r="LPW27" s="90"/>
      <c r="LPX27" s="90"/>
      <c r="LPY27" s="90"/>
      <c r="LPZ27" s="90"/>
      <c r="LQA27" s="90"/>
      <c r="LQB27" s="90"/>
      <c r="LQC27" s="90"/>
      <c r="LQD27" s="90"/>
      <c r="LQE27" s="90"/>
      <c r="LQF27" s="90"/>
      <c r="LQG27" s="90"/>
      <c r="LQH27" s="90"/>
      <c r="LQI27" s="90"/>
      <c r="LQJ27" s="90"/>
      <c r="LQK27" s="90"/>
      <c r="LQL27" s="90"/>
      <c r="LQM27" s="90"/>
      <c r="LQN27" s="90"/>
      <c r="LQO27" s="90"/>
      <c r="LQP27" s="90"/>
      <c r="LQQ27" s="90"/>
      <c r="LQR27" s="90"/>
      <c r="LQS27" s="90"/>
      <c r="LQT27" s="90"/>
      <c r="LQU27" s="90"/>
      <c r="LQV27" s="90"/>
      <c r="LQW27" s="90"/>
      <c r="LQX27" s="90"/>
      <c r="LQY27" s="90"/>
      <c r="LQZ27" s="90"/>
      <c r="LRA27" s="90"/>
      <c r="LRB27" s="90"/>
      <c r="LRC27" s="90"/>
      <c r="LRD27" s="90"/>
      <c r="LRE27" s="90"/>
      <c r="LRF27" s="90"/>
      <c r="LRG27" s="90"/>
      <c r="LRH27" s="90"/>
      <c r="LRI27" s="90"/>
      <c r="LRJ27" s="90"/>
      <c r="LRK27" s="90"/>
      <c r="LRL27" s="90"/>
      <c r="LRM27" s="90"/>
      <c r="LRN27" s="90"/>
      <c r="LRO27" s="90"/>
      <c r="LRP27" s="90"/>
      <c r="LRQ27" s="90"/>
      <c r="LRR27" s="90"/>
      <c r="LRS27" s="90"/>
      <c r="LRT27" s="90"/>
      <c r="LRU27" s="90"/>
      <c r="LRV27" s="90"/>
      <c r="LRW27" s="90"/>
      <c r="LRX27" s="90"/>
      <c r="LRY27" s="90"/>
      <c r="LRZ27" s="90"/>
      <c r="LSA27" s="90"/>
      <c r="LSB27" s="90"/>
      <c r="LSC27" s="90"/>
      <c r="LSD27" s="90"/>
      <c r="LSE27" s="90"/>
      <c r="LSF27" s="90"/>
      <c r="LSG27" s="90"/>
      <c r="LSH27" s="90"/>
      <c r="LSI27" s="90"/>
      <c r="LSJ27" s="90"/>
      <c r="LSK27" s="90"/>
      <c r="LSL27" s="90"/>
      <c r="LSM27" s="90"/>
      <c r="LSN27" s="90"/>
      <c r="LSO27" s="90"/>
      <c r="LSP27" s="90"/>
      <c r="LSQ27" s="90"/>
      <c r="LSR27" s="90"/>
      <c r="LSS27" s="90"/>
      <c r="LST27" s="90"/>
      <c r="LSU27" s="90"/>
      <c r="LSV27" s="90"/>
      <c r="LSW27" s="90"/>
      <c r="LSX27" s="90"/>
      <c r="LSY27" s="90"/>
      <c r="LSZ27" s="90"/>
      <c r="LTA27" s="90"/>
      <c r="LTB27" s="90"/>
      <c r="LTC27" s="90"/>
      <c r="LTD27" s="90"/>
      <c r="LTE27" s="90"/>
      <c r="LTF27" s="90"/>
      <c r="LTG27" s="90"/>
      <c r="LTH27" s="90"/>
      <c r="LTI27" s="90"/>
      <c r="LTJ27" s="90"/>
      <c r="LTK27" s="90"/>
      <c r="LTL27" s="90"/>
      <c r="LTM27" s="90"/>
      <c r="LTN27" s="90"/>
      <c r="LTO27" s="90"/>
      <c r="LTP27" s="90"/>
      <c r="LTQ27" s="90"/>
      <c r="LTR27" s="90"/>
      <c r="LTS27" s="90"/>
      <c r="LTT27" s="90"/>
      <c r="LTU27" s="90"/>
      <c r="LTV27" s="90"/>
      <c r="LTW27" s="90"/>
      <c r="LTX27" s="90"/>
      <c r="LTY27" s="90"/>
      <c r="LTZ27" s="90"/>
      <c r="LUA27" s="90"/>
      <c r="LUB27" s="90"/>
      <c r="LUC27" s="90"/>
      <c r="LUD27" s="90"/>
      <c r="LUE27" s="90"/>
      <c r="LUF27" s="90"/>
      <c r="LUG27" s="90"/>
      <c r="LUH27" s="90"/>
      <c r="LUI27" s="90"/>
      <c r="LUJ27" s="90"/>
      <c r="LUK27" s="90"/>
      <c r="LUL27" s="90"/>
      <c r="LUM27" s="90"/>
      <c r="LUN27" s="90"/>
      <c r="LUO27" s="90"/>
      <c r="LUP27" s="90"/>
      <c r="LUQ27" s="90"/>
      <c r="LUR27" s="90"/>
      <c r="LUS27" s="90"/>
      <c r="LUT27" s="90"/>
      <c r="LUU27" s="90"/>
      <c r="LUV27" s="90"/>
      <c r="LUW27" s="90"/>
      <c r="LUX27" s="90"/>
      <c r="LUY27" s="90"/>
      <c r="LUZ27" s="90"/>
      <c r="LVA27" s="90"/>
      <c r="LVB27" s="90"/>
      <c r="LVC27" s="90"/>
      <c r="LVD27" s="90"/>
      <c r="LVE27" s="90"/>
      <c r="LVF27" s="90"/>
      <c r="LVG27" s="90"/>
      <c r="LVH27" s="90"/>
      <c r="LVI27" s="90"/>
      <c r="LVJ27" s="90"/>
      <c r="LVK27" s="90"/>
      <c r="LVL27" s="90"/>
      <c r="LVM27" s="90"/>
      <c r="LVN27" s="90"/>
      <c r="LVO27" s="90"/>
      <c r="LVP27" s="90"/>
      <c r="LVQ27" s="90"/>
      <c r="LVR27" s="90"/>
      <c r="LVS27" s="90"/>
      <c r="LVT27" s="90"/>
      <c r="LVU27" s="90"/>
      <c r="LVV27" s="90"/>
      <c r="LVW27" s="90"/>
      <c r="LVX27" s="90"/>
      <c r="LVY27" s="90"/>
      <c r="LVZ27" s="90"/>
      <c r="LWA27" s="90"/>
      <c r="LWB27" s="90"/>
      <c r="LWC27" s="90"/>
      <c r="LWD27" s="90"/>
      <c r="LWE27" s="90"/>
      <c r="LWF27" s="90"/>
      <c r="LWG27" s="90"/>
      <c r="LWH27" s="90"/>
      <c r="LWI27" s="90"/>
      <c r="LWJ27" s="90"/>
      <c r="LWK27" s="90"/>
      <c r="LWL27" s="90"/>
      <c r="LWM27" s="90"/>
      <c r="LWN27" s="90"/>
      <c r="LWO27" s="90"/>
      <c r="LWP27" s="90"/>
      <c r="LWQ27" s="90"/>
      <c r="LWR27" s="90"/>
      <c r="LWS27" s="90"/>
      <c r="LWT27" s="90"/>
      <c r="LWU27" s="90"/>
      <c r="LWV27" s="90"/>
      <c r="LWW27" s="90"/>
      <c r="LWX27" s="90"/>
      <c r="LWY27" s="90"/>
      <c r="LWZ27" s="90"/>
      <c r="LXA27" s="90"/>
      <c r="LXB27" s="90"/>
      <c r="LXC27" s="90"/>
      <c r="LXD27" s="90"/>
      <c r="LXE27" s="90"/>
      <c r="LXF27" s="90"/>
      <c r="LXG27" s="90"/>
      <c r="LXH27" s="90"/>
      <c r="LXI27" s="90"/>
      <c r="LXJ27" s="90"/>
      <c r="LXK27" s="90"/>
      <c r="LXL27" s="90"/>
      <c r="LXM27" s="90"/>
      <c r="LXN27" s="90"/>
      <c r="LXO27" s="90"/>
      <c r="LXP27" s="90"/>
      <c r="LXQ27" s="90"/>
      <c r="LXR27" s="90"/>
      <c r="LXS27" s="90"/>
      <c r="LXT27" s="90"/>
      <c r="LXU27" s="90"/>
      <c r="LXV27" s="90"/>
      <c r="LXW27" s="90"/>
      <c r="LXX27" s="90"/>
      <c r="LXY27" s="90"/>
      <c r="LXZ27" s="90"/>
      <c r="LYA27" s="90"/>
      <c r="LYB27" s="90"/>
      <c r="LYC27" s="90"/>
      <c r="LYD27" s="90"/>
      <c r="LYE27" s="90"/>
      <c r="LYF27" s="90"/>
      <c r="LYG27" s="90"/>
      <c r="LYH27" s="90"/>
      <c r="LYI27" s="90"/>
      <c r="LYJ27" s="90"/>
      <c r="LYK27" s="90"/>
      <c r="LYL27" s="90"/>
      <c r="LYM27" s="90"/>
      <c r="LYN27" s="90"/>
      <c r="LYO27" s="90"/>
      <c r="LYP27" s="90"/>
      <c r="LYQ27" s="90"/>
      <c r="LYR27" s="90"/>
      <c r="LYS27" s="90"/>
      <c r="LYT27" s="90"/>
      <c r="LYU27" s="90"/>
      <c r="LYV27" s="90"/>
      <c r="LYW27" s="90"/>
      <c r="LYX27" s="90"/>
      <c r="LYY27" s="90"/>
      <c r="LYZ27" s="90"/>
      <c r="LZA27" s="90"/>
      <c r="LZB27" s="90"/>
      <c r="LZC27" s="90"/>
      <c r="LZD27" s="90"/>
      <c r="LZE27" s="90"/>
      <c r="LZF27" s="90"/>
      <c r="LZG27" s="90"/>
      <c r="LZH27" s="90"/>
      <c r="LZI27" s="90"/>
      <c r="LZJ27" s="90"/>
      <c r="LZK27" s="90"/>
      <c r="LZL27" s="90"/>
      <c r="LZM27" s="90"/>
      <c r="LZN27" s="90"/>
      <c r="LZO27" s="90"/>
      <c r="LZP27" s="90"/>
      <c r="LZQ27" s="90"/>
      <c r="LZR27" s="90"/>
      <c r="LZS27" s="90"/>
      <c r="LZT27" s="90"/>
      <c r="LZU27" s="90"/>
      <c r="LZV27" s="90"/>
      <c r="LZW27" s="90"/>
      <c r="LZX27" s="90"/>
      <c r="LZY27" s="90"/>
      <c r="LZZ27" s="90"/>
      <c r="MAA27" s="90"/>
      <c r="MAB27" s="90"/>
      <c r="MAC27" s="90"/>
      <c r="MAD27" s="90"/>
      <c r="MAE27" s="90"/>
      <c r="MAF27" s="90"/>
      <c r="MAG27" s="90"/>
      <c r="MAH27" s="90"/>
      <c r="MAI27" s="90"/>
      <c r="MAJ27" s="90"/>
      <c r="MAK27" s="90"/>
      <c r="MAL27" s="90"/>
      <c r="MAM27" s="90"/>
      <c r="MAN27" s="90"/>
      <c r="MAO27" s="90"/>
      <c r="MAP27" s="90"/>
      <c r="MAQ27" s="90"/>
      <c r="MAR27" s="90"/>
      <c r="MAS27" s="90"/>
      <c r="MAT27" s="90"/>
      <c r="MAU27" s="90"/>
      <c r="MAV27" s="90"/>
      <c r="MAW27" s="90"/>
      <c r="MAX27" s="90"/>
      <c r="MAY27" s="90"/>
      <c r="MAZ27" s="90"/>
      <c r="MBA27" s="90"/>
      <c r="MBB27" s="90"/>
      <c r="MBC27" s="90"/>
      <c r="MBD27" s="90"/>
      <c r="MBE27" s="90"/>
      <c r="MBF27" s="90"/>
      <c r="MBG27" s="90"/>
      <c r="MBH27" s="90"/>
      <c r="MBI27" s="90"/>
      <c r="MBJ27" s="90"/>
      <c r="MBK27" s="90"/>
      <c r="MBL27" s="90"/>
      <c r="MBM27" s="90"/>
      <c r="MBN27" s="90"/>
      <c r="MBO27" s="90"/>
      <c r="MBP27" s="90"/>
      <c r="MBQ27" s="90"/>
      <c r="MBR27" s="90"/>
      <c r="MBS27" s="90"/>
      <c r="MBT27" s="90"/>
      <c r="MBU27" s="90"/>
      <c r="MBV27" s="90"/>
      <c r="MBW27" s="90"/>
      <c r="MBX27" s="90"/>
      <c r="MBY27" s="90"/>
      <c r="MBZ27" s="90"/>
      <c r="MCA27" s="90"/>
      <c r="MCB27" s="90"/>
      <c r="MCC27" s="90"/>
      <c r="MCD27" s="90"/>
      <c r="MCE27" s="90"/>
      <c r="MCF27" s="90"/>
      <c r="MCG27" s="90"/>
      <c r="MCH27" s="90"/>
      <c r="MCI27" s="90"/>
      <c r="MCJ27" s="90"/>
      <c r="MCK27" s="90"/>
      <c r="MCL27" s="90"/>
      <c r="MCM27" s="90"/>
      <c r="MCN27" s="90"/>
      <c r="MCO27" s="90"/>
      <c r="MCP27" s="90"/>
      <c r="MCQ27" s="90"/>
      <c r="MCR27" s="90"/>
      <c r="MCS27" s="90"/>
      <c r="MCT27" s="90"/>
      <c r="MCU27" s="90"/>
      <c r="MCV27" s="90"/>
      <c r="MCW27" s="90"/>
      <c r="MCX27" s="90"/>
      <c r="MCY27" s="90"/>
      <c r="MCZ27" s="90"/>
      <c r="MDA27" s="90"/>
      <c r="MDB27" s="90"/>
      <c r="MDC27" s="90"/>
      <c r="MDD27" s="90"/>
      <c r="MDE27" s="90"/>
      <c r="MDF27" s="90"/>
      <c r="MDG27" s="90"/>
      <c r="MDH27" s="90"/>
      <c r="MDI27" s="90"/>
      <c r="MDJ27" s="90"/>
      <c r="MDK27" s="90"/>
      <c r="MDL27" s="90"/>
      <c r="MDM27" s="90"/>
      <c r="MDN27" s="90"/>
      <c r="MDO27" s="90"/>
      <c r="MDP27" s="90"/>
      <c r="MDQ27" s="90"/>
      <c r="MDR27" s="90"/>
      <c r="MDS27" s="90"/>
      <c r="MDT27" s="90"/>
      <c r="MDU27" s="90"/>
      <c r="MDV27" s="90"/>
      <c r="MDW27" s="90"/>
      <c r="MDX27" s="90"/>
      <c r="MDY27" s="90"/>
      <c r="MDZ27" s="90"/>
      <c r="MEA27" s="90"/>
      <c r="MEB27" s="90"/>
      <c r="MEC27" s="90"/>
      <c r="MED27" s="90"/>
      <c r="MEE27" s="90"/>
      <c r="MEF27" s="90"/>
      <c r="MEG27" s="90"/>
      <c r="MEH27" s="90"/>
      <c r="MEI27" s="90"/>
      <c r="MEJ27" s="90"/>
      <c r="MEK27" s="90"/>
      <c r="MEL27" s="90"/>
      <c r="MEM27" s="90"/>
      <c r="MEN27" s="90"/>
      <c r="MEO27" s="90"/>
      <c r="MEP27" s="90"/>
      <c r="MEQ27" s="90"/>
      <c r="MER27" s="90"/>
      <c r="MES27" s="90"/>
      <c r="MET27" s="90"/>
      <c r="MEU27" s="90"/>
      <c r="MEV27" s="90"/>
      <c r="MEW27" s="90"/>
      <c r="MEX27" s="90"/>
      <c r="MEY27" s="90"/>
      <c r="MEZ27" s="90"/>
      <c r="MFA27" s="90"/>
      <c r="MFB27" s="90"/>
      <c r="MFC27" s="90"/>
      <c r="MFD27" s="90"/>
      <c r="MFE27" s="90"/>
      <c r="MFF27" s="90"/>
      <c r="MFG27" s="90"/>
      <c r="MFH27" s="90"/>
      <c r="MFI27" s="90"/>
      <c r="MFJ27" s="90"/>
      <c r="MFK27" s="90"/>
      <c r="MFL27" s="90"/>
      <c r="MFM27" s="90"/>
      <c r="MFN27" s="90"/>
      <c r="MFO27" s="90"/>
      <c r="MFP27" s="90"/>
      <c r="MFQ27" s="90"/>
      <c r="MFR27" s="90"/>
      <c r="MFS27" s="90"/>
      <c r="MFT27" s="90"/>
      <c r="MFU27" s="90"/>
      <c r="MFV27" s="90"/>
      <c r="MFW27" s="90"/>
      <c r="MFX27" s="90"/>
      <c r="MFY27" s="90"/>
      <c r="MFZ27" s="90"/>
      <c r="MGA27" s="90"/>
      <c r="MGB27" s="90"/>
      <c r="MGC27" s="90"/>
      <c r="MGD27" s="90"/>
      <c r="MGE27" s="90"/>
      <c r="MGF27" s="90"/>
      <c r="MGG27" s="90"/>
      <c r="MGH27" s="90"/>
      <c r="MGI27" s="90"/>
      <c r="MGJ27" s="90"/>
      <c r="MGK27" s="90"/>
      <c r="MGL27" s="90"/>
      <c r="MGM27" s="90"/>
      <c r="MGN27" s="90"/>
      <c r="MGO27" s="90"/>
      <c r="MGP27" s="90"/>
      <c r="MGQ27" s="90"/>
      <c r="MGR27" s="90"/>
      <c r="MGS27" s="90"/>
      <c r="MGT27" s="90"/>
      <c r="MGU27" s="90"/>
      <c r="MGV27" s="90"/>
      <c r="MGW27" s="90"/>
      <c r="MGX27" s="90"/>
      <c r="MGY27" s="90"/>
      <c r="MGZ27" s="90"/>
      <c r="MHA27" s="90"/>
      <c r="MHB27" s="90"/>
      <c r="MHC27" s="90"/>
      <c r="MHD27" s="90"/>
      <c r="MHE27" s="90"/>
      <c r="MHF27" s="90"/>
      <c r="MHG27" s="90"/>
      <c r="MHH27" s="90"/>
      <c r="MHI27" s="90"/>
      <c r="MHJ27" s="90"/>
      <c r="MHK27" s="90"/>
      <c r="MHL27" s="90"/>
      <c r="MHM27" s="90"/>
      <c r="MHN27" s="90"/>
      <c r="MHO27" s="90"/>
      <c r="MHP27" s="90"/>
      <c r="MHQ27" s="90"/>
      <c r="MHR27" s="90"/>
      <c r="MHS27" s="90"/>
      <c r="MHT27" s="90"/>
      <c r="MHU27" s="90"/>
      <c r="MHV27" s="90"/>
      <c r="MHW27" s="90"/>
      <c r="MHX27" s="90"/>
      <c r="MHY27" s="90"/>
      <c r="MHZ27" s="90"/>
      <c r="MIA27" s="90"/>
      <c r="MIB27" s="90"/>
      <c r="MIC27" s="90"/>
      <c r="MID27" s="90"/>
      <c r="MIE27" s="90"/>
      <c r="MIF27" s="90"/>
      <c r="MIG27" s="90"/>
      <c r="MIH27" s="90"/>
      <c r="MII27" s="90"/>
      <c r="MIJ27" s="90"/>
      <c r="MIK27" s="90"/>
      <c r="MIL27" s="90"/>
      <c r="MIM27" s="90"/>
      <c r="MIN27" s="90"/>
      <c r="MIO27" s="90"/>
      <c r="MIP27" s="90"/>
      <c r="MIQ27" s="90"/>
      <c r="MIR27" s="90"/>
      <c r="MIS27" s="90"/>
      <c r="MIT27" s="90"/>
      <c r="MIU27" s="90"/>
      <c r="MIV27" s="90"/>
      <c r="MIW27" s="90"/>
      <c r="MIX27" s="90"/>
      <c r="MIY27" s="90"/>
      <c r="MIZ27" s="90"/>
      <c r="MJA27" s="90"/>
      <c r="MJB27" s="90"/>
      <c r="MJC27" s="90"/>
      <c r="MJD27" s="90"/>
      <c r="MJE27" s="90"/>
      <c r="MJF27" s="90"/>
      <c r="MJG27" s="90"/>
      <c r="MJH27" s="90"/>
      <c r="MJI27" s="90"/>
      <c r="MJJ27" s="90"/>
      <c r="MJK27" s="90"/>
      <c r="MJL27" s="90"/>
      <c r="MJM27" s="90"/>
      <c r="MJN27" s="90"/>
      <c r="MJO27" s="90"/>
      <c r="MJP27" s="90"/>
      <c r="MJQ27" s="90"/>
      <c r="MJR27" s="90"/>
      <c r="MJS27" s="90"/>
      <c r="MJT27" s="90"/>
      <c r="MJU27" s="90"/>
      <c r="MJV27" s="90"/>
      <c r="MJW27" s="90"/>
      <c r="MJX27" s="90"/>
      <c r="MJY27" s="90"/>
      <c r="MJZ27" s="90"/>
      <c r="MKA27" s="90"/>
      <c r="MKB27" s="90"/>
      <c r="MKC27" s="90"/>
      <c r="MKD27" s="90"/>
      <c r="MKE27" s="90"/>
      <c r="MKF27" s="90"/>
      <c r="MKG27" s="90"/>
      <c r="MKH27" s="90"/>
      <c r="MKI27" s="90"/>
      <c r="MKJ27" s="90"/>
      <c r="MKK27" s="90"/>
      <c r="MKL27" s="90"/>
      <c r="MKM27" s="90"/>
      <c r="MKN27" s="90"/>
      <c r="MKO27" s="90"/>
      <c r="MKP27" s="90"/>
      <c r="MKQ27" s="90"/>
      <c r="MKR27" s="90"/>
      <c r="MKS27" s="90"/>
      <c r="MKT27" s="90"/>
      <c r="MKU27" s="90"/>
      <c r="MKV27" s="90"/>
      <c r="MKW27" s="90"/>
      <c r="MKX27" s="90"/>
      <c r="MKY27" s="90"/>
      <c r="MKZ27" s="90"/>
      <c r="MLA27" s="90"/>
      <c r="MLB27" s="90"/>
      <c r="MLC27" s="90"/>
      <c r="MLD27" s="90"/>
      <c r="MLE27" s="90"/>
      <c r="MLF27" s="90"/>
      <c r="MLG27" s="90"/>
      <c r="MLH27" s="90"/>
      <c r="MLI27" s="90"/>
      <c r="MLJ27" s="90"/>
      <c r="MLK27" s="90"/>
      <c r="MLL27" s="90"/>
      <c r="MLM27" s="90"/>
      <c r="MLN27" s="90"/>
      <c r="MLO27" s="90"/>
      <c r="MLP27" s="90"/>
      <c r="MLQ27" s="90"/>
      <c r="MLR27" s="90"/>
      <c r="MLS27" s="90"/>
      <c r="MLT27" s="90"/>
      <c r="MLU27" s="90"/>
      <c r="MLV27" s="90"/>
      <c r="MLW27" s="90"/>
      <c r="MLX27" s="90"/>
      <c r="MLY27" s="90"/>
      <c r="MLZ27" s="90"/>
      <c r="MMA27" s="90"/>
      <c r="MMB27" s="90"/>
      <c r="MMC27" s="90"/>
      <c r="MMD27" s="90"/>
      <c r="MME27" s="90"/>
      <c r="MMF27" s="90"/>
      <c r="MMG27" s="90"/>
      <c r="MMH27" s="90"/>
      <c r="MMI27" s="90"/>
      <c r="MMJ27" s="90"/>
      <c r="MMK27" s="90"/>
      <c r="MML27" s="90"/>
      <c r="MMM27" s="90"/>
      <c r="MMN27" s="90"/>
      <c r="MMO27" s="90"/>
      <c r="MMP27" s="90"/>
      <c r="MMQ27" s="90"/>
      <c r="MMR27" s="90"/>
      <c r="MMS27" s="90"/>
      <c r="MMT27" s="90"/>
      <c r="MMU27" s="90"/>
      <c r="MMV27" s="90"/>
      <c r="MMW27" s="90"/>
      <c r="MMX27" s="90"/>
      <c r="MMY27" s="90"/>
      <c r="MMZ27" s="90"/>
      <c r="MNA27" s="90"/>
      <c r="MNB27" s="90"/>
      <c r="MNC27" s="90"/>
      <c r="MND27" s="90"/>
      <c r="MNE27" s="90"/>
      <c r="MNF27" s="90"/>
      <c r="MNG27" s="90"/>
      <c r="MNH27" s="90"/>
      <c r="MNI27" s="90"/>
      <c r="MNJ27" s="90"/>
      <c r="MNK27" s="90"/>
      <c r="MNL27" s="90"/>
      <c r="MNM27" s="90"/>
      <c r="MNN27" s="90"/>
      <c r="MNO27" s="90"/>
      <c r="MNP27" s="90"/>
      <c r="MNQ27" s="90"/>
      <c r="MNR27" s="90"/>
      <c r="MNS27" s="90"/>
      <c r="MNT27" s="90"/>
      <c r="MNU27" s="90"/>
      <c r="MNV27" s="90"/>
      <c r="MNW27" s="90"/>
      <c r="MNX27" s="90"/>
      <c r="MNY27" s="90"/>
      <c r="MNZ27" s="90"/>
      <c r="MOA27" s="90"/>
      <c r="MOB27" s="90"/>
      <c r="MOC27" s="90"/>
      <c r="MOD27" s="90"/>
      <c r="MOE27" s="90"/>
      <c r="MOF27" s="90"/>
      <c r="MOG27" s="90"/>
      <c r="MOH27" s="90"/>
      <c r="MOI27" s="90"/>
      <c r="MOJ27" s="90"/>
      <c r="MOK27" s="90"/>
      <c r="MOL27" s="90"/>
      <c r="MOM27" s="90"/>
      <c r="MON27" s="90"/>
      <c r="MOO27" s="90"/>
      <c r="MOP27" s="90"/>
      <c r="MOQ27" s="90"/>
      <c r="MOR27" s="90"/>
      <c r="MOS27" s="90"/>
      <c r="MOT27" s="90"/>
      <c r="MOU27" s="90"/>
      <c r="MOV27" s="90"/>
      <c r="MOW27" s="90"/>
      <c r="MOX27" s="90"/>
      <c r="MOY27" s="90"/>
      <c r="MOZ27" s="90"/>
      <c r="MPA27" s="90"/>
      <c r="MPB27" s="90"/>
      <c r="MPC27" s="90"/>
      <c r="MPD27" s="90"/>
      <c r="MPE27" s="90"/>
      <c r="MPF27" s="90"/>
      <c r="MPG27" s="90"/>
      <c r="MPH27" s="90"/>
      <c r="MPI27" s="90"/>
      <c r="MPJ27" s="90"/>
      <c r="MPK27" s="90"/>
      <c r="MPL27" s="90"/>
      <c r="MPM27" s="90"/>
      <c r="MPN27" s="90"/>
      <c r="MPO27" s="90"/>
      <c r="MPP27" s="90"/>
      <c r="MPQ27" s="90"/>
      <c r="MPR27" s="90"/>
      <c r="MPS27" s="90"/>
      <c r="MPT27" s="90"/>
      <c r="MPU27" s="90"/>
      <c r="MPV27" s="90"/>
      <c r="MPW27" s="90"/>
      <c r="MPX27" s="90"/>
      <c r="MPY27" s="90"/>
      <c r="MPZ27" s="90"/>
      <c r="MQA27" s="90"/>
      <c r="MQB27" s="90"/>
      <c r="MQC27" s="90"/>
      <c r="MQD27" s="90"/>
      <c r="MQE27" s="90"/>
      <c r="MQF27" s="90"/>
      <c r="MQG27" s="90"/>
      <c r="MQH27" s="90"/>
      <c r="MQI27" s="90"/>
      <c r="MQJ27" s="90"/>
      <c r="MQK27" s="90"/>
      <c r="MQL27" s="90"/>
      <c r="MQM27" s="90"/>
      <c r="MQN27" s="90"/>
      <c r="MQO27" s="90"/>
      <c r="MQP27" s="90"/>
      <c r="MQQ27" s="90"/>
      <c r="MQR27" s="90"/>
      <c r="MQS27" s="90"/>
      <c r="MQT27" s="90"/>
      <c r="MQU27" s="90"/>
      <c r="MQV27" s="90"/>
      <c r="MQW27" s="90"/>
      <c r="MQX27" s="90"/>
      <c r="MQY27" s="90"/>
      <c r="MQZ27" s="90"/>
      <c r="MRA27" s="90"/>
      <c r="MRB27" s="90"/>
      <c r="MRC27" s="90"/>
      <c r="MRD27" s="90"/>
      <c r="MRE27" s="90"/>
      <c r="MRF27" s="90"/>
      <c r="MRG27" s="90"/>
      <c r="MRH27" s="90"/>
      <c r="MRI27" s="90"/>
      <c r="MRJ27" s="90"/>
      <c r="MRK27" s="90"/>
      <c r="MRL27" s="90"/>
      <c r="MRM27" s="90"/>
      <c r="MRN27" s="90"/>
      <c r="MRO27" s="90"/>
      <c r="MRP27" s="90"/>
      <c r="MRQ27" s="90"/>
      <c r="MRR27" s="90"/>
      <c r="MRS27" s="90"/>
      <c r="MRT27" s="90"/>
      <c r="MRU27" s="90"/>
      <c r="MRV27" s="90"/>
      <c r="MRW27" s="90"/>
      <c r="MRX27" s="90"/>
      <c r="MRY27" s="90"/>
      <c r="MRZ27" s="90"/>
      <c r="MSA27" s="90"/>
      <c r="MSB27" s="90"/>
      <c r="MSC27" s="90"/>
      <c r="MSD27" s="90"/>
      <c r="MSE27" s="90"/>
      <c r="MSF27" s="90"/>
      <c r="MSG27" s="90"/>
      <c r="MSH27" s="90"/>
      <c r="MSI27" s="90"/>
      <c r="MSJ27" s="90"/>
      <c r="MSK27" s="90"/>
      <c r="MSL27" s="90"/>
      <c r="MSM27" s="90"/>
      <c r="MSN27" s="90"/>
      <c r="MSO27" s="90"/>
      <c r="MSP27" s="90"/>
      <c r="MSQ27" s="90"/>
      <c r="MSR27" s="90"/>
      <c r="MSS27" s="90"/>
      <c r="MST27" s="90"/>
      <c r="MSU27" s="90"/>
      <c r="MSV27" s="90"/>
      <c r="MSW27" s="90"/>
      <c r="MSX27" s="90"/>
      <c r="MSY27" s="90"/>
      <c r="MSZ27" s="90"/>
      <c r="MTA27" s="90"/>
      <c r="MTB27" s="90"/>
      <c r="MTC27" s="90"/>
      <c r="MTD27" s="90"/>
      <c r="MTE27" s="90"/>
      <c r="MTF27" s="90"/>
      <c r="MTG27" s="90"/>
      <c r="MTH27" s="90"/>
      <c r="MTI27" s="90"/>
      <c r="MTJ27" s="90"/>
      <c r="MTK27" s="90"/>
      <c r="MTL27" s="90"/>
      <c r="MTM27" s="90"/>
      <c r="MTN27" s="90"/>
      <c r="MTO27" s="90"/>
      <c r="MTP27" s="90"/>
      <c r="MTQ27" s="90"/>
      <c r="MTR27" s="90"/>
      <c r="MTS27" s="90"/>
      <c r="MTT27" s="90"/>
      <c r="MTU27" s="90"/>
      <c r="MTV27" s="90"/>
      <c r="MTW27" s="90"/>
      <c r="MTX27" s="90"/>
      <c r="MTY27" s="90"/>
      <c r="MTZ27" s="90"/>
      <c r="MUA27" s="90"/>
      <c r="MUB27" s="90"/>
      <c r="MUC27" s="90"/>
      <c r="MUD27" s="90"/>
      <c r="MUE27" s="90"/>
      <c r="MUF27" s="90"/>
      <c r="MUG27" s="90"/>
      <c r="MUH27" s="90"/>
      <c r="MUI27" s="90"/>
      <c r="MUJ27" s="90"/>
      <c r="MUK27" s="90"/>
      <c r="MUL27" s="90"/>
      <c r="MUM27" s="90"/>
      <c r="MUN27" s="90"/>
      <c r="MUO27" s="90"/>
      <c r="MUP27" s="90"/>
      <c r="MUQ27" s="90"/>
      <c r="MUR27" s="90"/>
      <c r="MUS27" s="90"/>
      <c r="MUT27" s="90"/>
      <c r="MUU27" s="90"/>
      <c r="MUV27" s="90"/>
      <c r="MUW27" s="90"/>
      <c r="MUX27" s="90"/>
      <c r="MUY27" s="90"/>
      <c r="MUZ27" s="90"/>
      <c r="MVA27" s="90"/>
      <c r="MVB27" s="90"/>
      <c r="MVC27" s="90"/>
      <c r="MVD27" s="90"/>
      <c r="MVE27" s="90"/>
      <c r="MVF27" s="90"/>
      <c r="MVG27" s="90"/>
      <c r="MVH27" s="90"/>
      <c r="MVI27" s="90"/>
      <c r="MVJ27" s="90"/>
      <c r="MVK27" s="90"/>
      <c r="MVL27" s="90"/>
      <c r="MVM27" s="90"/>
      <c r="MVN27" s="90"/>
      <c r="MVO27" s="90"/>
      <c r="MVP27" s="90"/>
      <c r="MVQ27" s="90"/>
      <c r="MVR27" s="90"/>
      <c r="MVS27" s="90"/>
      <c r="MVT27" s="90"/>
      <c r="MVU27" s="90"/>
      <c r="MVV27" s="90"/>
      <c r="MVW27" s="90"/>
      <c r="MVX27" s="90"/>
      <c r="MVY27" s="90"/>
      <c r="MVZ27" s="90"/>
      <c r="MWA27" s="90"/>
      <c r="MWB27" s="90"/>
      <c r="MWC27" s="90"/>
      <c r="MWD27" s="90"/>
      <c r="MWE27" s="90"/>
      <c r="MWF27" s="90"/>
      <c r="MWG27" s="90"/>
      <c r="MWH27" s="90"/>
      <c r="MWI27" s="90"/>
      <c r="MWJ27" s="90"/>
      <c r="MWK27" s="90"/>
      <c r="MWL27" s="90"/>
      <c r="MWM27" s="90"/>
      <c r="MWN27" s="90"/>
      <c r="MWO27" s="90"/>
      <c r="MWP27" s="90"/>
      <c r="MWQ27" s="90"/>
      <c r="MWR27" s="90"/>
      <c r="MWS27" s="90"/>
      <c r="MWT27" s="90"/>
      <c r="MWU27" s="90"/>
      <c r="MWV27" s="90"/>
      <c r="MWW27" s="90"/>
      <c r="MWX27" s="90"/>
      <c r="MWY27" s="90"/>
      <c r="MWZ27" s="90"/>
      <c r="MXA27" s="90"/>
      <c r="MXB27" s="90"/>
      <c r="MXC27" s="90"/>
      <c r="MXD27" s="90"/>
      <c r="MXE27" s="90"/>
      <c r="MXF27" s="90"/>
      <c r="MXG27" s="90"/>
      <c r="MXH27" s="90"/>
      <c r="MXI27" s="90"/>
      <c r="MXJ27" s="90"/>
      <c r="MXK27" s="90"/>
      <c r="MXL27" s="90"/>
      <c r="MXM27" s="90"/>
      <c r="MXN27" s="90"/>
      <c r="MXO27" s="90"/>
      <c r="MXP27" s="90"/>
      <c r="MXQ27" s="90"/>
      <c r="MXR27" s="90"/>
      <c r="MXS27" s="90"/>
      <c r="MXT27" s="90"/>
      <c r="MXU27" s="90"/>
      <c r="MXV27" s="90"/>
      <c r="MXW27" s="90"/>
      <c r="MXX27" s="90"/>
      <c r="MXY27" s="90"/>
      <c r="MXZ27" s="90"/>
      <c r="MYA27" s="90"/>
      <c r="MYB27" s="90"/>
      <c r="MYC27" s="90"/>
      <c r="MYD27" s="90"/>
      <c r="MYE27" s="90"/>
      <c r="MYF27" s="90"/>
      <c r="MYG27" s="90"/>
      <c r="MYH27" s="90"/>
      <c r="MYI27" s="90"/>
      <c r="MYJ27" s="90"/>
      <c r="MYK27" s="90"/>
      <c r="MYL27" s="90"/>
      <c r="MYM27" s="90"/>
      <c r="MYN27" s="90"/>
      <c r="MYO27" s="90"/>
      <c r="MYP27" s="90"/>
      <c r="MYQ27" s="90"/>
      <c r="MYR27" s="90"/>
      <c r="MYS27" s="90"/>
      <c r="MYT27" s="90"/>
      <c r="MYU27" s="90"/>
      <c r="MYV27" s="90"/>
      <c r="MYW27" s="90"/>
      <c r="MYX27" s="90"/>
      <c r="MYY27" s="90"/>
      <c r="MYZ27" s="90"/>
      <c r="MZA27" s="90"/>
      <c r="MZB27" s="90"/>
      <c r="MZC27" s="90"/>
      <c r="MZD27" s="90"/>
      <c r="MZE27" s="90"/>
      <c r="MZF27" s="90"/>
      <c r="MZG27" s="90"/>
      <c r="MZH27" s="90"/>
      <c r="MZI27" s="90"/>
      <c r="MZJ27" s="90"/>
      <c r="MZK27" s="90"/>
      <c r="MZL27" s="90"/>
      <c r="MZM27" s="90"/>
      <c r="MZN27" s="90"/>
      <c r="MZO27" s="90"/>
      <c r="MZP27" s="90"/>
      <c r="MZQ27" s="90"/>
      <c r="MZR27" s="90"/>
      <c r="MZS27" s="90"/>
      <c r="MZT27" s="90"/>
      <c r="MZU27" s="90"/>
      <c r="MZV27" s="90"/>
      <c r="MZW27" s="90"/>
      <c r="MZX27" s="90"/>
      <c r="MZY27" s="90"/>
      <c r="MZZ27" s="90"/>
      <c r="NAA27" s="90"/>
      <c r="NAB27" s="90"/>
      <c r="NAC27" s="90"/>
      <c r="NAD27" s="90"/>
      <c r="NAE27" s="90"/>
      <c r="NAF27" s="90"/>
      <c r="NAG27" s="90"/>
      <c r="NAH27" s="90"/>
      <c r="NAI27" s="90"/>
      <c r="NAJ27" s="90"/>
      <c r="NAK27" s="90"/>
      <c r="NAL27" s="90"/>
      <c r="NAM27" s="90"/>
      <c r="NAN27" s="90"/>
      <c r="NAO27" s="90"/>
      <c r="NAP27" s="90"/>
      <c r="NAQ27" s="90"/>
      <c r="NAR27" s="90"/>
      <c r="NAS27" s="90"/>
      <c r="NAT27" s="90"/>
      <c r="NAU27" s="90"/>
      <c r="NAV27" s="90"/>
      <c r="NAW27" s="90"/>
      <c r="NAX27" s="90"/>
      <c r="NAY27" s="90"/>
      <c r="NAZ27" s="90"/>
      <c r="NBA27" s="90"/>
      <c r="NBB27" s="90"/>
      <c r="NBC27" s="90"/>
      <c r="NBD27" s="90"/>
      <c r="NBE27" s="90"/>
      <c r="NBF27" s="90"/>
      <c r="NBG27" s="90"/>
      <c r="NBH27" s="90"/>
      <c r="NBI27" s="90"/>
      <c r="NBJ27" s="90"/>
      <c r="NBK27" s="90"/>
      <c r="NBL27" s="90"/>
      <c r="NBM27" s="90"/>
      <c r="NBN27" s="90"/>
      <c r="NBO27" s="90"/>
      <c r="NBP27" s="90"/>
      <c r="NBQ27" s="90"/>
      <c r="NBR27" s="90"/>
      <c r="NBS27" s="90"/>
      <c r="NBT27" s="90"/>
      <c r="NBU27" s="90"/>
      <c r="NBV27" s="90"/>
      <c r="NBW27" s="90"/>
      <c r="NBX27" s="90"/>
      <c r="NBY27" s="90"/>
      <c r="NBZ27" s="90"/>
      <c r="NCA27" s="90"/>
      <c r="NCB27" s="90"/>
      <c r="NCC27" s="90"/>
      <c r="NCD27" s="90"/>
      <c r="NCE27" s="90"/>
      <c r="NCF27" s="90"/>
      <c r="NCG27" s="90"/>
      <c r="NCH27" s="90"/>
      <c r="NCI27" s="90"/>
      <c r="NCJ27" s="90"/>
      <c r="NCK27" s="90"/>
      <c r="NCL27" s="90"/>
      <c r="NCM27" s="90"/>
      <c r="NCN27" s="90"/>
      <c r="NCO27" s="90"/>
      <c r="NCP27" s="90"/>
      <c r="NCQ27" s="90"/>
      <c r="NCR27" s="90"/>
      <c r="NCS27" s="90"/>
      <c r="NCT27" s="90"/>
      <c r="NCU27" s="90"/>
      <c r="NCV27" s="90"/>
      <c r="NCW27" s="90"/>
      <c r="NCX27" s="90"/>
      <c r="NCY27" s="90"/>
      <c r="NCZ27" s="90"/>
      <c r="NDA27" s="90"/>
      <c r="NDB27" s="90"/>
      <c r="NDC27" s="90"/>
      <c r="NDD27" s="90"/>
      <c r="NDE27" s="90"/>
      <c r="NDF27" s="90"/>
      <c r="NDG27" s="90"/>
      <c r="NDH27" s="90"/>
      <c r="NDI27" s="90"/>
      <c r="NDJ27" s="90"/>
      <c r="NDK27" s="90"/>
      <c r="NDL27" s="90"/>
      <c r="NDM27" s="90"/>
      <c r="NDN27" s="90"/>
      <c r="NDO27" s="90"/>
      <c r="NDP27" s="90"/>
      <c r="NDQ27" s="90"/>
      <c r="NDR27" s="90"/>
      <c r="NDS27" s="90"/>
      <c r="NDT27" s="90"/>
      <c r="NDU27" s="90"/>
      <c r="NDV27" s="90"/>
      <c r="NDW27" s="90"/>
      <c r="NDX27" s="90"/>
      <c r="NDY27" s="90"/>
      <c r="NDZ27" s="90"/>
      <c r="NEA27" s="90"/>
      <c r="NEB27" s="90"/>
      <c r="NEC27" s="90"/>
      <c r="NED27" s="90"/>
      <c r="NEE27" s="90"/>
      <c r="NEF27" s="90"/>
      <c r="NEG27" s="90"/>
      <c r="NEH27" s="90"/>
      <c r="NEI27" s="90"/>
      <c r="NEJ27" s="90"/>
      <c r="NEK27" s="90"/>
      <c r="NEL27" s="90"/>
      <c r="NEM27" s="90"/>
      <c r="NEN27" s="90"/>
      <c r="NEO27" s="90"/>
      <c r="NEP27" s="90"/>
      <c r="NEQ27" s="90"/>
      <c r="NER27" s="90"/>
      <c r="NES27" s="90"/>
      <c r="NET27" s="90"/>
      <c r="NEU27" s="90"/>
      <c r="NEV27" s="90"/>
      <c r="NEW27" s="90"/>
      <c r="NEX27" s="90"/>
      <c r="NEY27" s="90"/>
      <c r="NEZ27" s="90"/>
      <c r="NFA27" s="90"/>
      <c r="NFB27" s="90"/>
      <c r="NFC27" s="90"/>
      <c r="NFD27" s="90"/>
      <c r="NFE27" s="90"/>
      <c r="NFF27" s="90"/>
      <c r="NFG27" s="90"/>
      <c r="NFH27" s="90"/>
      <c r="NFI27" s="90"/>
      <c r="NFJ27" s="90"/>
      <c r="NFK27" s="90"/>
      <c r="NFL27" s="90"/>
      <c r="NFM27" s="90"/>
      <c r="NFN27" s="90"/>
      <c r="NFO27" s="90"/>
      <c r="NFP27" s="90"/>
      <c r="NFQ27" s="90"/>
      <c r="NFR27" s="90"/>
      <c r="NFS27" s="90"/>
      <c r="NFT27" s="90"/>
      <c r="NFU27" s="90"/>
      <c r="NFV27" s="90"/>
      <c r="NFW27" s="90"/>
      <c r="NFX27" s="90"/>
      <c r="NFY27" s="90"/>
      <c r="NFZ27" s="90"/>
      <c r="NGA27" s="90"/>
      <c r="NGB27" s="90"/>
      <c r="NGC27" s="90"/>
      <c r="NGD27" s="90"/>
      <c r="NGE27" s="90"/>
      <c r="NGF27" s="90"/>
      <c r="NGG27" s="90"/>
      <c r="NGH27" s="90"/>
      <c r="NGI27" s="90"/>
      <c r="NGJ27" s="90"/>
      <c r="NGK27" s="90"/>
      <c r="NGL27" s="90"/>
      <c r="NGM27" s="90"/>
      <c r="NGN27" s="90"/>
      <c r="NGO27" s="90"/>
      <c r="NGP27" s="90"/>
      <c r="NGQ27" s="90"/>
      <c r="NGR27" s="90"/>
      <c r="NGS27" s="90"/>
      <c r="NGT27" s="90"/>
      <c r="NGU27" s="90"/>
      <c r="NGV27" s="90"/>
      <c r="NGW27" s="90"/>
      <c r="NGX27" s="90"/>
      <c r="NGY27" s="90"/>
      <c r="NGZ27" s="90"/>
      <c r="NHA27" s="90"/>
      <c r="NHB27" s="90"/>
      <c r="NHC27" s="90"/>
      <c r="NHD27" s="90"/>
      <c r="NHE27" s="90"/>
      <c r="NHF27" s="90"/>
      <c r="NHG27" s="90"/>
      <c r="NHH27" s="90"/>
      <c r="NHI27" s="90"/>
      <c r="NHJ27" s="90"/>
      <c r="NHK27" s="90"/>
      <c r="NHL27" s="90"/>
      <c r="NHM27" s="90"/>
      <c r="NHN27" s="90"/>
      <c r="NHO27" s="90"/>
      <c r="NHP27" s="90"/>
      <c r="NHQ27" s="90"/>
      <c r="NHR27" s="90"/>
      <c r="NHS27" s="90"/>
      <c r="NHT27" s="90"/>
      <c r="NHU27" s="90"/>
      <c r="NHV27" s="90"/>
      <c r="NHW27" s="90"/>
      <c r="NHX27" s="90"/>
      <c r="NHY27" s="90"/>
      <c r="NHZ27" s="90"/>
      <c r="NIA27" s="90"/>
      <c r="NIB27" s="90"/>
      <c r="NIC27" s="90"/>
      <c r="NID27" s="90"/>
      <c r="NIE27" s="90"/>
      <c r="NIF27" s="90"/>
      <c r="NIG27" s="90"/>
      <c r="NIH27" s="90"/>
      <c r="NII27" s="90"/>
      <c r="NIJ27" s="90"/>
      <c r="NIK27" s="90"/>
      <c r="NIL27" s="90"/>
      <c r="NIM27" s="90"/>
      <c r="NIN27" s="90"/>
      <c r="NIO27" s="90"/>
      <c r="NIP27" s="90"/>
      <c r="NIQ27" s="90"/>
      <c r="NIR27" s="90"/>
      <c r="NIS27" s="90"/>
      <c r="NIT27" s="90"/>
      <c r="NIU27" s="90"/>
      <c r="NIV27" s="90"/>
      <c r="NIW27" s="90"/>
      <c r="NIX27" s="90"/>
      <c r="NIY27" s="90"/>
      <c r="NIZ27" s="90"/>
      <c r="NJA27" s="90"/>
      <c r="NJB27" s="90"/>
      <c r="NJC27" s="90"/>
      <c r="NJD27" s="90"/>
      <c r="NJE27" s="90"/>
      <c r="NJF27" s="90"/>
      <c r="NJG27" s="90"/>
      <c r="NJH27" s="90"/>
      <c r="NJI27" s="90"/>
      <c r="NJJ27" s="90"/>
      <c r="NJK27" s="90"/>
      <c r="NJL27" s="90"/>
      <c r="NJM27" s="90"/>
      <c r="NJN27" s="90"/>
      <c r="NJO27" s="90"/>
      <c r="NJP27" s="90"/>
      <c r="NJQ27" s="90"/>
      <c r="NJR27" s="90"/>
      <c r="NJS27" s="90"/>
      <c r="NJT27" s="90"/>
      <c r="NJU27" s="90"/>
      <c r="NJV27" s="90"/>
      <c r="NJW27" s="90"/>
      <c r="NJX27" s="90"/>
      <c r="NJY27" s="90"/>
      <c r="NJZ27" s="90"/>
      <c r="NKA27" s="90"/>
      <c r="NKB27" s="90"/>
      <c r="NKC27" s="90"/>
      <c r="NKD27" s="90"/>
      <c r="NKE27" s="90"/>
      <c r="NKF27" s="90"/>
      <c r="NKG27" s="90"/>
      <c r="NKH27" s="90"/>
      <c r="NKI27" s="90"/>
      <c r="NKJ27" s="90"/>
      <c r="NKK27" s="90"/>
      <c r="NKL27" s="90"/>
      <c r="NKM27" s="90"/>
      <c r="NKN27" s="90"/>
      <c r="NKO27" s="90"/>
      <c r="NKP27" s="90"/>
      <c r="NKQ27" s="90"/>
      <c r="NKR27" s="90"/>
      <c r="NKS27" s="90"/>
      <c r="NKT27" s="90"/>
      <c r="NKU27" s="90"/>
      <c r="NKV27" s="90"/>
      <c r="NKW27" s="90"/>
      <c r="NKX27" s="90"/>
      <c r="NKY27" s="90"/>
      <c r="NKZ27" s="90"/>
      <c r="NLA27" s="90"/>
      <c r="NLB27" s="90"/>
      <c r="NLC27" s="90"/>
      <c r="NLD27" s="90"/>
      <c r="NLE27" s="90"/>
      <c r="NLF27" s="90"/>
      <c r="NLG27" s="90"/>
      <c r="NLH27" s="90"/>
      <c r="NLI27" s="90"/>
      <c r="NLJ27" s="90"/>
      <c r="NLK27" s="90"/>
      <c r="NLL27" s="90"/>
      <c r="NLM27" s="90"/>
      <c r="NLN27" s="90"/>
      <c r="NLO27" s="90"/>
      <c r="NLP27" s="90"/>
      <c r="NLQ27" s="90"/>
      <c r="NLR27" s="90"/>
      <c r="NLS27" s="90"/>
      <c r="NLT27" s="90"/>
      <c r="NLU27" s="90"/>
      <c r="NLV27" s="90"/>
      <c r="NLW27" s="90"/>
      <c r="NLX27" s="90"/>
      <c r="NLY27" s="90"/>
      <c r="NLZ27" s="90"/>
      <c r="NMA27" s="90"/>
      <c r="NMB27" s="90"/>
      <c r="NMC27" s="90"/>
      <c r="NMD27" s="90"/>
      <c r="NME27" s="90"/>
      <c r="NMF27" s="90"/>
      <c r="NMG27" s="90"/>
      <c r="NMH27" s="90"/>
      <c r="NMI27" s="90"/>
      <c r="NMJ27" s="90"/>
      <c r="NMK27" s="90"/>
      <c r="NML27" s="90"/>
      <c r="NMM27" s="90"/>
      <c r="NMN27" s="90"/>
      <c r="NMO27" s="90"/>
      <c r="NMP27" s="90"/>
      <c r="NMQ27" s="90"/>
      <c r="NMR27" s="90"/>
      <c r="NMS27" s="90"/>
      <c r="NMT27" s="90"/>
      <c r="NMU27" s="90"/>
      <c r="NMV27" s="90"/>
      <c r="NMW27" s="90"/>
      <c r="NMX27" s="90"/>
      <c r="NMY27" s="90"/>
      <c r="NMZ27" s="90"/>
      <c r="NNA27" s="90"/>
      <c r="NNB27" s="90"/>
      <c r="NNC27" s="90"/>
      <c r="NND27" s="90"/>
      <c r="NNE27" s="90"/>
      <c r="NNF27" s="90"/>
      <c r="NNG27" s="90"/>
      <c r="NNH27" s="90"/>
      <c r="NNI27" s="90"/>
      <c r="NNJ27" s="90"/>
      <c r="NNK27" s="90"/>
      <c r="NNL27" s="90"/>
      <c r="NNM27" s="90"/>
      <c r="NNN27" s="90"/>
      <c r="NNO27" s="90"/>
      <c r="NNP27" s="90"/>
      <c r="NNQ27" s="90"/>
      <c r="NNR27" s="90"/>
      <c r="NNS27" s="90"/>
      <c r="NNT27" s="90"/>
      <c r="NNU27" s="90"/>
      <c r="NNV27" s="90"/>
      <c r="NNW27" s="90"/>
      <c r="NNX27" s="90"/>
      <c r="NNY27" s="90"/>
      <c r="NNZ27" s="90"/>
      <c r="NOA27" s="90"/>
      <c r="NOB27" s="90"/>
      <c r="NOC27" s="90"/>
      <c r="NOD27" s="90"/>
      <c r="NOE27" s="90"/>
      <c r="NOF27" s="90"/>
      <c r="NOG27" s="90"/>
      <c r="NOH27" s="90"/>
      <c r="NOI27" s="90"/>
      <c r="NOJ27" s="90"/>
      <c r="NOK27" s="90"/>
      <c r="NOL27" s="90"/>
      <c r="NOM27" s="90"/>
      <c r="NON27" s="90"/>
      <c r="NOO27" s="90"/>
      <c r="NOP27" s="90"/>
      <c r="NOQ27" s="90"/>
      <c r="NOR27" s="90"/>
      <c r="NOS27" s="90"/>
      <c r="NOT27" s="90"/>
      <c r="NOU27" s="90"/>
      <c r="NOV27" s="90"/>
      <c r="NOW27" s="90"/>
      <c r="NOX27" s="90"/>
      <c r="NOY27" s="90"/>
      <c r="NOZ27" s="90"/>
      <c r="NPA27" s="90"/>
      <c r="NPB27" s="90"/>
      <c r="NPC27" s="90"/>
      <c r="NPD27" s="90"/>
      <c r="NPE27" s="90"/>
      <c r="NPF27" s="90"/>
      <c r="NPG27" s="90"/>
      <c r="NPH27" s="90"/>
      <c r="NPI27" s="90"/>
      <c r="NPJ27" s="90"/>
      <c r="NPK27" s="90"/>
      <c r="NPL27" s="90"/>
      <c r="NPM27" s="90"/>
      <c r="NPN27" s="90"/>
      <c r="NPO27" s="90"/>
      <c r="NPP27" s="90"/>
      <c r="NPQ27" s="90"/>
      <c r="NPR27" s="90"/>
      <c r="NPS27" s="90"/>
      <c r="NPT27" s="90"/>
      <c r="NPU27" s="90"/>
      <c r="NPV27" s="90"/>
      <c r="NPW27" s="90"/>
      <c r="NPX27" s="90"/>
      <c r="NPY27" s="90"/>
      <c r="NPZ27" s="90"/>
      <c r="NQA27" s="90"/>
      <c r="NQB27" s="90"/>
      <c r="NQC27" s="90"/>
      <c r="NQD27" s="90"/>
      <c r="NQE27" s="90"/>
      <c r="NQF27" s="90"/>
      <c r="NQG27" s="90"/>
      <c r="NQH27" s="90"/>
      <c r="NQI27" s="90"/>
      <c r="NQJ27" s="90"/>
      <c r="NQK27" s="90"/>
      <c r="NQL27" s="90"/>
      <c r="NQM27" s="90"/>
      <c r="NQN27" s="90"/>
      <c r="NQO27" s="90"/>
      <c r="NQP27" s="90"/>
      <c r="NQQ27" s="90"/>
      <c r="NQR27" s="90"/>
      <c r="NQS27" s="90"/>
      <c r="NQT27" s="90"/>
      <c r="NQU27" s="90"/>
      <c r="NQV27" s="90"/>
      <c r="NQW27" s="90"/>
      <c r="NQX27" s="90"/>
      <c r="NQY27" s="90"/>
      <c r="NQZ27" s="90"/>
      <c r="NRA27" s="90"/>
      <c r="NRB27" s="90"/>
      <c r="NRC27" s="90"/>
      <c r="NRD27" s="90"/>
      <c r="NRE27" s="90"/>
      <c r="NRF27" s="90"/>
      <c r="NRG27" s="90"/>
      <c r="NRH27" s="90"/>
      <c r="NRI27" s="90"/>
      <c r="NRJ27" s="90"/>
      <c r="NRK27" s="90"/>
      <c r="NRL27" s="90"/>
      <c r="NRM27" s="90"/>
      <c r="NRN27" s="90"/>
      <c r="NRO27" s="90"/>
      <c r="NRP27" s="90"/>
      <c r="NRQ27" s="90"/>
      <c r="NRR27" s="90"/>
      <c r="NRS27" s="90"/>
      <c r="NRT27" s="90"/>
      <c r="NRU27" s="90"/>
      <c r="NRV27" s="90"/>
      <c r="NRW27" s="90"/>
      <c r="NRX27" s="90"/>
      <c r="NRY27" s="90"/>
      <c r="NRZ27" s="90"/>
      <c r="NSA27" s="90"/>
      <c r="NSB27" s="90"/>
      <c r="NSC27" s="90"/>
      <c r="NSD27" s="90"/>
      <c r="NSE27" s="90"/>
      <c r="NSF27" s="90"/>
      <c r="NSG27" s="90"/>
      <c r="NSH27" s="90"/>
      <c r="NSI27" s="90"/>
      <c r="NSJ27" s="90"/>
      <c r="NSK27" s="90"/>
      <c r="NSL27" s="90"/>
      <c r="NSM27" s="90"/>
      <c r="NSN27" s="90"/>
      <c r="NSO27" s="90"/>
      <c r="NSP27" s="90"/>
      <c r="NSQ27" s="90"/>
      <c r="NSR27" s="90"/>
      <c r="NSS27" s="90"/>
      <c r="NST27" s="90"/>
      <c r="NSU27" s="90"/>
      <c r="NSV27" s="90"/>
      <c r="NSW27" s="90"/>
      <c r="NSX27" s="90"/>
      <c r="NSY27" s="90"/>
      <c r="NSZ27" s="90"/>
      <c r="NTA27" s="90"/>
      <c r="NTB27" s="90"/>
      <c r="NTC27" s="90"/>
      <c r="NTD27" s="90"/>
      <c r="NTE27" s="90"/>
      <c r="NTF27" s="90"/>
      <c r="NTG27" s="90"/>
      <c r="NTH27" s="90"/>
      <c r="NTI27" s="90"/>
      <c r="NTJ27" s="90"/>
      <c r="NTK27" s="90"/>
      <c r="NTL27" s="90"/>
      <c r="NTM27" s="90"/>
      <c r="NTN27" s="90"/>
      <c r="NTO27" s="90"/>
      <c r="NTP27" s="90"/>
      <c r="NTQ27" s="90"/>
      <c r="NTR27" s="90"/>
      <c r="NTS27" s="90"/>
      <c r="NTT27" s="90"/>
      <c r="NTU27" s="90"/>
      <c r="NTV27" s="90"/>
      <c r="NTW27" s="90"/>
      <c r="NTX27" s="90"/>
      <c r="NTY27" s="90"/>
      <c r="NTZ27" s="90"/>
      <c r="NUA27" s="90"/>
      <c r="NUB27" s="90"/>
      <c r="NUC27" s="90"/>
      <c r="NUD27" s="90"/>
      <c r="NUE27" s="90"/>
      <c r="NUF27" s="90"/>
      <c r="NUG27" s="90"/>
      <c r="NUH27" s="90"/>
      <c r="NUI27" s="90"/>
      <c r="NUJ27" s="90"/>
      <c r="NUK27" s="90"/>
      <c r="NUL27" s="90"/>
      <c r="NUM27" s="90"/>
      <c r="NUN27" s="90"/>
      <c r="NUO27" s="90"/>
      <c r="NUP27" s="90"/>
      <c r="NUQ27" s="90"/>
      <c r="NUR27" s="90"/>
      <c r="NUS27" s="90"/>
      <c r="NUT27" s="90"/>
      <c r="NUU27" s="90"/>
      <c r="NUV27" s="90"/>
      <c r="NUW27" s="90"/>
      <c r="NUX27" s="90"/>
      <c r="NUY27" s="90"/>
      <c r="NUZ27" s="90"/>
      <c r="NVA27" s="90"/>
      <c r="NVB27" s="90"/>
      <c r="NVC27" s="90"/>
      <c r="NVD27" s="90"/>
      <c r="NVE27" s="90"/>
      <c r="NVF27" s="90"/>
      <c r="NVG27" s="90"/>
      <c r="NVH27" s="90"/>
      <c r="NVI27" s="90"/>
      <c r="NVJ27" s="90"/>
      <c r="NVK27" s="90"/>
      <c r="NVL27" s="90"/>
      <c r="NVM27" s="90"/>
      <c r="NVN27" s="90"/>
      <c r="NVO27" s="90"/>
      <c r="NVP27" s="90"/>
      <c r="NVQ27" s="90"/>
      <c r="NVR27" s="90"/>
      <c r="NVS27" s="90"/>
      <c r="NVT27" s="90"/>
      <c r="NVU27" s="90"/>
      <c r="NVV27" s="90"/>
      <c r="NVW27" s="90"/>
      <c r="NVX27" s="90"/>
      <c r="NVY27" s="90"/>
      <c r="NVZ27" s="90"/>
      <c r="NWA27" s="90"/>
      <c r="NWB27" s="90"/>
      <c r="NWC27" s="90"/>
      <c r="NWD27" s="90"/>
      <c r="NWE27" s="90"/>
      <c r="NWF27" s="90"/>
      <c r="NWG27" s="90"/>
      <c r="NWH27" s="90"/>
      <c r="NWI27" s="90"/>
      <c r="NWJ27" s="90"/>
      <c r="NWK27" s="90"/>
      <c r="NWL27" s="90"/>
      <c r="NWM27" s="90"/>
      <c r="NWN27" s="90"/>
      <c r="NWO27" s="90"/>
      <c r="NWP27" s="90"/>
      <c r="NWQ27" s="90"/>
      <c r="NWR27" s="90"/>
      <c r="NWS27" s="90"/>
      <c r="NWT27" s="90"/>
      <c r="NWU27" s="90"/>
      <c r="NWV27" s="90"/>
      <c r="NWW27" s="90"/>
      <c r="NWX27" s="90"/>
      <c r="NWY27" s="90"/>
      <c r="NWZ27" s="90"/>
      <c r="NXA27" s="90"/>
      <c r="NXB27" s="90"/>
      <c r="NXC27" s="90"/>
      <c r="NXD27" s="90"/>
      <c r="NXE27" s="90"/>
      <c r="NXF27" s="90"/>
      <c r="NXG27" s="90"/>
      <c r="NXH27" s="90"/>
      <c r="NXI27" s="90"/>
      <c r="NXJ27" s="90"/>
      <c r="NXK27" s="90"/>
      <c r="NXL27" s="90"/>
      <c r="NXM27" s="90"/>
      <c r="NXN27" s="90"/>
      <c r="NXO27" s="90"/>
      <c r="NXP27" s="90"/>
      <c r="NXQ27" s="90"/>
      <c r="NXR27" s="90"/>
      <c r="NXS27" s="90"/>
      <c r="NXT27" s="90"/>
      <c r="NXU27" s="90"/>
      <c r="NXV27" s="90"/>
      <c r="NXW27" s="90"/>
      <c r="NXX27" s="90"/>
      <c r="NXY27" s="90"/>
      <c r="NXZ27" s="90"/>
      <c r="NYA27" s="90"/>
      <c r="NYB27" s="90"/>
      <c r="NYC27" s="90"/>
      <c r="NYD27" s="90"/>
      <c r="NYE27" s="90"/>
      <c r="NYF27" s="90"/>
      <c r="NYG27" s="90"/>
      <c r="NYH27" s="90"/>
      <c r="NYI27" s="90"/>
      <c r="NYJ27" s="90"/>
      <c r="NYK27" s="90"/>
      <c r="NYL27" s="90"/>
      <c r="NYM27" s="90"/>
      <c r="NYN27" s="90"/>
      <c r="NYO27" s="90"/>
      <c r="NYP27" s="90"/>
      <c r="NYQ27" s="90"/>
      <c r="NYR27" s="90"/>
      <c r="NYS27" s="90"/>
      <c r="NYT27" s="90"/>
      <c r="NYU27" s="90"/>
      <c r="NYV27" s="90"/>
      <c r="NYW27" s="90"/>
      <c r="NYX27" s="90"/>
      <c r="NYY27" s="90"/>
      <c r="NYZ27" s="90"/>
      <c r="NZA27" s="90"/>
      <c r="NZB27" s="90"/>
      <c r="NZC27" s="90"/>
      <c r="NZD27" s="90"/>
      <c r="NZE27" s="90"/>
      <c r="NZF27" s="90"/>
      <c r="NZG27" s="90"/>
      <c r="NZH27" s="90"/>
      <c r="NZI27" s="90"/>
      <c r="NZJ27" s="90"/>
      <c r="NZK27" s="90"/>
      <c r="NZL27" s="90"/>
      <c r="NZM27" s="90"/>
      <c r="NZN27" s="90"/>
      <c r="NZO27" s="90"/>
      <c r="NZP27" s="90"/>
      <c r="NZQ27" s="90"/>
      <c r="NZR27" s="90"/>
      <c r="NZS27" s="90"/>
      <c r="NZT27" s="90"/>
      <c r="NZU27" s="90"/>
      <c r="NZV27" s="90"/>
      <c r="NZW27" s="90"/>
      <c r="NZX27" s="90"/>
      <c r="NZY27" s="90"/>
      <c r="NZZ27" s="90"/>
      <c r="OAA27" s="90"/>
      <c r="OAB27" s="90"/>
      <c r="OAC27" s="90"/>
      <c r="OAD27" s="90"/>
      <c r="OAE27" s="90"/>
      <c r="OAF27" s="90"/>
      <c r="OAG27" s="90"/>
      <c r="OAH27" s="90"/>
      <c r="OAI27" s="90"/>
      <c r="OAJ27" s="90"/>
      <c r="OAK27" s="90"/>
      <c r="OAL27" s="90"/>
      <c r="OAM27" s="90"/>
      <c r="OAN27" s="90"/>
      <c r="OAO27" s="90"/>
      <c r="OAP27" s="90"/>
      <c r="OAQ27" s="90"/>
      <c r="OAR27" s="90"/>
      <c r="OAS27" s="90"/>
      <c r="OAT27" s="90"/>
      <c r="OAU27" s="90"/>
      <c r="OAV27" s="90"/>
      <c r="OAW27" s="90"/>
      <c r="OAX27" s="90"/>
      <c r="OAY27" s="90"/>
      <c r="OAZ27" s="90"/>
      <c r="OBA27" s="90"/>
      <c r="OBB27" s="90"/>
      <c r="OBC27" s="90"/>
      <c r="OBD27" s="90"/>
      <c r="OBE27" s="90"/>
      <c r="OBF27" s="90"/>
      <c r="OBG27" s="90"/>
      <c r="OBH27" s="90"/>
      <c r="OBI27" s="90"/>
      <c r="OBJ27" s="90"/>
      <c r="OBK27" s="90"/>
      <c r="OBL27" s="90"/>
      <c r="OBM27" s="90"/>
      <c r="OBN27" s="90"/>
      <c r="OBO27" s="90"/>
      <c r="OBP27" s="90"/>
      <c r="OBQ27" s="90"/>
      <c r="OBR27" s="90"/>
      <c r="OBS27" s="90"/>
      <c r="OBT27" s="90"/>
      <c r="OBU27" s="90"/>
      <c r="OBV27" s="90"/>
      <c r="OBW27" s="90"/>
      <c r="OBX27" s="90"/>
      <c r="OBY27" s="90"/>
      <c r="OBZ27" s="90"/>
      <c r="OCA27" s="90"/>
      <c r="OCB27" s="90"/>
      <c r="OCC27" s="90"/>
      <c r="OCD27" s="90"/>
      <c r="OCE27" s="90"/>
      <c r="OCF27" s="90"/>
      <c r="OCG27" s="90"/>
      <c r="OCH27" s="90"/>
      <c r="OCI27" s="90"/>
      <c r="OCJ27" s="90"/>
      <c r="OCK27" s="90"/>
      <c r="OCL27" s="90"/>
      <c r="OCM27" s="90"/>
      <c r="OCN27" s="90"/>
      <c r="OCO27" s="90"/>
      <c r="OCP27" s="90"/>
      <c r="OCQ27" s="90"/>
      <c r="OCR27" s="90"/>
      <c r="OCS27" s="90"/>
      <c r="OCT27" s="90"/>
      <c r="OCU27" s="90"/>
      <c r="OCV27" s="90"/>
      <c r="OCW27" s="90"/>
      <c r="OCX27" s="90"/>
      <c r="OCY27" s="90"/>
      <c r="OCZ27" s="90"/>
      <c r="ODA27" s="90"/>
      <c r="ODB27" s="90"/>
      <c r="ODC27" s="90"/>
      <c r="ODD27" s="90"/>
      <c r="ODE27" s="90"/>
      <c r="ODF27" s="90"/>
      <c r="ODG27" s="90"/>
      <c r="ODH27" s="90"/>
      <c r="ODI27" s="90"/>
      <c r="ODJ27" s="90"/>
      <c r="ODK27" s="90"/>
      <c r="ODL27" s="90"/>
      <c r="ODM27" s="90"/>
      <c r="ODN27" s="90"/>
      <c r="ODO27" s="90"/>
      <c r="ODP27" s="90"/>
      <c r="ODQ27" s="90"/>
      <c r="ODR27" s="90"/>
      <c r="ODS27" s="90"/>
      <c r="ODT27" s="90"/>
      <c r="ODU27" s="90"/>
      <c r="ODV27" s="90"/>
      <c r="ODW27" s="90"/>
      <c r="ODX27" s="90"/>
      <c r="ODY27" s="90"/>
      <c r="ODZ27" s="90"/>
      <c r="OEA27" s="90"/>
      <c r="OEB27" s="90"/>
      <c r="OEC27" s="90"/>
      <c r="OED27" s="90"/>
      <c r="OEE27" s="90"/>
      <c r="OEF27" s="90"/>
      <c r="OEG27" s="90"/>
      <c r="OEH27" s="90"/>
      <c r="OEI27" s="90"/>
      <c r="OEJ27" s="90"/>
      <c r="OEK27" s="90"/>
      <c r="OEL27" s="90"/>
      <c r="OEM27" s="90"/>
      <c r="OEN27" s="90"/>
      <c r="OEO27" s="90"/>
      <c r="OEP27" s="90"/>
      <c r="OEQ27" s="90"/>
      <c r="OER27" s="90"/>
      <c r="OES27" s="90"/>
      <c r="OET27" s="90"/>
      <c r="OEU27" s="90"/>
      <c r="OEV27" s="90"/>
      <c r="OEW27" s="90"/>
      <c r="OEX27" s="90"/>
      <c r="OEY27" s="90"/>
      <c r="OEZ27" s="90"/>
      <c r="OFA27" s="90"/>
      <c r="OFB27" s="90"/>
      <c r="OFC27" s="90"/>
      <c r="OFD27" s="90"/>
      <c r="OFE27" s="90"/>
      <c r="OFF27" s="90"/>
      <c r="OFG27" s="90"/>
      <c r="OFH27" s="90"/>
      <c r="OFI27" s="90"/>
      <c r="OFJ27" s="90"/>
      <c r="OFK27" s="90"/>
      <c r="OFL27" s="90"/>
      <c r="OFM27" s="90"/>
      <c r="OFN27" s="90"/>
      <c r="OFO27" s="90"/>
      <c r="OFP27" s="90"/>
      <c r="OFQ27" s="90"/>
      <c r="OFR27" s="90"/>
      <c r="OFS27" s="90"/>
      <c r="OFT27" s="90"/>
      <c r="OFU27" s="90"/>
      <c r="OFV27" s="90"/>
      <c r="OFW27" s="90"/>
      <c r="OFX27" s="90"/>
      <c r="OFY27" s="90"/>
      <c r="OFZ27" s="90"/>
      <c r="OGA27" s="90"/>
      <c r="OGB27" s="90"/>
      <c r="OGC27" s="90"/>
      <c r="OGD27" s="90"/>
      <c r="OGE27" s="90"/>
      <c r="OGF27" s="90"/>
      <c r="OGG27" s="90"/>
      <c r="OGH27" s="90"/>
      <c r="OGI27" s="90"/>
      <c r="OGJ27" s="90"/>
      <c r="OGK27" s="90"/>
      <c r="OGL27" s="90"/>
      <c r="OGM27" s="90"/>
      <c r="OGN27" s="90"/>
      <c r="OGO27" s="90"/>
      <c r="OGP27" s="90"/>
      <c r="OGQ27" s="90"/>
      <c r="OGR27" s="90"/>
      <c r="OGS27" s="90"/>
      <c r="OGT27" s="90"/>
      <c r="OGU27" s="90"/>
      <c r="OGV27" s="90"/>
      <c r="OGW27" s="90"/>
      <c r="OGX27" s="90"/>
      <c r="OGY27" s="90"/>
      <c r="OGZ27" s="90"/>
      <c r="OHA27" s="90"/>
      <c r="OHB27" s="90"/>
      <c r="OHC27" s="90"/>
      <c r="OHD27" s="90"/>
      <c r="OHE27" s="90"/>
      <c r="OHF27" s="90"/>
      <c r="OHG27" s="90"/>
      <c r="OHH27" s="90"/>
      <c r="OHI27" s="90"/>
      <c r="OHJ27" s="90"/>
      <c r="OHK27" s="90"/>
      <c r="OHL27" s="90"/>
      <c r="OHM27" s="90"/>
      <c r="OHN27" s="90"/>
      <c r="OHO27" s="90"/>
      <c r="OHP27" s="90"/>
      <c r="OHQ27" s="90"/>
      <c r="OHR27" s="90"/>
      <c r="OHS27" s="90"/>
      <c r="OHT27" s="90"/>
      <c r="OHU27" s="90"/>
      <c r="OHV27" s="90"/>
      <c r="OHW27" s="90"/>
      <c r="OHX27" s="90"/>
      <c r="OHY27" s="90"/>
      <c r="OHZ27" s="90"/>
      <c r="OIA27" s="90"/>
      <c r="OIB27" s="90"/>
      <c r="OIC27" s="90"/>
      <c r="OID27" s="90"/>
      <c r="OIE27" s="90"/>
      <c r="OIF27" s="90"/>
      <c r="OIG27" s="90"/>
      <c r="OIH27" s="90"/>
      <c r="OII27" s="90"/>
      <c r="OIJ27" s="90"/>
      <c r="OIK27" s="90"/>
      <c r="OIL27" s="90"/>
      <c r="OIM27" s="90"/>
      <c r="OIN27" s="90"/>
      <c r="OIO27" s="90"/>
      <c r="OIP27" s="90"/>
      <c r="OIQ27" s="90"/>
      <c r="OIR27" s="90"/>
      <c r="OIS27" s="90"/>
      <c r="OIT27" s="90"/>
      <c r="OIU27" s="90"/>
      <c r="OIV27" s="90"/>
      <c r="OIW27" s="90"/>
      <c r="OIX27" s="90"/>
      <c r="OIY27" s="90"/>
      <c r="OIZ27" s="90"/>
      <c r="OJA27" s="90"/>
      <c r="OJB27" s="90"/>
      <c r="OJC27" s="90"/>
      <c r="OJD27" s="90"/>
      <c r="OJE27" s="90"/>
      <c r="OJF27" s="90"/>
      <c r="OJG27" s="90"/>
      <c r="OJH27" s="90"/>
      <c r="OJI27" s="90"/>
      <c r="OJJ27" s="90"/>
      <c r="OJK27" s="90"/>
      <c r="OJL27" s="90"/>
      <c r="OJM27" s="90"/>
      <c r="OJN27" s="90"/>
      <c r="OJO27" s="90"/>
      <c r="OJP27" s="90"/>
      <c r="OJQ27" s="90"/>
      <c r="OJR27" s="90"/>
      <c r="OJS27" s="90"/>
      <c r="OJT27" s="90"/>
      <c r="OJU27" s="90"/>
      <c r="OJV27" s="90"/>
      <c r="OJW27" s="90"/>
      <c r="OJX27" s="90"/>
      <c r="OJY27" s="90"/>
      <c r="OJZ27" s="90"/>
      <c r="OKA27" s="90"/>
      <c r="OKB27" s="90"/>
      <c r="OKC27" s="90"/>
      <c r="OKD27" s="90"/>
      <c r="OKE27" s="90"/>
      <c r="OKF27" s="90"/>
      <c r="OKG27" s="90"/>
      <c r="OKH27" s="90"/>
      <c r="OKI27" s="90"/>
      <c r="OKJ27" s="90"/>
      <c r="OKK27" s="90"/>
      <c r="OKL27" s="90"/>
      <c r="OKM27" s="90"/>
      <c r="OKN27" s="90"/>
      <c r="OKO27" s="90"/>
      <c r="OKP27" s="90"/>
      <c r="OKQ27" s="90"/>
      <c r="OKR27" s="90"/>
      <c r="OKS27" s="90"/>
      <c r="OKT27" s="90"/>
      <c r="OKU27" s="90"/>
      <c r="OKV27" s="90"/>
      <c r="OKW27" s="90"/>
      <c r="OKX27" s="90"/>
      <c r="OKY27" s="90"/>
      <c r="OKZ27" s="90"/>
      <c r="OLA27" s="90"/>
      <c r="OLB27" s="90"/>
      <c r="OLC27" s="90"/>
      <c r="OLD27" s="90"/>
      <c r="OLE27" s="90"/>
      <c r="OLF27" s="90"/>
      <c r="OLG27" s="90"/>
      <c r="OLH27" s="90"/>
      <c r="OLI27" s="90"/>
      <c r="OLJ27" s="90"/>
      <c r="OLK27" s="90"/>
      <c r="OLL27" s="90"/>
      <c r="OLM27" s="90"/>
      <c r="OLN27" s="90"/>
      <c r="OLO27" s="90"/>
      <c r="OLP27" s="90"/>
      <c r="OLQ27" s="90"/>
      <c r="OLR27" s="90"/>
      <c r="OLS27" s="90"/>
      <c r="OLT27" s="90"/>
      <c r="OLU27" s="90"/>
      <c r="OLV27" s="90"/>
      <c r="OLW27" s="90"/>
      <c r="OLX27" s="90"/>
      <c r="OLY27" s="90"/>
      <c r="OLZ27" s="90"/>
      <c r="OMA27" s="90"/>
      <c r="OMB27" s="90"/>
      <c r="OMC27" s="90"/>
      <c r="OMD27" s="90"/>
      <c r="OME27" s="90"/>
      <c r="OMF27" s="90"/>
      <c r="OMG27" s="90"/>
      <c r="OMH27" s="90"/>
      <c r="OMI27" s="90"/>
      <c r="OMJ27" s="90"/>
      <c r="OMK27" s="90"/>
      <c r="OML27" s="90"/>
      <c r="OMM27" s="90"/>
      <c r="OMN27" s="90"/>
      <c r="OMO27" s="90"/>
      <c r="OMP27" s="90"/>
      <c r="OMQ27" s="90"/>
      <c r="OMR27" s="90"/>
      <c r="OMS27" s="90"/>
      <c r="OMT27" s="90"/>
      <c r="OMU27" s="90"/>
      <c r="OMV27" s="90"/>
      <c r="OMW27" s="90"/>
      <c r="OMX27" s="90"/>
      <c r="OMY27" s="90"/>
      <c r="OMZ27" s="90"/>
      <c r="ONA27" s="90"/>
      <c r="ONB27" s="90"/>
      <c r="ONC27" s="90"/>
      <c r="OND27" s="90"/>
      <c r="ONE27" s="90"/>
      <c r="ONF27" s="90"/>
      <c r="ONG27" s="90"/>
      <c r="ONH27" s="90"/>
      <c r="ONI27" s="90"/>
      <c r="ONJ27" s="90"/>
      <c r="ONK27" s="90"/>
      <c r="ONL27" s="90"/>
      <c r="ONM27" s="90"/>
      <c r="ONN27" s="90"/>
      <c r="ONO27" s="90"/>
      <c r="ONP27" s="90"/>
      <c r="ONQ27" s="90"/>
      <c r="ONR27" s="90"/>
      <c r="ONS27" s="90"/>
      <c r="ONT27" s="90"/>
      <c r="ONU27" s="90"/>
      <c r="ONV27" s="90"/>
      <c r="ONW27" s="90"/>
      <c r="ONX27" s="90"/>
      <c r="ONY27" s="90"/>
      <c r="ONZ27" s="90"/>
      <c r="OOA27" s="90"/>
      <c r="OOB27" s="90"/>
      <c r="OOC27" s="90"/>
      <c r="OOD27" s="90"/>
      <c r="OOE27" s="90"/>
      <c r="OOF27" s="90"/>
      <c r="OOG27" s="90"/>
      <c r="OOH27" s="90"/>
      <c r="OOI27" s="90"/>
      <c r="OOJ27" s="90"/>
      <c r="OOK27" s="90"/>
      <c r="OOL27" s="90"/>
      <c r="OOM27" s="90"/>
      <c r="OON27" s="90"/>
      <c r="OOO27" s="90"/>
      <c r="OOP27" s="90"/>
      <c r="OOQ27" s="90"/>
      <c r="OOR27" s="90"/>
      <c r="OOS27" s="90"/>
      <c r="OOT27" s="90"/>
      <c r="OOU27" s="90"/>
      <c r="OOV27" s="90"/>
      <c r="OOW27" s="90"/>
      <c r="OOX27" s="90"/>
      <c r="OOY27" s="90"/>
      <c r="OOZ27" s="90"/>
      <c r="OPA27" s="90"/>
      <c r="OPB27" s="90"/>
      <c r="OPC27" s="90"/>
      <c r="OPD27" s="90"/>
      <c r="OPE27" s="90"/>
      <c r="OPF27" s="90"/>
      <c r="OPG27" s="90"/>
      <c r="OPH27" s="90"/>
      <c r="OPI27" s="90"/>
      <c r="OPJ27" s="90"/>
      <c r="OPK27" s="90"/>
      <c r="OPL27" s="90"/>
      <c r="OPM27" s="90"/>
      <c r="OPN27" s="90"/>
      <c r="OPO27" s="90"/>
      <c r="OPP27" s="90"/>
      <c r="OPQ27" s="90"/>
      <c r="OPR27" s="90"/>
      <c r="OPS27" s="90"/>
      <c r="OPT27" s="90"/>
      <c r="OPU27" s="90"/>
      <c r="OPV27" s="90"/>
      <c r="OPW27" s="90"/>
      <c r="OPX27" s="90"/>
      <c r="OPY27" s="90"/>
      <c r="OPZ27" s="90"/>
      <c r="OQA27" s="90"/>
      <c r="OQB27" s="90"/>
      <c r="OQC27" s="90"/>
      <c r="OQD27" s="90"/>
      <c r="OQE27" s="90"/>
      <c r="OQF27" s="90"/>
      <c r="OQG27" s="90"/>
      <c r="OQH27" s="90"/>
      <c r="OQI27" s="90"/>
      <c r="OQJ27" s="90"/>
      <c r="OQK27" s="90"/>
      <c r="OQL27" s="90"/>
      <c r="OQM27" s="90"/>
      <c r="OQN27" s="90"/>
      <c r="OQO27" s="90"/>
      <c r="OQP27" s="90"/>
      <c r="OQQ27" s="90"/>
      <c r="OQR27" s="90"/>
      <c r="OQS27" s="90"/>
      <c r="OQT27" s="90"/>
      <c r="OQU27" s="90"/>
      <c r="OQV27" s="90"/>
      <c r="OQW27" s="90"/>
      <c r="OQX27" s="90"/>
      <c r="OQY27" s="90"/>
      <c r="OQZ27" s="90"/>
      <c r="ORA27" s="90"/>
      <c r="ORB27" s="90"/>
      <c r="ORC27" s="90"/>
      <c r="ORD27" s="90"/>
      <c r="ORE27" s="90"/>
      <c r="ORF27" s="90"/>
      <c r="ORG27" s="90"/>
      <c r="ORH27" s="90"/>
      <c r="ORI27" s="90"/>
      <c r="ORJ27" s="90"/>
      <c r="ORK27" s="90"/>
      <c r="ORL27" s="90"/>
      <c r="ORM27" s="90"/>
      <c r="ORN27" s="90"/>
      <c r="ORO27" s="90"/>
      <c r="ORP27" s="90"/>
      <c r="ORQ27" s="90"/>
      <c r="ORR27" s="90"/>
      <c r="ORS27" s="90"/>
      <c r="ORT27" s="90"/>
      <c r="ORU27" s="90"/>
      <c r="ORV27" s="90"/>
      <c r="ORW27" s="90"/>
      <c r="ORX27" s="90"/>
      <c r="ORY27" s="90"/>
      <c r="ORZ27" s="90"/>
      <c r="OSA27" s="90"/>
      <c r="OSB27" s="90"/>
      <c r="OSC27" s="90"/>
      <c r="OSD27" s="90"/>
      <c r="OSE27" s="90"/>
      <c r="OSF27" s="90"/>
      <c r="OSG27" s="90"/>
      <c r="OSH27" s="90"/>
      <c r="OSI27" s="90"/>
      <c r="OSJ27" s="90"/>
      <c r="OSK27" s="90"/>
      <c r="OSL27" s="90"/>
      <c r="OSM27" s="90"/>
      <c r="OSN27" s="90"/>
      <c r="OSO27" s="90"/>
      <c r="OSP27" s="90"/>
      <c r="OSQ27" s="90"/>
      <c r="OSR27" s="90"/>
      <c r="OSS27" s="90"/>
      <c r="OST27" s="90"/>
      <c r="OSU27" s="90"/>
      <c r="OSV27" s="90"/>
      <c r="OSW27" s="90"/>
      <c r="OSX27" s="90"/>
      <c r="OSY27" s="90"/>
      <c r="OSZ27" s="90"/>
      <c r="OTA27" s="90"/>
      <c r="OTB27" s="90"/>
      <c r="OTC27" s="90"/>
      <c r="OTD27" s="90"/>
      <c r="OTE27" s="90"/>
      <c r="OTF27" s="90"/>
      <c r="OTG27" s="90"/>
      <c r="OTH27" s="90"/>
      <c r="OTI27" s="90"/>
      <c r="OTJ27" s="90"/>
      <c r="OTK27" s="90"/>
      <c r="OTL27" s="90"/>
      <c r="OTM27" s="90"/>
      <c r="OTN27" s="90"/>
      <c r="OTO27" s="90"/>
      <c r="OTP27" s="90"/>
      <c r="OTQ27" s="90"/>
      <c r="OTR27" s="90"/>
      <c r="OTS27" s="90"/>
      <c r="OTT27" s="90"/>
      <c r="OTU27" s="90"/>
      <c r="OTV27" s="90"/>
      <c r="OTW27" s="90"/>
      <c r="OTX27" s="90"/>
      <c r="OTY27" s="90"/>
      <c r="OTZ27" s="90"/>
      <c r="OUA27" s="90"/>
      <c r="OUB27" s="90"/>
      <c r="OUC27" s="90"/>
      <c r="OUD27" s="90"/>
      <c r="OUE27" s="90"/>
      <c r="OUF27" s="90"/>
      <c r="OUG27" s="90"/>
      <c r="OUH27" s="90"/>
      <c r="OUI27" s="90"/>
      <c r="OUJ27" s="90"/>
      <c r="OUK27" s="90"/>
      <c r="OUL27" s="90"/>
      <c r="OUM27" s="90"/>
      <c r="OUN27" s="90"/>
      <c r="OUO27" s="90"/>
      <c r="OUP27" s="90"/>
      <c r="OUQ27" s="90"/>
      <c r="OUR27" s="90"/>
      <c r="OUS27" s="90"/>
      <c r="OUT27" s="90"/>
      <c r="OUU27" s="90"/>
      <c r="OUV27" s="90"/>
      <c r="OUW27" s="90"/>
      <c r="OUX27" s="90"/>
      <c r="OUY27" s="90"/>
      <c r="OUZ27" s="90"/>
      <c r="OVA27" s="90"/>
      <c r="OVB27" s="90"/>
      <c r="OVC27" s="90"/>
      <c r="OVD27" s="90"/>
      <c r="OVE27" s="90"/>
      <c r="OVF27" s="90"/>
      <c r="OVG27" s="90"/>
      <c r="OVH27" s="90"/>
      <c r="OVI27" s="90"/>
      <c r="OVJ27" s="90"/>
      <c r="OVK27" s="90"/>
      <c r="OVL27" s="90"/>
      <c r="OVM27" s="90"/>
      <c r="OVN27" s="90"/>
      <c r="OVO27" s="90"/>
      <c r="OVP27" s="90"/>
      <c r="OVQ27" s="90"/>
      <c r="OVR27" s="90"/>
      <c r="OVS27" s="90"/>
      <c r="OVT27" s="90"/>
      <c r="OVU27" s="90"/>
      <c r="OVV27" s="90"/>
      <c r="OVW27" s="90"/>
      <c r="OVX27" s="90"/>
      <c r="OVY27" s="90"/>
      <c r="OVZ27" s="90"/>
      <c r="OWA27" s="90"/>
      <c r="OWB27" s="90"/>
      <c r="OWC27" s="90"/>
      <c r="OWD27" s="90"/>
      <c r="OWE27" s="90"/>
      <c r="OWF27" s="90"/>
      <c r="OWG27" s="90"/>
      <c r="OWH27" s="90"/>
      <c r="OWI27" s="90"/>
      <c r="OWJ27" s="90"/>
      <c r="OWK27" s="90"/>
      <c r="OWL27" s="90"/>
      <c r="OWM27" s="90"/>
      <c r="OWN27" s="90"/>
      <c r="OWO27" s="90"/>
      <c r="OWP27" s="90"/>
      <c r="OWQ27" s="90"/>
      <c r="OWR27" s="90"/>
      <c r="OWS27" s="90"/>
      <c r="OWT27" s="90"/>
      <c r="OWU27" s="90"/>
      <c r="OWV27" s="90"/>
      <c r="OWW27" s="90"/>
      <c r="OWX27" s="90"/>
      <c r="OWY27" s="90"/>
      <c r="OWZ27" s="90"/>
      <c r="OXA27" s="90"/>
      <c r="OXB27" s="90"/>
      <c r="OXC27" s="90"/>
      <c r="OXD27" s="90"/>
      <c r="OXE27" s="90"/>
      <c r="OXF27" s="90"/>
      <c r="OXG27" s="90"/>
      <c r="OXH27" s="90"/>
      <c r="OXI27" s="90"/>
      <c r="OXJ27" s="90"/>
      <c r="OXK27" s="90"/>
      <c r="OXL27" s="90"/>
      <c r="OXM27" s="90"/>
      <c r="OXN27" s="90"/>
      <c r="OXO27" s="90"/>
      <c r="OXP27" s="90"/>
      <c r="OXQ27" s="90"/>
      <c r="OXR27" s="90"/>
      <c r="OXS27" s="90"/>
      <c r="OXT27" s="90"/>
      <c r="OXU27" s="90"/>
      <c r="OXV27" s="90"/>
      <c r="OXW27" s="90"/>
      <c r="OXX27" s="90"/>
      <c r="OXY27" s="90"/>
      <c r="OXZ27" s="90"/>
      <c r="OYA27" s="90"/>
      <c r="OYB27" s="90"/>
      <c r="OYC27" s="90"/>
      <c r="OYD27" s="90"/>
      <c r="OYE27" s="90"/>
      <c r="OYF27" s="90"/>
      <c r="OYG27" s="90"/>
      <c r="OYH27" s="90"/>
      <c r="OYI27" s="90"/>
      <c r="OYJ27" s="90"/>
      <c r="OYK27" s="90"/>
      <c r="OYL27" s="90"/>
      <c r="OYM27" s="90"/>
      <c r="OYN27" s="90"/>
      <c r="OYO27" s="90"/>
      <c r="OYP27" s="90"/>
      <c r="OYQ27" s="90"/>
      <c r="OYR27" s="90"/>
      <c r="OYS27" s="90"/>
      <c r="OYT27" s="90"/>
      <c r="OYU27" s="90"/>
      <c r="OYV27" s="90"/>
      <c r="OYW27" s="90"/>
      <c r="OYX27" s="90"/>
      <c r="OYY27" s="90"/>
      <c r="OYZ27" s="90"/>
      <c r="OZA27" s="90"/>
      <c r="OZB27" s="90"/>
      <c r="OZC27" s="90"/>
      <c r="OZD27" s="90"/>
      <c r="OZE27" s="90"/>
      <c r="OZF27" s="90"/>
      <c r="OZG27" s="90"/>
      <c r="OZH27" s="90"/>
      <c r="OZI27" s="90"/>
      <c r="OZJ27" s="90"/>
      <c r="OZK27" s="90"/>
      <c r="OZL27" s="90"/>
      <c r="OZM27" s="90"/>
      <c r="OZN27" s="90"/>
      <c r="OZO27" s="90"/>
      <c r="OZP27" s="90"/>
      <c r="OZQ27" s="90"/>
      <c r="OZR27" s="90"/>
      <c r="OZS27" s="90"/>
      <c r="OZT27" s="90"/>
      <c r="OZU27" s="90"/>
      <c r="OZV27" s="90"/>
      <c r="OZW27" s="90"/>
      <c r="OZX27" s="90"/>
      <c r="OZY27" s="90"/>
      <c r="OZZ27" s="90"/>
      <c r="PAA27" s="90"/>
      <c r="PAB27" s="90"/>
      <c r="PAC27" s="90"/>
      <c r="PAD27" s="90"/>
      <c r="PAE27" s="90"/>
      <c r="PAF27" s="90"/>
      <c r="PAG27" s="90"/>
      <c r="PAH27" s="90"/>
      <c r="PAI27" s="90"/>
      <c r="PAJ27" s="90"/>
      <c r="PAK27" s="90"/>
      <c r="PAL27" s="90"/>
      <c r="PAM27" s="90"/>
      <c r="PAN27" s="90"/>
      <c r="PAO27" s="90"/>
      <c r="PAP27" s="90"/>
      <c r="PAQ27" s="90"/>
      <c r="PAR27" s="90"/>
      <c r="PAS27" s="90"/>
      <c r="PAT27" s="90"/>
      <c r="PAU27" s="90"/>
      <c r="PAV27" s="90"/>
      <c r="PAW27" s="90"/>
      <c r="PAX27" s="90"/>
      <c r="PAY27" s="90"/>
      <c r="PAZ27" s="90"/>
      <c r="PBA27" s="90"/>
      <c r="PBB27" s="90"/>
      <c r="PBC27" s="90"/>
      <c r="PBD27" s="90"/>
      <c r="PBE27" s="90"/>
      <c r="PBF27" s="90"/>
      <c r="PBG27" s="90"/>
      <c r="PBH27" s="90"/>
      <c r="PBI27" s="90"/>
      <c r="PBJ27" s="90"/>
      <c r="PBK27" s="90"/>
      <c r="PBL27" s="90"/>
      <c r="PBM27" s="90"/>
      <c r="PBN27" s="90"/>
      <c r="PBO27" s="90"/>
      <c r="PBP27" s="90"/>
      <c r="PBQ27" s="90"/>
      <c r="PBR27" s="90"/>
      <c r="PBS27" s="90"/>
      <c r="PBT27" s="90"/>
      <c r="PBU27" s="90"/>
      <c r="PBV27" s="90"/>
      <c r="PBW27" s="90"/>
      <c r="PBX27" s="90"/>
      <c r="PBY27" s="90"/>
      <c r="PBZ27" s="90"/>
      <c r="PCA27" s="90"/>
      <c r="PCB27" s="90"/>
      <c r="PCC27" s="90"/>
      <c r="PCD27" s="90"/>
      <c r="PCE27" s="90"/>
      <c r="PCF27" s="90"/>
      <c r="PCG27" s="90"/>
      <c r="PCH27" s="90"/>
      <c r="PCI27" s="90"/>
      <c r="PCJ27" s="90"/>
      <c r="PCK27" s="90"/>
      <c r="PCL27" s="90"/>
      <c r="PCM27" s="90"/>
      <c r="PCN27" s="90"/>
      <c r="PCO27" s="90"/>
      <c r="PCP27" s="90"/>
      <c r="PCQ27" s="90"/>
      <c r="PCR27" s="90"/>
      <c r="PCS27" s="90"/>
      <c r="PCT27" s="90"/>
      <c r="PCU27" s="90"/>
      <c r="PCV27" s="90"/>
      <c r="PCW27" s="90"/>
      <c r="PCX27" s="90"/>
      <c r="PCY27" s="90"/>
      <c r="PCZ27" s="90"/>
      <c r="PDA27" s="90"/>
      <c r="PDB27" s="90"/>
      <c r="PDC27" s="90"/>
      <c r="PDD27" s="90"/>
      <c r="PDE27" s="90"/>
      <c r="PDF27" s="90"/>
      <c r="PDG27" s="90"/>
      <c r="PDH27" s="90"/>
      <c r="PDI27" s="90"/>
      <c r="PDJ27" s="90"/>
      <c r="PDK27" s="90"/>
      <c r="PDL27" s="90"/>
      <c r="PDM27" s="90"/>
      <c r="PDN27" s="90"/>
      <c r="PDO27" s="90"/>
      <c r="PDP27" s="90"/>
      <c r="PDQ27" s="90"/>
      <c r="PDR27" s="90"/>
      <c r="PDS27" s="90"/>
      <c r="PDT27" s="90"/>
      <c r="PDU27" s="90"/>
      <c r="PDV27" s="90"/>
      <c r="PDW27" s="90"/>
      <c r="PDX27" s="90"/>
      <c r="PDY27" s="90"/>
      <c r="PDZ27" s="90"/>
      <c r="PEA27" s="90"/>
      <c r="PEB27" s="90"/>
      <c r="PEC27" s="90"/>
      <c r="PED27" s="90"/>
      <c r="PEE27" s="90"/>
      <c r="PEF27" s="90"/>
      <c r="PEG27" s="90"/>
      <c r="PEH27" s="90"/>
      <c r="PEI27" s="90"/>
      <c r="PEJ27" s="90"/>
      <c r="PEK27" s="90"/>
      <c r="PEL27" s="90"/>
      <c r="PEM27" s="90"/>
      <c r="PEN27" s="90"/>
      <c r="PEO27" s="90"/>
      <c r="PEP27" s="90"/>
      <c r="PEQ27" s="90"/>
      <c r="PER27" s="90"/>
      <c r="PES27" s="90"/>
      <c r="PET27" s="90"/>
      <c r="PEU27" s="90"/>
      <c r="PEV27" s="90"/>
      <c r="PEW27" s="90"/>
      <c r="PEX27" s="90"/>
      <c r="PEY27" s="90"/>
      <c r="PEZ27" s="90"/>
      <c r="PFA27" s="90"/>
      <c r="PFB27" s="90"/>
      <c r="PFC27" s="90"/>
      <c r="PFD27" s="90"/>
      <c r="PFE27" s="90"/>
      <c r="PFF27" s="90"/>
      <c r="PFG27" s="90"/>
      <c r="PFH27" s="90"/>
      <c r="PFI27" s="90"/>
      <c r="PFJ27" s="90"/>
      <c r="PFK27" s="90"/>
      <c r="PFL27" s="90"/>
      <c r="PFM27" s="90"/>
      <c r="PFN27" s="90"/>
      <c r="PFO27" s="90"/>
      <c r="PFP27" s="90"/>
      <c r="PFQ27" s="90"/>
      <c r="PFR27" s="90"/>
      <c r="PFS27" s="90"/>
      <c r="PFT27" s="90"/>
      <c r="PFU27" s="90"/>
      <c r="PFV27" s="90"/>
      <c r="PFW27" s="90"/>
      <c r="PFX27" s="90"/>
      <c r="PFY27" s="90"/>
      <c r="PFZ27" s="90"/>
      <c r="PGA27" s="90"/>
      <c r="PGB27" s="90"/>
      <c r="PGC27" s="90"/>
      <c r="PGD27" s="90"/>
      <c r="PGE27" s="90"/>
      <c r="PGF27" s="90"/>
      <c r="PGG27" s="90"/>
      <c r="PGH27" s="90"/>
      <c r="PGI27" s="90"/>
      <c r="PGJ27" s="90"/>
      <c r="PGK27" s="90"/>
      <c r="PGL27" s="90"/>
      <c r="PGM27" s="90"/>
      <c r="PGN27" s="90"/>
      <c r="PGO27" s="90"/>
      <c r="PGP27" s="90"/>
      <c r="PGQ27" s="90"/>
      <c r="PGR27" s="90"/>
      <c r="PGS27" s="90"/>
      <c r="PGT27" s="90"/>
      <c r="PGU27" s="90"/>
      <c r="PGV27" s="90"/>
      <c r="PGW27" s="90"/>
      <c r="PGX27" s="90"/>
      <c r="PGY27" s="90"/>
      <c r="PGZ27" s="90"/>
      <c r="PHA27" s="90"/>
      <c r="PHB27" s="90"/>
      <c r="PHC27" s="90"/>
      <c r="PHD27" s="90"/>
      <c r="PHE27" s="90"/>
      <c r="PHF27" s="90"/>
      <c r="PHG27" s="90"/>
      <c r="PHH27" s="90"/>
      <c r="PHI27" s="90"/>
      <c r="PHJ27" s="90"/>
      <c r="PHK27" s="90"/>
      <c r="PHL27" s="90"/>
      <c r="PHM27" s="90"/>
      <c r="PHN27" s="90"/>
      <c r="PHO27" s="90"/>
      <c r="PHP27" s="90"/>
      <c r="PHQ27" s="90"/>
      <c r="PHR27" s="90"/>
      <c r="PHS27" s="90"/>
      <c r="PHT27" s="90"/>
      <c r="PHU27" s="90"/>
      <c r="PHV27" s="90"/>
      <c r="PHW27" s="90"/>
      <c r="PHX27" s="90"/>
      <c r="PHY27" s="90"/>
      <c r="PHZ27" s="90"/>
      <c r="PIA27" s="90"/>
      <c r="PIB27" s="90"/>
      <c r="PIC27" s="90"/>
      <c r="PID27" s="90"/>
      <c r="PIE27" s="90"/>
      <c r="PIF27" s="90"/>
      <c r="PIG27" s="90"/>
      <c r="PIH27" s="90"/>
      <c r="PII27" s="90"/>
      <c r="PIJ27" s="90"/>
      <c r="PIK27" s="90"/>
      <c r="PIL27" s="90"/>
      <c r="PIM27" s="90"/>
      <c r="PIN27" s="90"/>
      <c r="PIO27" s="90"/>
      <c r="PIP27" s="90"/>
      <c r="PIQ27" s="90"/>
      <c r="PIR27" s="90"/>
      <c r="PIS27" s="90"/>
      <c r="PIT27" s="90"/>
      <c r="PIU27" s="90"/>
      <c r="PIV27" s="90"/>
      <c r="PIW27" s="90"/>
      <c r="PIX27" s="90"/>
      <c r="PIY27" s="90"/>
      <c r="PIZ27" s="90"/>
      <c r="PJA27" s="90"/>
      <c r="PJB27" s="90"/>
      <c r="PJC27" s="90"/>
      <c r="PJD27" s="90"/>
      <c r="PJE27" s="90"/>
      <c r="PJF27" s="90"/>
      <c r="PJG27" s="90"/>
      <c r="PJH27" s="90"/>
      <c r="PJI27" s="90"/>
      <c r="PJJ27" s="90"/>
      <c r="PJK27" s="90"/>
      <c r="PJL27" s="90"/>
      <c r="PJM27" s="90"/>
      <c r="PJN27" s="90"/>
      <c r="PJO27" s="90"/>
      <c r="PJP27" s="90"/>
      <c r="PJQ27" s="90"/>
      <c r="PJR27" s="90"/>
      <c r="PJS27" s="90"/>
      <c r="PJT27" s="90"/>
      <c r="PJU27" s="90"/>
      <c r="PJV27" s="90"/>
      <c r="PJW27" s="90"/>
      <c r="PJX27" s="90"/>
      <c r="PJY27" s="90"/>
      <c r="PJZ27" s="90"/>
      <c r="PKA27" s="90"/>
      <c r="PKB27" s="90"/>
      <c r="PKC27" s="90"/>
      <c r="PKD27" s="90"/>
      <c r="PKE27" s="90"/>
      <c r="PKF27" s="90"/>
      <c r="PKG27" s="90"/>
      <c r="PKH27" s="90"/>
      <c r="PKI27" s="90"/>
      <c r="PKJ27" s="90"/>
      <c r="PKK27" s="90"/>
      <c r="PKL27" s="90"/>
      <c r="PKM27" s="90"/>
      <c r="PKN27" s="90"/>
      <c r="PKO27" s="90"/>
      <c r="PKP27" s="90"/>
      <c r="PKQ27" s="90"/>
      <c r="PKR27" s="90"/>
      <c r="PKS27" s="90"/>
      <c r="PKT27" s="90"/>
      <c r="PKU27" s="90"/>
      <c r="PKV27" s="90"/>
      <c r="PKW27" s="90"/>
      <c r="PKX27" s="90"/>
      <c r="PKY27" s="90"/>
      <c r="PKZ27" s="90"/>
      <c r="PLA27" s="90"/>
      <c r="PLB27" s="90"/>
      <c r="PLC27" s="90"/>
      <c r="PLD27" s="90"/>
      <c r="PLE27" s="90"/>
      <c r="PLF27" s="90"/>
      <c r="PLG27" s="90"/>
      <c r="PLH27" s="90"/>
      <c r="PLI27" s="90"/>
      <c r="PLJ27" s="90"/>
      <c r="PLK27" s="90"/>
      <c r="PLL27" s="90"/>
      <c r="PLM27" s="90"/>
      <c r="PLN27" s="90"/>
      <c r="PLO27" s="90"/>
      <c r="PLP27" s="90"/>
      <c r="PLQ27" s="90"/>
      <c r="PLR27" s="90"/>
      <c r="PLS27" s="90"/>
      <c r="PLT27" s="90"/>
      <c r="PLU27" s="90"/>
      <c r="PLV27" s="90"/>
      <c r="PLW27" s="90"/>
      <c r="PLX27" s="90"/>
      <c r="PLY27" s="90"/>
      <c r="PLZ27" s="90"/>
      <c r="PMA27" s="90"/>
      <c r="PMB27" s="90"/>
      <c r="PMC27" s="90"/>
      <c r="PMD27" s="90"/>
      <c r="PME27" s="90"/>
      <c r="PMF27" s="90"/>
      <c r="PMG27" s="90"/>
      <c r="PMH27" s="90"/>
      <c r="PMI27" s="90"/>
      <c r="PMJ27" s="90"/>
      <c r="PMK27" s="90"/>
      <c r="PML27" s="90"/>
      <c r="PMM27" s="90"/>
      <c r="PMN27" s="90"/>
      <c r="PMO27" s="90"/>
      <c r="PMP27" s="90"/>
      <c r="PMQ27" s="90"/>
      <c r="PMR27" s="90"/>
      <c r="PMS27" s="90"/>
      <c r="PMT27" s="90"/>
      <c r="PMU27" s="90"/>
      <c r="PMV27" s="90"/>
      <c r="PMW27" s="90"/>
      <c r="PMX27" s="90"/>
      <c r="PMY27" s="90"/>
      <c r="PMZ27" s="90"/>
      <c r="PNA27" s="90"/>
      <c r="PNB27" s="90"/>
      <c r="PNC27" s="90"/>
      <c r="PND27" s="90"/>
      <c r="PNE27" s="90"/>
      <c r="PNF27" s="90"/>
      <c r="PNG27" s="90"/>
      <c r="PNH27" s="90"/>
      <c r="PNI27" s="90"/>
      <c r="PNJ27" s="90"/>
      <c r="PNK27" s="90"/>
      <c r="PNL27" s="90"/>
      <c r="PNM27" s="90"/>
      <c r="PNN27" s="90"/>
      <c r="PNO27" s="90"/>
      <c r="PNP27" s="90"/>
      <c r="PNQ27" s="90"/>
      <c r="PNR27" s="90"/>
      <c r="PNS27" s="90"/>
      <c r="PNT27" s="90"/>
      <c r="PNU27" s="90"/>
      <c r="PNV27" s="90"/>
      <c r="PNW27" s="90"/>
      <c r="PNX27" s="90"/>
      <c r="PNY27" s="90"/>
      <c r="PNZ27" s="90"/>
      <c r="POA27" s="90"/>
      <c r="POB27" s="90"/>
      <c r="POC27" s="90"/>
      <c r="POD27" s="90"/>
      <c r="POE27" s="90"/>
      <c r="POF27" s="90"/>
      <c r="POG27" s="90"/>
      <c r="POH27" s="90"/>
      <c r="POI27" s="90"/>
      <c r="POJ27" s="90"/>
      <c r="POK27" s="90"/>
      <c r="POL27" s="90"/>
      <c r="POM27" s="90"/>
      <c r="PON27" s="90"/>
      <c r="POO27" s="90"/>
      <c r="POP27" s="90"/>
      <c r="POQ27" s="90"/>
      <c r="POR27" s="90"/>
      <c r="POS27" s="90"/>
      <c r="POT27" s="90"/>
      <c r="POU27" s="90"/>
      <c r="POV27" s="90"/>
      <c r="POW27" s="90"/>
      <c r="POX27" s="90"/>
      <c r="POY27" s="90"/>
      <c r="POZ27" s="90"/>
      <c r="PPA27" s="90"/>
      <c r="PPB27" s="90"/>
      <c r="PPC27" s="90"/>
      <c r="PPD27" s="90"/>
      <c r="PPE27" s="90"/>
      <c r="PPF27" s="90"/>
      <c r="PPG27" s="90"/>
      <c r="PPH27" s="90"/>
      <c r="PPI27" s="90"/>
      <c r="PPJ27" s="90"/>
      <c r="PPK27" s="90"/>
      <c r="PPL27" s="90"/>
      <c r="PPM27" s="90"/>
      <c r="PPN27" s="90"/>
      <c r="PPO27" s="90"/>
      <c r="PPP27" s="90"/>
      <c r="PPQ27" s="90"/>
      <c r="PPR27" s="90"/>
      <c r="PPS27" s="90"/>
      <c r="PPT27" s="90"/>
      <c r="PPU27" s="90"/>
      <c r="PPV27" s="90"/>
      <c r="PPW27" s="90"/>
      <c r="PPX27" s="90"/>
      <c r="PPY27" s="90"/>
      <c r="PPZ27" s="90"/>
      <c r="PQA27" s="90"/>
      <c r="PQB27" s="90"/>
      <c r="PQC27" s="90"/>
      <c r="PQD27" s="90"/>
      <c r="PQE27" s="90"/>
      <c r="PQF27" s="90"/>
      <c r="PQG27" s="90"/>
      <c r="PQH27" s="90"/>
      <c r="PQI27" s="90"/>
      <c r="PQJ27" s="90"/>
      <c r="PQK27" s="90"/>
      <c r="PQL27" s="90"/>
      <c r="PQM27" s="90"/>
      <c r="PQN27" s="90"/>
      <c r="PQO27" s="90"/>
      <c r="PQP27" s="90"/>
      <c r="PQQ27" s="90"/>
      <c r="PQR27" s="90"/>
      <c r="PQS27" s="90"/>
      <c r="PQT27" s="90"/>
      <c r="PQU27" s="90"/>
      <c r="PQV27" s="90"/>
      <c r="PQW27" s="90"/>
      <c r="PQX27" s="90"/>
      <c r="PQY27" s="90"/>
      <c r="PQZ27" s="90"/>
      <c r="PRA27" s="90"/>
      <c r="PRB27" s="90"/>
      <c r="PRC27" s="90"/>
      <c r="PRD27" s="90"/>
      <c r="PRE27" s="90"/>
      <c r="PRF27" s="90"/>
      <c r="PRG27" s="90"/>
      <c r="PRH27" s="90"/>
      <c r="PRI27" s="90"/>
      <c r="PRJ27" s="90"/>
      <c r="PRK27" s="90"/>
      <c r="PRL27" s="90"/>
      <c r="PRM27" s="90"/>
      <c r="PRN27" s="90"/>
      <c r="PRO27" s="90"/>
      <c r="PRP27" s="90"/>
      <c r="PRQ27" s="90"/>
      <c r="PRR27" s="90"/>
      <c r="PRS27" s="90"/>
      <c r="PRT27" s="90"/>
      <c r="PRU27" s="90"/>
      <c r="PRV27" s="90"/>
      <c r="PRW27" s="90"/>
      <c r="PRX27" s="90"/>
      <c r="PRY27" s="90"/>
      <c r="PRZ27" s="90"/>
      <c r="PSA27" s="90"/>
      <c r="PSB27" s="90"/>
      <c r="PSC27" s="90"/>
      <c r="PSD27" s="90"/>
      <c r="PSE27" s="90"/>
      <c r="PSF27" s="90"/>
      <c r="PSG27" s="90"/>
      <c r="PSH27" s="90"/>
      <c r="PSI27" s="90"/>
      <c r="PSJ27" s="90"/>
      <c r="PSK27" s="90"/>
      <c r="PSL27" s="90"/>
      <c r="PSM27" s="90"/>
      <c r="PSN27" s="90"/>
      <c r="PSO27" s="90"/>
      <c r="PSP27" s="90"/>
      <c r="PSQ27" s="90"/>
      <c r="PSR27" s="90"/>
      <c r="PSS27" s="90"/>
      <c r="PST27" s="90"/>
      <c r="PSU27" s="90"/>
      <c r="PSV27" s="90"/>
      <c r="PSW27" s="90"/>
      <c r="PSX27" s="90"/>
      <c r="PSY27" s="90"/>
      <c r="PSZ27" s="90"/>
      <c r="PTA27" s="90"/>
      <c r="PTB27" s="90"/>
      <c r="PTC27" s="90"/>
      <c r="PTD27" s="90"/>
      <c r="PTE27" s="90"/>
      <c r="PTF27" s="90"/>
      <c r="PTG27" s="90"/>
      <c r="PTH27" s="90"/>
      <c r="PTI27" s="90"/>
      <c r="PTJ27" s="90"/>
      <c r="PTK27" s="90"/>
      <c r="PTL27" s="90"/>
      <c r="PTM27" s="90"/>
      <c r="PTN27" s="90"/>
      <c r="PTO27" s="90"/>
      <c r="PTP27" s="90"/>
      <c r="PTQ27" s="90"/>
      <c r="PTR27" s="90"/>
      <c r="PTS27" s="90"/>
      <c r="PTT27" s="90"/>
      <c r="PTU27" s="90"/>
      <c r="PTV27" s="90"/>
      <c r="PTW27" s="90"/>
      <c r="PTX27" s="90"/>
      <c r="PTY27" s="90"/>
      <c r="PTZ27" s="90"/>
      <c r="PUA27" s="90"/>
      <c r="PUB27" s="90"/>
      <c r="PUC27" s="90"/>
      <c r="PUD27" s="90"/>
      <c r="PUE27" s="90"/>
      <c r="PUF27" s="90"/>
      <c r="PUG27" s="90"/>
      <c r="PUH27" s="90"/>
      <c r="PUI27" s="90"/>
      <c r="PUJ27" s="90"/>
      <c r="PUK27" s="90"/>
      <c r="PUL27" s="90"/>
      <c r="PUM27" s="90"/>
      <c r="PUN27" s="90"/>
      <c r="PUO27" s="90"/>
      <c r="PUP27" s="90"/>
      <c r="PUQ27" s="90"/>
      <c r="PUR27" s="90"/>
      <c r="PUS27" s="90"/>
      <c r="PUT27" s="90"/>
      <c r="PUU27" s="90"/>
      <c r="PUV27" s="90"/>
      <c r="PUW27" s="90"/>
      <c r="PUX27" s="90"/>
      <c r="PUY27" s="90"/>
      <c r="PUZ27" s="90"/>
      <c r="PVA27" s="90"/>
      <c r="PVB27" s="90"/>
      <c r="PVC27" s="90"/>
      <c r="PVD27" s="90"/>
      <c r="PVE27" s="90"/>
      <c r="PVF27" s="90"/>
      <c r="PVG27" s="90"/>
      <c r="PVH27" s="90"/>
      <c r="PVI27" s="90"/>
      <c r="PVJ27" s="90"/>
      <c r="PVK27" s="90"/>
      <c r="PVL27" s="90"/>
      <c r="PVM27" s="90"/>
      <c r="PVN27" s="90"/>
      <c r="PVO27" s="90"/>
      <c r="PVP27" s="90"/>
      <c r="PVQ27" s="90"/>
      <c r="PVR27" s="90"/>
      <c r="PVS27" s="90"/>
      <c r="PVT27" s="90"/>
      <c r="PVU27" s="90"/>
      <c r="PVV27" s="90"/>
      <c r="PVW27" s="90"/>
      <c r="PVX27" s="90"/>
      <c r="PVY27" s="90"/>
      <c r="PVZ27" s="90"/>
      <c r="PWA27" s="90"/>
      <c r="PWB27" s="90"/>
      <c r="PWC27" s="90"/>
      <c r="PWD27" s="90"/>
      <c r="PWE27" s="90"/>
      <c r="PWF27" s="90"/>
      <c r="PWG27" s="90"/>
      <c r="PWH27" s="90"/>
      <c r="PWI27" s="90"/>
      <c r="PWJ27" s="90"/>
      <c r="PWK27" s="90"/>
      <c r="PWL27" s="90"/>
      <c r="PWM27" s="90"/>
      <c r="PWN27" s="90"/>
      <c r="PWO27" s="90"/>
      <c r="PWP27" s="90"/>
      <c r="PWQ27" s="90"/>
      <c r="PWR27" s="90"/>
      <c r="PWS27" s="90"/>
      <c r="PWT27" s="90"/>
      <c r="PWU27" s="90"/>
      <c r="PWV27" s="90"/>
      <c r="PWW27" s="90"/>
      <c r="PWX27" s="90"/>
      <c r="PWY27" s="90"/>
      <c r="PWZ27" s="90"/>
      <c r="PXA27" s="90"/>
      <c r="PXB27" s="90"/>
      <c r="PXC27" s="90"/>
      <c r="PXD27" s="90"/>
      <c r="PXE27" s="90"/>
      <c r="PXF27" s="90"/>
      <c r="PXG27" s="90"/>
      <c r="PXH27" s="90"/>
      <c r="PXI27" s="90"/>
      <c r="PXJ27" s="90"/>
      <c r="PXK27" s="90"/>
      <c r="PXL27" s="90"/>
      <c r="PXM27" s="90"/>
      <c r="PXN27" s="90"/>
      <c r="PXO27" s="90"/>
      <c r="PXP27" s="90"/>
      <c r="PXQ27" s="90"/>
      <c r="PXR27" s="90"/>
      <c r="PXS27" s="90"/>
      <c r="PXT27" s="90"/>
      <c r="PXU27" s="90"/>
      <c r="PXV27" s="90"/>
      <c r="PXW27" s="90"/>
      <c r="PXX27" s="90"/>
      <c r="PXY27" s="90"/>
      <c r="PXZ27" s="90"/>
      <c r="PYA27" s="90"/>
      <c r="PYB27" s="90"/>
      <c r="PYC27" s="90"/>
      <c r="PYD27" s="90"/>
      <c r="PYE27" s="90"/>
      <c r="PYF27" s="90"/>
      <c r="PYG27" s="90"/>
      <c r="PYH27" s="90"/>
      <c r="PYI27" s="90"/>
      <c r="PYJ27" s="90"/>
      <c r="PYK27" s="90"/>
      <c r="PYL27" s="90"/>
      <c r="PYM27" s="90"/>
      <c r="PYN27" s="90"/>
      <c r="PYO27" s="90"/>
      <c r="PYP27" s="90"/>
      <c r="PYQ27" s="90"/>
      <c r="PYR27" s="90"/>
      <c r="PYS27" s="90"/>
      <c r="PYT27" s="90"/>
      <c r="PYU27" s="90"/>
      <c r="PYV27" s="90"/>
      <c r="PYW27" s="90"/>
      <c r="PYX27" s="90"/>
      <c r="PYY27" s="90"/>
      <c r="PYZ27" s="90"/>
      <c r="PZA27" s="90"/>
      <c r="PZB27" s="90"/>
      <c r="PZC27" s="90"/>
      <c r="PZD27" s="90"/>
      <c r="PZE27" s="90"/>
      <c r="PZF27" s="90"/>
      <c r="PZG27" s="90"/>
      <c r="PZH27" s="90"/>
      <c r="PZI27" s="90"/>
      <c r="PZJ27" s="90"/>
      <c r="PZK27" s="90"/>
      <c r="PZL27" s="90"/>
      <c r="PZM27" s="90"/>
      <c r="PZN27" s="90"/>
      <c r="PZO27" s="90"/>
      <c r="PZP27" s="90"/>
      <c r="PZQ27" s="90"/>
      <c r="PZR27" s="90"/>
      <c r="PZS27" s="90"/>
      <c r="PZT27" s="90"/>
      <c r="PZU27" s="90"/>
      <c r="PZV27" s="90"/>
      <c r="PZW27" s="90"/>
      <c r="PZX27" s="90"/>
      <c r="PZY27" s="90"/>
      <c r="PZZ27" s="90"/>
      <c r="QAA27" s="90"/>
      <c r="QAB27" s="90"/>
      <c r="QAC27" s="90"/>
      <c r="QAD27" s="90"/>
      <c r="QAE27" s="90"/>
      <c r="QAF27" s="90"/>
      <c r="QAG27" s="90"/>
      <c r="QAH27" s="90"/>
      <c r="QAI27" s="90"/>
      <c r="QAJ27" s="90"/>
      <c r="QAK27" s="90"/>
      <c r="QAL27" s="90"/>
      <c r="QAM27" s="90"/>
      <c r="QAN27" s="90"/>
      <c r="QAO27" s="90"/>
      <c r="QAP27" s="90"/>
      <c r="QAQ27" s="90"/>
      <c r="QAR27" s="90"/>
      <c r="QAS27" s="90"/>
      <c r="QAT27" s="90"/>
      <c r="QAU27" s="90"/>
      <c r="QAV27" s="90"/>
      <c r="QAW27" s="90"/>
      <c r="QAX27" s="90"/>
      <c r="QAY27" s="90"/>
      <c r="QAZ27" s="90"/>
      <c r="QBA27" s="90"/>
      <c r="QBB27" s="90"/>
      <c r="QBC27" s="90"/>
      <c r="QBD27" s="90"/>
      <c r="QBE27" s="90"/>
      <c r="QBF27" s="90"/>
      <c r="QBG27" s="90"/>
      <c r="QBH27" s="90"/>
      <c r="QBI27" s="90"/>
      <c r="QBJ27" s="90"/>
      <c r="QBK27" s="90"/>
      <c r="QBL27" s="90"/>
      <c r="QBM27" s="90"/>
      <c r="QBN27" s="90"/>
      <c r="QBO27" s="90"/>
      <c r="QBP27" s="90"/>
      <c r="QBQ27" s="90"/>
      <c r="QBR27" s="90"/>
      <c r="QBS27" s="90"/>
      <c r="QBT27" s="90"/>
      <c r="QBU27" s="90"/>
      <c r="QBV27" s="90"/>
      <c r="QBW27" s="90"/>
      <c r="QBX27" s="90"/>
      <c r="QBY27" s="90"/>
      <c r="QBZ27" s="90"/>
      <c r="QCA27" s="90"/>
      <c r="QCB27" s="90"/>
      <c r="QCC27" s="90"/>
      <c r="QCD27" s="90"/>
      <c r="QCE27" s="90"/>
      <c r="QCF27" s="90"/>
      <c r="QCG27" s="90"/>
      <c r="QCH27" s="90"/>
      <c r="QCI27" s="90"/>
      <c r="QCJ27" s="90"/>
      <c r="QCK27" s="90"/>
      <c r="QCL27" s="90"/>
      <c r="QCM27" s="90"/>
      <c r="QCN27" s="90"/>
      <c r="QCO27" s="90"/>
      <c r="QCP27" s="90"/>
      <c r="QCQ27" s="90"/>
      <c r="QCR27" s="90"/>
      <c r="QCS27" s="90"/>
      <c r="QCT27" s="90"/>
      <c r="QCU27" s="90"/>
      <c r="QCV27" s="90"/>
      <c r="QCW27" s="90"/>
      <c r="QCX27" s="90"/>
      <c r="QCY27" s="90"/>
      <c r="QCZ27" s="90"/>
      <c r="QDA27" s="90"/>
      <c r="QDB27" s="90"/>
      <c r="QDC27" s="90"/>
      <c r="QDD27" s="90"/>
      <c r="QDE27" s="90"/>
      <c r="QDF27" s="90"/>
      <c r="QDG27" s="90"/>
      <c r="QDH27" s="90"/>
      <c r="QDI27" s="90"/>
      <c r="QDJ27" s="90"/>
      <c r="QDK27" s="90"/>
      <c r="QDL27" s="90"/>
      <c r="QDM27" s="90"/>
      <c r="QDN27" s="90"/>
      <c r="QDO27" s="90"/>
      <c r="QDP27" s="90"/>
      <c r="QDQ27" s="90"/>
      <c r="QDR27" s="90"/>
      <c r="QDS27" s="90"/>
      <c r="QDT27" s="90"/>
      <c r="QDU27" s="90"/>
      <c r="QDV27" s="90"/>
      <c r="QDW27" s="90"/>
      <c r="QDX27" s="90"/>
      <c r="QDY27" s="90"/>
      <c r="QDZ27" s="90"/>
      <c r="QEA27" s="90"/>
      <c r="QEB27" s="90"/>
      <c r="QEC27" s="90"/>
      <c r="QED27" s="90"/>
      <c r="QEE27" s="90"/>
      <c r="QEF27" s="90"/>
      <c r="QEG27" s="90"/>
      <c r="QEH27" s="90"/>
      <c r="QEI27" s="90"/>
      <c r="QEJ27" s="90"/>
      <c r="QEK27" s="90"/>
      <c r="QEL27" s="90"/>
      <c r="QEM27" s="90"/>
      <c r="QEN27" s="90"/>
      <c r="QEO27" s="90"/>
      <c r="QEP27" s="90"/>
      <c r="QEQ27" s="90"/>
      <c r="QER27" s="90"/>
      <c r="QES27" s="90"/>
      <c r="QET27" s="90"/>
      <c r="QEU27" s="90"/>
      <c r="QEV27" s="90"/>
      <c r="QEW27" s="90"/>
      <c r="QEX27" s="90"/>
      <c r="QEY27" s="90"/>
      <c r="QEZ27" s="90"/>
      <c r="QFA27" s="90"/>
      <c r="QFB27" s="90"/>
      <c r="QFC27" s="90"/>
      <c r="QFD27" s="90"/>
      <c r="QFE27" s="90"/>
      <c r="QFF27" s="90"/>
      <c r="QFG27" s="90"/>
      <c r="QFH27" s="90"/>
      <c r="QFI27" s="90"/>
      <c r="QFJ27" s="90"/>
      <c r="QFK27" s="90"/>
      <c r="QFL27" s="90"/>
      <c r="QFM27" s="90"/>
      <c r="QFN27" s="90"/>
      <c r="QFO27" s="90"/>
      <c r="QFP27" s="90"/>
      <c r="QFQ27" s="90"/>
      <c r="QFR27" s="90"/>
      <c r="QFS27" s="90"/>
      <c r="QFT27" s="90"/>
      <c r="QFU27" s="90"/>
      <c r="QFV27" s="90"/>
      <c r="QFW27" s="90"/>
      <c r="QFX27" s="90"/>
      <c r="QFY27" s="90"/>
      <c r="QFZ27" s="90"/>
      <c r="QGA27" s="90"/>
      <c r="QGB27" s="90"/>
      <c r="QGC27" s="90"/>
      <c r="QGD27" s="90"/>
      <c r="QGE27" s="90"/>
      <c r="QGF27" s="90"/>
      <c r="QGG27" s="90"/>
      <c r="QGH27" s="90"/>
      <c r="QGI27" s="90"/>
      <c r="QGJ27" s="90"/>
      <c r="QGK27" s="90"/>
      <c r="QGL27" s="90"/>
      <c r="QGM27" s="90"/>
      <c r="QGN27" s="90"/>
      <c r="QGO27" s="90"/>
      <c r="QGP27" s="90"/>
      <c r="QGQ27" s="90"/>
      <c r="QGR27" s="90"/>
      <c r="QGS27" s="90"/>
      <c r="QGT27" s="90"/>
      <c r="QGU27" s="90"/>
      <c r="QGV27" s="90"/>
      <c r="QGW27" s="90"/>
      <c r="QGX27" s="90"/>
      <c r="QGY27" s="90"/>
      <c r="QGZ27" s="90"/>
      <c r="QHA27" s="90"/>
      <c r="QHB27" s="90"/>
      <c r="QHC27" s="90"/>
      <c r="QHD27" s="90"/>
      <c r="QHE27" s="90"/>
      <c r="QHF27" s="90"/>
      <c r="QHG27" s="90"/>
      <c r="QHH27" s="90"/>
      <c r="QHI27" s="90"/>
      <c r="QHJ27" s="90"/>
      <c r="QHK27" s="90"/>
      <c r="QHL27" s="90"/>
      <c r="QHM27" s="90"/>
      <c r="QHN27" s="90"/>
      <c r="QHO27" s="90"/>
      <c r="QHP27" s="90"/>
      <c r="QHQ27" s="90"/>
      <c r="QHR27" s="90"/>
      <c r="QHS27" s="90"/>
      <c r="QHT27" s="90"/>
      <c r="QHU27" s="90"/>
      <c r="QHV27" s="90"/>
      <c r="QHW27" s="90"/>
      <c r="QHX27" s="90"/>
      <c r="QHY27" s="90"/>
      <c r="QHZ27" s="90"/>
      <c r="QIA27" s="90"/>
      <c r="QIB27" s="90"/>
      <c r="QIC27" s="90"/>
      <c r="QID27" s="90"/>
      <c r="QIE27" s="90"/>
      <c r="QIF27" s="90"/>
      <c r="QIG27" s="90"/>
      <c r="QIH27" s="90"/>
      <c r="QII27" s="90"/>
      <c r="QIJ27" s="90"/>
      <c r="QIK27" s="90"/>
      <c r="QIL27" s="90"/>
      <c r="QIM27" s="90"/>
      <c r="QIN27" s="90"/>
      <c r="QIO27" s="90"/>
      <c r="QIP27" s="90"/>
      <c r="QIQ27" s="90"/>
      <c r="QIR27" s="90"/>
      <c r="QIS27" s="90"/>
      <c r="QIT27" s="90"/>
      <c r="QIU27" s="90"/>
      <c r="QIV27" s="90"/>
      <c r="QIW27" s="90"/>
      <c r="QIX27" s="90"/>
      <c r="QIY27" s="90"/>
      <c r="QIZ27" s="90"/>
      <c r="QJA27" s="90"/>
      <c r="QJB27" s="90"/>
      <c r="QJC27" s="90"/>
      <c r="QJD27" s="90"/>
      <c r="QJE27" s="90"/>
      <c r="QJF27" s="90"/>
      <c r="QJG27" s="90"/>
      <c r="QJH27" s="90"/>
      <c r="QJI27" s="90"/>
      <c r="QJJ27" s="90"/>
      <c r="QJK27" s="90"/>
      <c r="QJL27" s="90"/>
      <c r="QJM27" s="90"/>
      <c r="QJN27" s="90"/>
      <c r="QJO27" s="90"/>
      <c r="QJP27" s="90"/>
      <c r="QJQ27" s="90"/>
      <c r="QJR27" s="90"/>
      <c r="QJS27" s="90"/>
      <c r="QJT27" s="90"/>
      <c r="QJU27" s="90"/>
      <c r="QJV27" s="90"/>
      <c r="QJW27" s="90"/>
      <c r="QJX27" s="90"/>
      <c r="QJY27" s="90"/>
      <c r="QJZ27" s="90"/>
      <c r="QKA27" s="90"/>
      <c r="QKB27" s="90"/>
      <c r="QKC27" s="90"/>
      <c r="QKD27" s="90"/>
      <c r="QKE27" s="90"/>
      <c r="QKF27" s="90"/>
      <c r="QKG27" s="90"/>
      <c r="QKH27" s="90"/>
      <c r="QKI27" s="90"/>
      <c r="QKJ27" s="90"/>
      <c r="QKK27" s="90"/>
      <c r="QKL27" s="90"/>
      <c r="QKM27" s="90"/>
      <c r="QKN27" s="90"/>
      <c r="QKO27" s="90"/>
      <c r="QKP27" s="90"/>
      <c r="QKQ27" s="90"/>
      <c r="QKR27" s="90"/>
      <c r="QKS27" s="90"/>
      <c r="QKT27" s="90"/>
      <c r="QKU27" s="90"/>
      <c r="QKV27" s="90"/>
      <c r="QKW27" s="90"/>
      <c r="QKX27" s="90"/>
      <c r="QKY27" s="90"/>
      <c r="QKZ27" s="90"/>
      <c r="QLA27" s="90"/>
      <c r="QLB27" s="90"/>
      <c r="QLC27" s="90"/>
      <c r="QLD27" s="90"/>
      <c r="QLE27" s="90"/>
      <c r="QLF27" s="90"/>
      <c r="QLG27" s="90"/>
      <c r="QLH27" s="90"/>
      <c r="QLI27" s="90"/>
      <c r="QLJ27" s="90"/>
      <c r="QLK27" s="90"/>
      <c r="QLL27" s="90"/>
      <c r="QLM27" s="90"/>
      <c r="QLN27" s="90"/>
      <c r="QLO27" s="90"/>
      <c r="QLP27" s="90"/>
      <c r="QLQ27" s="90"/>
      <c r="QLR27" s="90"/>
      <c r="QLS27" s="90"/>
      <c r="QLT27" s="90"/>
      <c r="QLU27" s="90"/>
      <c r="QLV27" s="90"/>
      <c r="QLW27" s="90"/>
      <c r="QLX27" s="90"/>
      <c r="QLY27" s="90"/>
      <c r="QLZ27" s="90"/>
      <c r="QMA27" s="90"/>
      <c r="QMB27" s="90"/>
      <c r="QMC27" s="90"/>
      <c r="QMD27" s="90"/>
      <c r="QME27" s="90"/>
      <c r="QMF27" s="90"/>
      <c r="QMG27" s="90"/>
      <c r="QMH27" s="90"/>
      <c r="QMI27" s="90"/>
      <c r="QMJ27" s="90"/>
      <c r="QMK27" s="90"/>
      <c r="QML27" s="90"/>
      <c r="QMM27" s="90"/>
      <c r="QMN27" s="90"/>
      <c r="QMO27" s="90"/>
      <c r="QMP27" s="90"/>
      <c r="QMQ27" s="90"/>
      <c r="QMR27" s="90"/>
      <c r="QMS27" s="90"/>
      <c r="QMT27" s="90"/>
      <c r="QMU27" s="90"/>
      <c r="QMV27" s="90"/>
      <c r="QMW27" s="90"/>
      <c r="QMX27" s="90"/>
      <c r="QMY27" s="90"/>
      <c r="QMZ27" s="90"/>
      <c r="QNA27" s="90"/>
      <c r="QNB27" s="90"/>
      <c r="QNC27" s="90"/>
      <c r="QND27" s="90"/>
      <c r="QNE27" s="90"/>
      <c r="QNF27" s="90"/>
      <c r="QNG27" s="90"/>
      <c r="QNH27" s="90"/>
      <c r="QNI27" s="90"/>
      <c r="QNJ27" s="90"/>
      <c r="QNK27" s="90"/>
      <c r="QNL27" s="90"/>
      <c r="QNM27" s="90"/>
      <c r="QNN27" s="90"/>
      <c r="QNO27" s="90"/>
      <c r="QNP27" s="90"/>
      <c r="QNQ27" s="90"/>
      <c r="QNR27" s="90"/>
      <c r="QNS27" s="90"/>
      <c r="QNT27" s="90"/>
      <c r="QNU27" s="90"/>
      <c r="QNV27" s="90"/>
      <c r="QNW27" s="90"/>
      <c r="QNX27" s="90"/>
      <c r="QNY27" s="90"/>
      <c r="QNZ27" s="90"/>
      <c r="QOA27" s="90"/>
      <c r="QOB27" s="90"/>
      <c r="QOC27" s="90"/>
      <c r="QOD27" s="90"/>
      <c r="QOE27" s="90"/>
      <c r="QOF27" s="90"/>
      <c r="QOG27" s="90"/>
      <c r="QOH27" s="90"/>
      <c r="QOI27" s="90"/>
      <c r="QOJ27" s="90"/>
      <c r="QOK27" s="90"/>
      <c r="QOL27" s="90"/>
      <c r="QOM27" s="90"/>
      <c r="QON27" s="90"/>
      <c r="QOO27" s="90"/>
      <c r="QOP27" s="90"/>
      <c r="QOQ27" s="90"/>
      <c r="QOR27" s="90"/>
      <c r="QOS27" s="90"/>
      <c r="QOT27" s="90"/>
      <c r="QOU27" s="90"/>
      <c r="QOV27" s="90"/>
      <c r="QOW27" s="90"/>
      <c r="QOX27" s="90"/>
      <c r="QOY27" s="90"/>
      <c r="QOZ27" s="90"/>
      <c r="QPA27" s="90"/>
      <c r="QPB27" s="90"/>
      <c r="QPC27" s="90"/>
      <c r="QPD27" s="90"/>
      <c r="QPE27" s="90"/>
      <c r="QPF27" s="90"/>
      <c r="QPG27" s="90"/>
      <c r="QPH27" s="90"/>
      <c r="QPI27" s="90"/>
      <c r="QPJ27" s="90"/>
      <c r="QPK27" s="90"/>
      <c r="QPL27" s="90"/>
      <c r="QPM27" s="90"/>
      <c r="QPN27" s="90"/>
      <c r="QPO27" s="90"/>
      <c r="QPP27" s="90"/>
      <c r="QPQ27" s="90"/>
      <c r="QPR27" s="90"/>
      <c r="QPS27" s="90"/>
      <c r="QPT27" s="90"/>
      <c r="QPU27" s="90"/>
      <c r="QPV27" s="90"/>
      <c r="QPW27" s="90"/>
      <c r="QPX27" s="90"/>
      <c r="QPY27" s="90"/>
      <c r="QPZ27" s="90"/>
      <c r="QQA27" s="90"/>
      <c r="QQB27" s="90"/>
      <c r="QQC27" s="90"/>
      <c r="QQD27" s="90"/>
      <c r="QQE27" s="90"/>
      <c r="QQF27" s="90"/>
      <c r="QQG27" s="90"/>
      <c r="QQH27" s="90"/>
      <c r="QQI27" s="90"/>
      <c r="QQJ27" s="90"/>
      <c r="QQK27" s="90"/>
      <c r="QQL27" s="90"/>
      <c r="QQM27" s="90"/>
      <c r="QQN27" s="90"/>
      <c r="QQO27" s="90"/>
      <c r="QQP27" s="90"/>
      <c r="QQQ27" s="90"/>
      <c r="QQR27" s="90"/>
      <c r="QQS27" s="90"/>
      <c r="QQT27" s="90"/>
      <c r="QQU27" s="90"/>
      <c r="QQV27" s="90"/>
      <c r="QQW27" s="90"/>
      <c r="QQX27" s="90"/>
      <c r="QQY27" s="90"/>
      <c r="QQZ27" s="90"/>
      <c r="QRA27" s="90"/>
      <c r="QRB27" s="90"/>
      <c r="QRC27" s="90"/>
      <c r="QRD27" s="90"/>
      <c r="QRE27" s="90"/>
      <c r="QRF27" s="90"/>
      <c r="QRG27" s="90"/>
      <c r="QRH27" s="90"/>
      <c r="QRI27" s="90"/>
      <c r="QRJ27" s="90"/>
      <c r="QRK27" s="90"/>
      <c r="QRL27" s="90"/>
      <c r="QRM27" s="90"/>
      <c r="QRN27" s="90"/>
      <c r="QRO27" s="90"/>
      <c r="QRP27" s="90"/>
      <c r="QRQ27" s="90"/>
      <c r="QRR27" s="90"/>
      <c r="QRS27" s="90"/>
      <c r="QRT27" s="90"/>
      <c r="QRU27" s="90"/>
      <c r="QRV27" s="90"/>
      <c r="QRW27" s="90"/>
      <c r="QRX27" s="90"/>
      <c r="QRY27" s="90"/>
      <c r="QRZ27" s="90"/>
      <c r="QSA27" s="90"/>
      <c r="QSB27" s="90"/>
      <c r="QSC27" s="90"/>
      <c r="QSD27" s="90"/>
      <c r="QSE27" s="90"/>
      <c r="QSF27" s="90"/>
      <c r="QSG27" s="90"/>
      <c r="QSH27" s="90"/>
      <c r="QSI27" s="90"/>
      <c r="QSJ27" s="90"/>
      <c r="QSK27" s="90"/>
      <c r="QSL27" s="90"/>
      <c r="QSM27" s="90"/>
      <c r="QSN27" s="90"/>
      <c r="QSO27" s="90"/>
      <c r="QSP27" s="90"/>
      <c r="QSQ27" s="90"/>
      <c r="QSR27" s="90"/>
      <c r="QSS27" s="90"/>
      <c r="QST27" s="90"/>
      <c r="QSU27" s="90"/>
      <c r="QSV27" s="90"/>
      <c r="QSW27" s="90"/>
      <c r="QSX27" s="90"/>
      <c r="QSY27" s="90"/>
      <c r="QSZ27" s="90"/>
      <c r="QTA27" s="90"/>
      <c r="QTB27" s="90"/>
      <c r="QTC27" s="90"/>
      <c r="QTD27" s="90"/>
      <c r="QTE27" s="90"/>
      <c r="QTF27" s="90"/>
      <c r="QTG27" s="90"/>
      <c r="QTH27" s="90"/>
      <c r="QTI27" s="90"/>
      <c r="QTJ27" s="90"/>
      <c r="QTK27" s="90"/>
      <c r="QTL27" s="90"/>
      <c r="QTM27" s="90"/>
      <c r="QTN27" s="90"/>
      <c r="QTO27" s="90"/>
      <c r="QTP27" s="90"/>
      <c r="QTQ27" s="90"/>
      <c r="QTR27" s="90"/>
      <c r="QTS27" s="90"/>
      <c r="QTT27" s="90"/>
      <c r="QTU27" s="90"/>
      <c r="QTV27" s="90"/>
      <c r="QTW27" s="90"/>
      <c r="QTX27" s="90"/>
      <c r="QTY27" s="90"/>
      <c r="QTZ27" s="90"/>
      <c r="QUA27" s="90"/>
      <c r="QUB27" s="90"/>
      <c r="QUC27" s="90"/>
      <c r="QUD27" s="90"/>
      <c r="QUE27" s="90"/>
      <c r="QUF27" s="90"/>
      <c r="QUG27" s="90"/>
      <c r="QUH27" s="90"/>
      <c r="QUI27" s="90"/>
      <c r="QUJ27" s="90"/>
      <c r="QUK27" s="90"/>
      <c r="QUL27" s="90"/>
      <c r="QUM27" s="90"/>
      <c r="QUN27" s="90"/>
      <c r="QUO27" s="90"/>
      <c r="QUP27" s="90"/>
      <c r="QUQ27" s="90"/>
      <c r="QUR27" s="90"/>
      <c r="QUS27" s="90"/>
      <c r="QUT27" s="90"/>
      <c r="QUU27" s="90"/>
      <c r="QUV27" s="90"/>
      <c r="QUW27" s="90"/>
      <c r="QUX27" s="90"/>
      <c r="QUY27" s="90"/>
      <c r="QUZ27" s="90"/>
      <c r="QVA27" s="90"/>
      <c r="QVB27" s="90"/>
      <c r="QVC27" s="90"/>
      <c r="QVD27" s="90"/>
      <c r="QVE27" s="90"/>
      <c r="QVF27" s="90"/>
      <c r="QVG27" s="90"/>
      <c r="QVH27" s="90"/>
      <c r="QVI27" s="90"/>
      <c r="QVJ27" s="90"/>
      <c r="QVK27" s="90"/>
      <c r="QVL27" s="90"/>
      <c r="QVM27" s="90"/>
      <c r="QVN27" s="90"/>
      <c r="QVO27" s="90"/>
      <c r="QVP27" s="90"/>
      <c r="QVQ27" s="90"/>
      <c r="QVR27" s="90"/>
      <c r="QVS27" s="90"/>
      <c r="QVT27" s="90"/>
      <c r="QVU27" s="90"/>
      <c r="QVV27" s="90"/>
      <c r="QVW27" s="90"/>
      <c r="QVX27" s="90"/>
      <c r="QVY27" s="90"/>
      <c r="QVZ27" s="90"/>
      <c r="QWA27" s="90"/>
      <c r="QWB27" s="90"/>
      <c r="QWC27" s="90"/>
      <c r="QWD27" s="90"/>
      <c r="QWE27" s="90"/>
      <c r="QWF27" s="90"/>
      <c r="QWG27" s="90"/>
      <c r="QWH27" s="90"/>
      <c r="QWI27" s="90"/>
      <c r="QWJ27" s="90"/>
      <c r="QWK27" s="90"/>
      <c r="QWL27" s="90"/>
      <c r="QWM27" s="90"/>
      <c r="QWN27" s="90"/>
      <c r="QWO27" s="90"/>
      <c r="QWP27" s="90"/>
      <c r="QWQ27" s="90"/>
      <c r="QWR27" s="90"/>
      <c r="QWS27" s="90"/>
      <c r="QWT27" s="90"/>
      <c r="QWU27" s="90"/>
      <c r="QWV27" s="90"/>
      <c r="QWW27" s="90"/>
      <c r="QWX27" s="90"/>
      <c r="QWY27" s="90"/>
      <c r="QWZ27" s="90"/>
      <c r="QXA27" s="90"/>
      <c r="QXB27" s="90"/>
      <c r="QXC27" s="90"/>
      <c r="QXD27" s="90"/>
      <c r="QXE27" s="90"/>
      <c r="QXF27" s="90"/>
      <c r="QXG27" s="90"/>
      <c r="QXH27" s="90"/>
      <c r="QXI27" s="90"/>
      <c r="QXJ27" s="90"/>
      <c r="QXK27" s="90"/>
      <c r="QXL27" s="90"/>
      <c r="QXM27" s="90"/>
      <c r="QXN27" s="90"/>
      <c r="QXO27" s="90"/>
      <c r="QXP27" s="90"/>
      <c r="QXQ27" s="90"/>
      <c r="QXR27" s="90"/>
      <c r="QXS27" s="90"/>
      <c r="QXT27" s="90"/>
      <c r="QXU27" s="90"/>
      <c r="QXV27" s="90"/>
      <c r="QXW27" s="90"/>
      <c r="QXX27" s="90"/>
      <c r="QXY27" s="90"/>
      <c r="QXZ27" s="90"/>
      <c r="QYA27" s="90"/>
      <c r="QYB27" s="90"/>
      <c r="QYC27" s="90"/>
      <c r="QYD27" s="90"/>
      <c r="QYE27" s="90"/>
      <c r="QYF27" s="90"/>
      <c r="QYG27" s="90"/>
      <c r="QYH27" s="90"/>
      <c r="QYI27" s="90"/>
      <c r="QYJ27" s="90"/>
      <c r="QYK27" s="90"/>
      <c r="QYL27" s="90"/>
      <c r="QYM27" s="90"/>
      <c r="QYN27" s="90"/>
      <c r="QYO27" s="90"/>
      <c r="QYP27" s="90"/>
      <c r="QYQ27" s="90"/>
      <c r="QYR27" s="90"/>
      <c r="QYS27" s="90"/>
      <c r="QYT27" s="90"/>
      <c r="QYU27" s="90"/>
      <c r="QYV27" s="90"/>
      <c r="QYW27" s="90"/>
      <c r="QYX27" s="90"/>
      <c r="QYY27" s="90"/>
      <c r="QYZ27" s="90"/>
      <c r="QZA27" s="90"/>
      <c r="QZB27" s="90"/>
      <c r="QZC27" s="90"/>
      <c r="QZD27" s="90"/>
      <c r="QZE27" s="90"/>
      <c r="QZF27" s="90"/>
      <c r="QZG27" s="90"/>
      <c r="QZH27" s="90"/>
      <c r="QZI27" s="90"/>
      <c r="QZJ27" s="90"/>
      <c r="QZK27" s="90"/>
      <c r="QZL27" s="90"/>
      <c r="QZM27" s="90"/>
      <c r="QZN27" s="90"/>
      <c r="QZO27" s="90"/>
      <c r="QZP27" s="90"/>
      <c r="QZQ27" s="90"/>
      <c r="QZR27" s="90"/>
      <c r="QZS27" s="90"/>
      <c r="QZT27" s="90"/>
      <c r="QZU27" s="90"/>
      <c r="QZV27" s="90"/>
      <c r="QZW27" s="90"/>
      <c r="QZX27" s="90"/>
      <c r="QZY27" s="90"/>
      <c r="QZZ27" s="90"/>
      <c r="RAA27" s="90"/>
      <c r="RAB27" s="90"/>
      <c r="RAC27" s="90"/>
      <c r="RAD27" s="90"/>
      <c r="RAE27" s="90"/>
      <c r="RAF27" s="90"/>
      <c r="RAG27" s="90"/>
      <c r="RAH27" s="90"/>
      <c r="RAI27" s="90"/>
      <c r="RAJ27" s="90"/>
      <c r="RAK27" s="90"/>
      <c r="RAL27" s="90"/>
      <c r="RAM27" s="90"/>
      <c r="RAN27" s="90"/>
      <c r="RAO27" s="90"/>
      <c r="RAP27" s="90"/>
      <c r="RAQ27" s="90"/>
      <c r="RAR27" s="90"/>
      <c r="RAS27" s="90"/>
      <c r="RAT27" s="90"/>
      <c r="RAU27" s="90"/>
      <c r="RAV27" s="90"/>
      <c r="RAW27" s="90"/>
      <c r="RAX27" s="90"/>
      <c r="RAY27" s="90"/>
      <c r="RAZ27" s="90"/>
      <c r="RBA27" s="90"/>
      <c r="RBB27" s="90"/>
      <c r="RBC27" s="90"/>
      <c r="RBD27" s="90"/>
      <c r="RBE27" s="90"/>
      <c r="RBF27" s="90"/>
      <c r="RBG27" s="90"/>
      <c r="RBH27" s="90"/>
      <c r="RBI27" s="90"/>
      <c r="RBJ27" s="90"/>
      <c r="RBK27" s="90"/>
      <c r="RBL27" s="90"/>
      <c r="RBM27" s="90"/>
      <c r="RBN27" s="90"/>
      <c r="RBO27" s="90"/>
      <c r="RBP27" s="90"/>
      <c r="RBQ27" s="90"/>
      <c r="RBR27" s="90"/>
      <c r="RBS27" s="90"/>
      <c r="RBT27" s="90"/>
      <c r="RBU27" s="90"/>
      <c r="RBV27" s="90"/>
      <c r="RBW27" s="90"/>
      <c r="RBX27" s="90"/>
      <c r="RBY27" s="90"/>
      <c r="RBZ27" s="90"/>
      <c r="RCA27" s="90"/>
      <c r="RCB27" s="90"/>
      <c r="RCC27" s="90"/>
      <c r="RCD27" s="90"/>
      <c r="RCE27" s="90"/>
      <c r="RCF27" s="90"/>
      <c r="RCG27" s="90"/>
      <c r="RCH27" s="90"/>
      <c r="RCI27" s="90"/>
      <c r="RCJ27" s="90"/>
      <c r="RCK27" s="90"/>
      <c r="RCL27" s="90"/>
      <c r="RCM27" s="90"/>
      <c r="RCN27" s="90"/>
      <c r="RCO27" s="90"/>
      <c r="RCP27" s="90"/>
      <c r="RCQ27" s="90"/>
      <c r="RCR27" s="90"/>
      <c r="RCS27" s="90"/>
      <c r="RCT27" s="90"/>
      <c r="RCU27" s="90"/>
      <c r="RCV27" s="90"/>
      <c r="RCW27" s="90"/>
      <c r="RCX27" s="90"/>
      <c r="RCY27" s="90"/>
      <c r="RCZ27" s="90"/>
      <c r="RDA27" s="90"/>
      <c r="RDB27" s="90"/>
      <c r="RDC27" s="90"/>
      <c r="RDD27" s="90"/>
      <c r="RDE27" s="90"/>
      <c r="RDF27" s="90"/>
      <c r="RDG27" s="90"/>
      <c r="RDH27" s="90"/>
      <c r="RDI27" s="90"/>
      <c r="RDJ27" s="90"/>
      <c r="RDK27" s="90"/>
      <c r="RDL27" s="90"/>
      <c r="RDM27" s="90"/>
      <c r="RDN27" s="90"/>
      <c r="RDO27" s="90"/>
      <c r="RDP27" s="90"/>
      <c r="RDQ27" s="90"/>
      <c r="RDR27" s="90"/>
      <c r="RDS27" s="90"/>
      <c r="RDT27" s="90"/>
      <c r="RDU27" s="90"/>
      <c r="RDV27" s="90"/>
      <c r="RDW27" s="90"/>
      <c r="RDX27" s="90"/>
      <c r="RDY27" s="90"/>
      <c r="RDZ27" s="90"/>
      <c r="REA27" s="90"/>
      <c r="REB27" s="90"/>
      <c r="REC27" s="90"/>
      <c r="RED27" s="90"/>
      <c r="REE27" s="90"/>
      <c r="REF27" s="90"/>
      <c r="REG27" s="90"/>
      <c r="REH27" s="90"/>
      <c r="REI27" s="90"/>
      <c r="REJ27" s="90"/>
      <c r="REK27" s="90"/>
      <c r="REL27" s="90"/>
      <c r="REM27" s="90"/>
      <c r="REN27" s="90"/>
      <c r="REO27" s="90"/>
      <c r="REP27" s="90"/>
      <c r="REQ27" s="90"/>
      <c r="RER27" s="90"/>
      <c r="RES27" s="90"/>
      <c r="RET27" s="90"/>
      <c r="REU27" s="90"/>
      <c r="REV27" s="90"/>
      <c r="REW27" s="90"/>
      <c r="REX27" s="90"/>
      <c r="REY27" s="90"/>
      <c r="REZ27" s="90"/>
      <c r="RFA27" s="90"/>
      <c r="RFB27" s="90"/>
      <c r="RFC27" s="90"/>
      <c r="RFD27" s="90"/>
      <c r="RFE27" s="90"/>
      <c r="RFF27" s="90"/>
      <c r="RFG27" s="90"/>
      <c r="RFH27" s="90"/>
      <c r="RFI27" s="90"/>
      <c r="RFJ27" s="90"/>
      <c r="RFK27" s="90"/>
      <c r="RFL27" s="90"/>
      <c r="RFM27" s="90"/>
      <c r="RFN27" s="90"/>
      <c r="RFO27" s="90"/>
      <c r="RFP27" s="90"/>
      <c r="RFQ27" s="90"/>
      <c r="RFR27" s="90"/>
      <c r="RFS27" s="90"/>
      <c r="RFT27" s="90"/>
      <c r="RFU27" s="90"/>
      <c r="RFV27" s="90"/>
      <c r="RFW27" s="90"/>
      <c r="RFX27" s="90"/>
      <c r="RFY27" s="90"/>
      <c r="RFZ27" s="90"/>
      <c r="RGA27" s="90"/>
      <c r="RGB27" s="90"/>
      <c r="RGC27" s="90"/>
      <c r="RGD27" s="90"/>
      <c r="RGE27" s="90"/>
      <c r="RGF27" s="90"/>
      <c r="RGG27" s="90"/>
      <c r="RGH27" s="90"/>
      <c r="RGI27" s="90"/>
      <c r="RGJ27" s="90"/>
      <c r="RGK27" s="90"/>
      <c r="RGL27" s="90"/>
      <c r="RGM27" s="90"/>
      <c r="RGN27" s="90"/>
      <c r="RGO27" s="90"/>
      <c r="RGP27" s="90"/>
      <c r="RGQ27" s="90"/>
      <c r="RGR27" s="90"/>
      <c r="RGS27" s="90"/>
      <c r="RGT27" s="90"/>
      <c r="RGU27" s="90"/>
      <c r="RGV27" s="90"/>
      <c r="RGW27" s="90"/>
      <c r="RGX27" s="90"/>
      <c r="RGY27" s="90"/>
      <c r="RGZ27" s="90"/>
      <c r="RHA27" s="90"/>
      <c r="RHB27" s="90"/>
      <c r="RHC27" s="90"/>
      <c r="RHD27" s="90"/>
      <c r="RHE27" s="90"/>
      <c r="RHF27" s="90"/>
      <c r="RHG27" s="90"/>
      <c r="RHH27" s="90"/>
      <c r="RHI27" s="90"/>
      <c r="RHJ27" s="90"/>
      <c r="RHK27" s="90"/>
      <c r="RHL27" s="90"/>
      <c r="RHM27" s="90"/>
      <c r="RHN27" s="90"/>
      <c r="RHO27" s="90"/>
      <c r="RHP27" s="90"/>
      <c r="RHQ27" s="90"/>
      <c r="RHR27" s="90"/>
      <c r="RHS27" s="90"/>
      <c r="RHT27" s="90"/>
      <c r="RHU27" s="90"/>
      <c r="RHV27" s="90"/>
      <c r="RHW27" s="90"/>
      <c r="RHX27" s="90"/>
      <c r="RHY27" s="90"/>
      <c r="RHZ27" s="90"/>
      <c r="RIA27" s="90"/>
      <c r="RIB27" s="90"/>
      <c r="RIC27" s="90"/>
      <c r="RID27" s="90"/>
      <c r="RIE27" s="90"/>
      <c r="RIF27" s="90"/>
      <c r="RIG27" s="90"/>
      <c r="RIH27" s="90"/>
      <c r="RII27" s="90"/>
      <c r="RIJ27" s="90"/>
      <c r="RIK27" s="90"/>
      <c r="RIL27" s="90"/>
      <c r="RIM27" s="90"/>
      <c r="RIN27" s="90"/>
      <c r="RIO27" s="90"/>
      <c r="RIP27" s="90"/>
      <c r="RIQ27" s="90"/>
      <c r="RIR27" s="90"/>
      <c r="RIS27" s="90"/>
      <c r="RIT27" s="90"/>
      <c r="RIU27" s="90"/>
      <c r="RIV27" s="90"/>
      <c r="RIW27" s="90"/>
      <c r="RIX27" s="90"/>
      <c r="RIY27" s="90"/>
      <c r="RIZ27" s="90"/>
      <c r="RJA27" s="90"/>
      <c r="RJB27" s="90"/>
      <c r="RJC27" s="90"/>
      <c r="RJD27" s="90"/>
      <c r="RJE27" s="90"/>
      <c r="RJF27" s="90"/>
      <c r="RJG27" s="90"/>
      <c r="RJH27" s="90"/>
      <c r="RJI27" s="90"/>
      <c r="RJJ27" s="90"/>
      <c r="RJK27" s="90"/>
      <c r="RJL27" s="90"/>
      <c r="RJM27" s="90"/>
      <c r="RJN27" s="90"/>
      <c r="RJO27" s="90"/>
      <c r="RJP27" s="90"/>
      <c r="RJQ27" s="90"/>
      <c r="RJR27" s="90"/>
      <c r="RJS27" s="90"/>
      <c r="RJT27" s="90"/>
      <c r="RJU27" s="90"/>
      <c r="RJV27" s="90"/>
      <c r="RJW27" s="90"/>
      <c r="RJX27" s="90"/>
      <c r="RJY27" s="90"/>
      <c r="RJZ27" s="90"/>
      <c r="RKA27" s="90"/>
      <c r="RKB27" s="90"/>
      <c r="RKC27" s="90"/>
      <c r="RKD27" s="90"/>
      <c r="RKE27" s="90"/>
      <c r="RKF27" s="90"/>
      <c r="RKG27" s="90"/>
      <c r="RKH27" s="90"/>
      <c r="RKI27" s="90"/>
      <c r="RKJ27" s="90"/>
      <c r="RKK27" s="90"/>
      <c r="RKL27" s="90"/>
      <c r="RKM27" s="90"/>
      <c r="RKN27" s="90"/>
      <c r="RKO27" s="90"/>
      <c r="RKP27" s="90"/>
      <c r="RKQ27" s="90"/>
      <c r="RKR27" s="90"/>
      <c r="RKS27" s="90"/>
      <c r="RKT27" s="90"/>
      <c r="RKU27" s="90"/>
      <c r="RKV27" s="90"/>
      <c r="RKW27" s="90"/>
      <c r="RKX27" s="90"/>
      <c r="RKY27" s="90"/>
      <c r="RKZ27" s="90"/>
      <c r="RLA27" s="90"/>
      <c r="RLB27" s="90"/>
      <c r="RLC27" s="90"/>
      <c r="RLD27" s="90"/>
      <c r="RLE27" s="90"/>
      <c r="RLF27" s="90"/>
      <c r="RLG27" s="90"/>
      <c r="RLH27" s="90"/>
      <c r="RLI27" s="90"/>
      <c r="RLJ27" s="90"/>
      <c r="RLK27" s="90"/>
      <c r="RLL27" s="90"/>
      <c r="RLM27" s="90"/>
      <c r="RLN27" s="90"/>
      <c r="RLO27" s="90"/>
      <c r="RLP27" s="90"/>
      <c r="RLQ27" s="90"/>
      <c r="RLR27" s="90"/>
      <c r="RLS27" s="90"/>
      <c r="RLT27" s="90"/>
      <c r="RLU27" s="90"/>
      <c r="RLV27" s="90"/>
      <c r="RLW27" s="90"/>
      <c r="RLX27" s="90"/>
      <c r="RLY27" s="90"/>
      <c r="RLZ27" s="90"/>
      <c r="RMA27" s="90"/>
      <c r="RMB27" s="90"/>
      <c r="RMC27" s="90"/>
      <c r="RMD27" s="90"/>
      <c r="RME27" s="90"/>
      <c r="RMF27" s="90"/>
      <c r="RMG27" s="90"/>
      <c r="RMH27" s="90"/>
      <c r="RMI27" s="90"/>
      <c r="RMJ27" s="90"/>
      <c r="RMK27" s="90"/>
      <c r="RML27" s="90"/>
      <c r="RMM27" s="90"/>
      <c r="RMN27" s="90"/>
      <c r="RMO27" s="90"/>
      <c r="RMP27" s="90"/>
      <c r="RMQ27" s="90"/>
      <c r="RMR27" s="90"/>
      <c r="RMS27" s="90"/>
      <c r="RMT27" s="90"/>
      <c r="RMU27" s="90"/>
      <c r="RMV27" s="90"/>
      <c r="RMW27" s="90"/>
      <c r="RMX27" s="90"/>
      <c r="RMY27" s="90"/>
      <c r="RMZ27" s="90"/>
      <c r="RNA27" s="90"/>
      <c r="RNB27" s="90"/>
      <c r="RNC27" s="90"/>
      <c r="RND27" s="90"/>
      <c r="RNE27" s="90"/>
      <c r="RNF27" s="90"/>
      <c r="RNG27" s="90"/>
      <c r="RNH27" s="90"/>
      <c r="RNI27" s="90"/>
      <c r="RNJ27" s="90"/>
      <c r="RNK27" s="90"/>
      <c r="RNL27" s="90"/>
      <c r="RNM27" s="90"/>
      <c r="RNN27" s="90"/>
      <c r="RNO27" s="90"/>
      <c r="RNP27" s="90"/>
      <c r="RNQ27" s="90"/>
      <c r="RNR27" s="90"/>
      <c r="RNS27" s="90"/>
      <c r="RNT27" s="90"/>
      <c r="RNU27" s="90"/>
      <c r="RNV27" s="90"/>
      <c r="RNW27" s="90"/>
      <c r="RNX27" s="90"/>
      <c r="RNY27" s="90"/>
      <c r="RNZ27" s="90"/>
      <c r="ROA27" s="90"/>
      <c r="ROB27" s="90"/>
      <c r="ROC27" s="90"/>
      <c r="ROD27" s="90"/>
      <c r="ROE27" s="90"/>
      <c r="ROF27" s="90"/>
      <c r="ROG27" s="90"/>
      <c r="ROH27" s="90"/>
      <c r="ROI27" s="90"/>
      <c r="ROJ27" s="90"/>
      <c r="ROK27" s="90"/>
      <c r="ROL27" s="90"/>
      <c r="ROM27" s="90"/>
      <c r="RON27" s="90"/>
      <c r="ROO27" s="90"/>
      <c r="ROP27" s="90"/>
      <c r="ROQ27" s="90"/>
      <c r="ROR27" s="90"/>
      <c r="ROS27" s="90"/>
      <c r="ROT27" s="90"/>
      <c r="ROU27" s="90"/>
      <c r="ROV27" s="90"/>
      <c r="ROW27" s="90"/>
      <c r="ROX27" s="90"/>
      <c r="ROY27" s="90"/>
      <c r="ROZ27" s="90"/>
      <c r="RPA27" s="90"/>
      <c r="RPB27" s="90"/>
      <c r="RPC27" s="90"/>
      <c r="RPD27" s="90"/>
      <c r="RPE27" s="90"/>
      <c r="RPF27" s="90"/>
      <c r="RPG27" s="90"/>
      <c r="RPH27" s="90"/>
      <c r="RPI27" s="90"/>
      <c r="RPJ27" s="90"/>
      <c r="RPK27" s="90"/>
      <c r="RPL27" s="90"/>
      <c r="RPM27" s="90"/>
      <c r="RPN27" s="90"/>
      <c r="RPO27" s="90"/>
      <c r="RPP27" s="90"/>
      <c r="RPQ27" s="90"/>
      <c r="RPR27" s="90"/>
      <c r="RPS27" s="90"/>
      <c r="RPT27" s="90"/>
      <c r="RPU27" s="90"/>
      <c r="RPV27" s="90"/>
      <c r="RPW27" s="90"/>
      <c r="RPX27" s="90"/>
      <c r="RPY27" s="90"/>
      <c r="RPZ27" s="90"/>
      <c r="RQA27" s="90"/>
      <c r="RQB27" s="90"/>
      <c r="RQC27" s="90"/>
      <c r="RQD27" s="90"/>
      <c r="RQE27" s="90"/>
      <c r="RQF27" s="90"/>
      <c r="RQG27" s="90"/>
      <c r="RQH27" s="90"/>
      <c r="RQI27" s="90"/>
      <c r="RQJ27" s="90"/>
      <c r="RQK27" s="90"/>
      <c r="RQL27" s="90"/>
      <c r="RQM27" s="90"/>
      <c r="RQN27" s="90"/>
      <c r="RQO27" s="90"/>
      <c r="RQP27" s="90"/>
      <c r="RQQ27" s="90"/>
      <c r="RQR27" s="90"/>
      <c r="RQS27" s="90"/>
      <c r="RQT27" s="90"/>
      <c r="RQU27" s="90"/>
      <c r="RQV27" s="90"/>
      <c r="RQW27" s="90"/>
      <c r="RQX27" s="90"/>
      <c r="RQY27" s="90"/>
      <c r="RQZ27" s="90"/>
      <c r="RRA27" s="90"/>
      <c r="RRB27" s="90"/>
      <c r="RRC27" s="90"/>
      <c r="RRD27" s="90"/>
      <c r="RRE27" s="90"/>
      <c r="RRF27" s="90"/>
      <c r="RRG27" s="90"/>
      <c r="RRH27" s="90"/>
      <c r="RRI27" s="90"/>
      <c r="RRJ27" s="90"/>
      <c r="RRK27" s="90"/>
      <c r="RRL27" s="90"/>
      <c r="RRM27" s="90"/>
      <c r="RRN27" s="90"/>
      <c r="RRO27" s="90"/>
      <c r="RRP27" s="90"/>
      <c r="RRQ27" s="90"/>
      <c r="RRR27" s="90"/>
      <c r="RRS27" s="90"/>
      <c r="RRT27" s="90"/>
      <c r="RRU27" s="90"/>
      <c r="RRV27" s="90"/>
      <c r="RRW27" s="90"/>
      <c r="RRX27" s="90"/>
      <c r="RRY27" s="90"/>
      <c r="RRZ27" s="90"/>
      <c r="RSA27" s="90"/>
      <c r="RSB27" s="90"/>
      <c r="RSC27" s="90"/>
      <c r="RSD27" s="90"/>
      <c r="RSE27" s="90"/>
      <c r="RSF27" s="90"/>
      <c r="RSG27" s="90"/>
      <c r="RSH27" s="90"/>
      <c r="RSI27" s="90"/>
      <c r="RSJ27" s="90"/>
      <c r="RSK27" s="90"/>
      <c r="RSL27" s="90"/>
      <c r="RSM27" s="90"/>
      <c r="RSN27" s="90"/>
      <c r="RSO27" s="90"/>
      <c r="RSP27" s="90"/>
      <c r="RSQ27" s="90"/>
      <c r="RSR27" s="90"/>
      <c r="RSS27" s="90"/>
      <c r="RST27" s="90"/>
      <c r="RSU27" s="90"/>
      <c r="RSV27" s="90"/>
      <c r="RSW27" s="90"/>
      <c r="RSX27" s="90"/>
      <c r="RSY27" s="90"/>
      <c r="RSZ27" s="90"/>
      <c r="RTA27" s="90"/>
      <c r="RTB27" s="90"/>
      <c r="RTC27" s="90"/>
      <c r="RTD27" s="90"/>
      <c r="RTE27" s="90"/>
      <c r="RTF27" s="90"/>
      <c r="RTG27" s="90"/>
      <c r="RTH27" s="90"/>
      <c r="RTI27" s="90"/>
      <c r="RTJ27" s="90"/>
      <c r="RTK27" s="90"/>
      <c r="RTL27" s="90"/>
      <c r="RTM27" s="90"/>
      <c r="RTN27" s="90"/>
      <c r="RTO27" s="90"/>
      <c r="RTP27" s="90"/>
      <c r="RTQ27" s="90"/>
      <c r="RTR27" s="90"/>
      <c r="RTS27" s="90"/>
      <c r="RTT27" s="90"/>
      <c r="RTU27" s="90"/>
      <c r="RTV27" s="90"/>
      <c r="RTW27" s="90"/>
      <c r="RTX27" s="90"/>
      <c r="RTY27" s="90"/>
      <c r="RTZ27" s="90"/>
      <c r="RUA27" s="90"/>
      <c r="RUB27" s="90"/>
      <c r="RUC27" s="90"/>
      <c r="RUD27" s="90"/>
      <c r="RUE27" s="90"/>
      <c r="RUF27" s="90"/>
      <c r="RUG27" s="90"/>
      <c r="RUH27" s="90"/>
      <c r="RUI27" s="90"/>
      <c r="RUJ27" s="90"/>
      <c r="RUK27" s="90"/>
      <c r="RUL27" s="90"/>
      <c r="RUM27" s="90"/>
      <c r="RUN27" s="90"/>
      <c r="RUO27" s="90"/>
      <c r="RUP27" s="90"/>
      <c r="RUQ27" s="90"/>
      <c r="RUR27" s="90"/>
      <c r="RUS27" s="90"/>
      <c r="RUT27" s="90"/>
      <c r="RUU27" s="90"/>
      <c r="RUV27" s="90"/>
      <c r="RUW27" s="90"/>
      <c r="RUX27" s="90"/>
      <c r="RUY27" s="90"/>
      <c r="RUZ27" s="90"/>
      <c r="RVA27" s="90"/>
      <c r="RVB27" s="90"/>
      <c r="RVC27" s="90"/>
      <c r="RVD27" s="90"/>
      <c r="RVE27" s="90"/>
      <c r="RVF27" s="90"/>
      <c r="RVG27" s="90"/>
      <c r="RVH27" s="90"/>
      <c r="RVI27" s="90"/>
      <c r="RVJ27" s="90"/>
      <c r="RVK27" s="90"/>
      <c r="RVL27" s="90"/>
      <c r="RVM27" s="90"/>
      <c r="RVN27" s="90"/>
      <c r="RVO27" s="90"/>
      <c r="RVP27" s="90"/>
      <c r="RVQ27" s="90"/>
      <c r="RVR27" s="90"/>
      <c r="RVS27" s="90"/>
      <c r="RVT27" s="90"/>
      <c r="RVU27" s="90"/>
      <c r="RVV27" s="90"/>
      <c r="RVW27" s="90"/>
      <c r="RVX27" s="90"/>
      <c r="RVY27" s="90"/>
      <c r="RVZ27" s="90"/>
      <c r="RWA27" s="90"/>
      <c r="RWB27" s="90"/>
      <c r="RWC27" s="90"/>
      <c r="RWD27" s="90"/>
      <c r="RWE27" s="90"/>
      <c r="RWF27" s="90"/>
      <c r="RWG27" s="90"/>
      <c r="RWH27" s="90"/>
      <c r="RWI27" s="90"/>
      <c r="RWJ27" s="90"/>
      <c r="RWK27" s="90"/>
      <c r="RWL27" s="90"/>
      <c r="RWM27" s="90"/>
      <c r="RWN27" s="90"/>
      <c r="RWO27" s="90"/>
      <c r="RWP27" s="90"/>
      <c r="RWQ27" s="90"/>
      <c r="RWR27" s="90"/>
      <c r="RWS27" s="90"/>
      <c r="RWT27" s="90"/>
      <c r="RWU27" s="90"/>
      <c r="RWV27" s="90"/>
      <c r="RWW27" s="90"/>
      <c r="RWX27" s="90"/>
      <c r="RWY27" s="90"/>
      <c r="RWZ27" s="90"/>
      <c r="RXA27" s="90"/>
      <c r="RXB27" s="90"/>
      <c r="RXC27" s="90"/>
      <c r="RXD27" s="90"/>
      <c r="RXE27" s="90"/>
      <c r="RXF27" s="90"/>
      <c r="RXG27" s="90"/>
      <c r="RXH27" s="90"/>
      <c r="RXI27" s="90"/>
      <c r="RXJ27" s="90"/>
      <c r="RXK27" s="90"/>
      <c r="RXL27" s="90"/>
      <c r="RXM27" s="90"/>
      <c r="RXN27" s="90"/>
      <c r="RXO27" s="90"/>
      <c r="RXP27" s="90"/>
      <c r="RXQ27" s="90"/>
      <c r="RXR27" s="90"/>
      <c r="RXS27" s="90"/>
      <c r="RXT27" s="90"/>
      <c r="RXU27" s="90"/>
      <c r="RXV27" s="90"/>
      <c r="RXW27" s="90"/>
      <c r="RXX27" s="90"/>
      <c r="RXY27" s="90"/>
      <c r="RXZ27" s="90"/>
      <c r="RYA27" s="90"/>
      <c r="RYB27" s="90"/>
      <c r="RYC27" s="90"/>
      <c r="RYD27" s="90"/>
      <c r="RYE27" s="90"/>
      <c r="RYF27" s="90"/>
      <c r="RYG27" s="90"/>
      <c r="RYH27" s="90"/>
      <c r="RYI27" s="90"/>
      <c r="RYJ27" s="90"/>
      <c r="RYK27" s="90"/>
      <c r="RYL27" s="90"/>
      <c r="RYM27" s="90"/>
      <c r="RYN27" s="90"/>
      <c r="RYO27" s="90"/>
      <c r="RYP27" s="90"/>
      <c r="RYQ27" s="90"/>
      <c r="RYR27" s="90"/>
      <c r="RYS27" s="90"/>
      <c r="RYT27" s="90"/>
      <c r="RYU27" s="90"/>
      <c r="RYV27" s="90"/>
      <c r="RYW27" s="90"/>
      <c r="RYX27" s="90"/>
      <c r="RYY27" s="90"/>
      <c r="RYZ27" s="90"/>
      <c r="RZA27" s="90"/>
      <c r="RZB27" s="90"/>
      <c r="RZC27" s="90"/>
      <c r="RZD27" s="90"/>
      <c r="RZE27" s="90"/>
      <c r="RZF27" s="90"/>
      <c r="RZG27" s="90"/>
      <c r="RZH27" s="90"/>
      <c r="RZI27" s="90"/>
      <c r="RZJ27" s="90"/>
      <c r="RZK27" s="90"/>
      <c r="RZL27" s="90"/>
      <c r="RZM27" s="90"/>
      <c r="RZN27" s="90"/>
      <c r="RZO27" s="90"/>
      <c r="RZP27" s="90"/>
      <c r="RZQ27" s="90"/>
      <c r="RZR27" s="90"/>
      <c r="RZS27" s="90"/>
      <c r="RZT27" s="90"/>
      <c r="RZU27" s="90"/>
      <c r="RZV27" s="90"/>
      <c r="RZW27" s="90"/>
      <c r="RZX27" s="90"/>
      <c r="RZY27" s="90"/>
      <c r="RZZ27" s="90"/>
      <c r="SAA27" s="90"/>
      <c r="SAB27" s="90"/>
      <c r="SAC27" s="90"/>
      <c r="SAD27" s="90"/>
      <c r="SAE27" s="90"/>
      <c r="SAF27" s="90"/>
      <c r="SAG27" s="90"/>
      <c r="SAH27" s="90"/>
      <c r="SAI27" s="90"/>
      <c r="SAJ27" s="90"/>
      <c r="SAK27" s="90"/>
      <c r="SAL27" s="90"/>
      <c r="SAM27" s="90"/>
      <c r="SAN27" s="90"/>
      <c r="SAO27" s="90"/>
      <c r="SAP27" s="90"/>
      <c r="SAQ27" s="90"/>
      <c r="SAR27" s="90"/>
      <c r="SAS27" s="90"/>
      <c r="SAT27" s="90"/>
      <c r="SAU27" s="90"/>
      <c r="SAV27" s="90"/>
      <c r="SAW27" s="90"/>
      <c r="SAX27" s="90"/>
      <c r="SAY27" s="90"/>
      <c r="SAZ27" s="90"/>
      <c r="SBA27" s="90"/>
      <c r="SBB27" s="90"/>
      <c r="SBC27" s="90"/>
      <c r="SBD27" s="90"/>
      <c r="SBE27" s="90"/>
      <c r="SBF27" s="90"/>
      <c r="SBG27" s="90"/>
      <c r="SBH27" s="90"/>
      <c r="SBI27" s="90"/>
      <c r="SBJ27" s="90"/>
      <c r="SBK27" s="90"/>
      <c r="SBL27" s="90"/>
      <c r="SBM27" s="90"/>
      <c r="SBN27" s="90"/>
      <c r="SBO27" s="90"/>
      <c r="SBP27" s="90"/>
      <c r="SBQ27" s="90"/>
      <c r="SBR27" s="90"/>
      <c r="SBS27" s="90"/>
      <c r="SBT27" s="90"/>
      <c r="SBU27" s="90"/>
      <c r="SBV27" s="90"/>
      <c r="SBW27" s="90"/>
      <c r="SBX27" s="90"/>
      <c r="SBY27" s="90"/>
      <c r="SBZ27" s="90"/>
      <c r="SCA27" s="90"/>
      <c r="SCB27" s="90"/>
      <c r="SCC27" s="90"/>
      <c r="SCD27" s="90"/>
      <c r="SCE27" s="90"/>
      <c r="SCF27" s="90"/>
      <c r="SCG27" s="90"/>
      <c r="SCH27" s="90"/>
      <c r="SCI27" s="90"/>
      <c r="SCJ27" s="90"/>
      <c r="SCK27" s="90"/>
      <c r="SCL27" s="90"/>
      <c r="SCM27" s="90"/>
      <c r="SCN27" s="90"/>
      <c r="SCO27" s="90"/>
      <c r="SCP27" s="90"/>
      <c r="SCQ27" s="90"/>
      <c r="SCR27" s="90"/>
      <c r="SCS27" s="90"/>
      <c r="SCT27" s="90"/>
      <c r="SCU27" s="90"/>
      <c r="SCV27" s="90"/>
      <c r="SCW27" s="90"/>
      <c r="SCX27" s="90"/>
      <c r="SCY27" s="90"/>
      <c r="SCZ27" s="90"/>
      <c r="SDA27" s="90"/>
      <c r="SDB27" s="90"/>
      <c r="SDC27" s="90"/>
      <c r="SDD27" s="90"/>
      <c r="SDE27" s="90"/>
      <c r="SDF27" s="90"/>
      <c r="SDG27" s="90"/>
      <c r="SDH27" s="90"/>
      <c r="SDI27" s="90"/>
      <c r="SDJ27" s="90"/>
      <c r="SDK27" s="90"/>
      <c r="SDL27" s="90"/>
      <c r="SDM27" s="90"/>
      <c r="SDN27" s="90"/>
      <c r="SDO27" s="90"/>
      <c r="SDP27" s="90"/>
      <c r="SDQ27" s="90"/>
      <c r="SDR27" s="90"/>
      <c r="SDS27" s="90"/>
      <c r="SDT27" s="90"/>
      <c r="SDU27" s="90"/>
      <c r="SDV27" s="90"/>
      <c r="SDW27" s="90"/>
      <c r="SDX27" s="90"/>
      <c r="SDY27" s="90"/>
      <c r="SDZ27" s="90"/>
      <c r="SEA27" s="90"/>
      <c r="SEB27" s="90"/>
      <c r="SEC27" s="90"/>
      <c r="SED27" s="90"/>
      <c r="SEE27" s="90"/>
      <c r="SEF27" s="90"/>
      <c r="SEG27" s="90"/>
      <c r="SEH27" s="90"/>
      <c r="SEI27" s="90"/>
      <c r="SEJ27" s="90"/>
      <c r="SEK27" s="90"/>
      <c r="SEL27" s="90"/>
      <c r="SEM27" s="90"/>
      <c r="SEN27" s="90"/>
      <c r="SEO27" s="90"/>
      <c r="SEP27" s="90"/>
      <c r="SEQ27" s="90"/>
      <c r="SER27" s="90"/>
      <c r="SES27" s="90"/>
      <c r="SET27" s="90"/>
      <c r="SEU27" s="90"/>
      <c r="SEV27" s="90"/>
      <c r="SEW27" s="90"/>
      <c r="SEX27" s="90"/>
      <c r="SEY27" s="90"/>
      <c r="SEZ27" s="90"/>
      <c r="SFA27" s="90"/>
      <c r="SFB27" s="90"/>
      <c r="SFC27" s="90"/>
      <c r="SFD27" s="90"/>
      <c r="SFE27" s="90"/>
      <c r="SFF27" s="90"/>
      <c r="SFG27" s="90"/>
      <c r="SFH27" s="90"/>
      <c r="SFI27" s="90"/>
      <c r="SFJ27" s="90"/>
      <c r="SFK27" s="90"/>
      <c r="SFL27" s="90"/>
      <c r="SFM27" s="90"/>
      <c r="SFN27" s="90"/>
      <c r="SFO27" s="90"/>
      <c r="SFP27" s="90"/>
      <c r="SFQ27" s="90"/>
      <c r="SFR27" s="90"/>
      <c r="SFS27" s="90"/>
      <c r="SFT27" s="90"/>
      <c r="SFU27" s="90"/>
      <c r="SFV27" s="90"/>
      <c r="SFW27" s="90"/>
      <c r="SFX27" s="90"/>
      <c r="SFY27" s="90"/>
      <c r="SFZ27" s="90"/>
      <c r="SGA27" s="90"/>
      <c r="SGB27" s="90"/>
      <c r="SGC27" s="90"/>
      <c r="SGD27" s="90"/>
      <c r="SGE27" s="90"/>
      <c r="SGF27" s="90"/>
      <c r="SGG27" s="90"/>
      <c r="SGH27" s="90"/>
      <c r="SGI27" s="90"/>
      <c r="SGJ27" s="90"/>
      <c r="SGK27" s="90"/>
      <c r="SGL27" s="90"/>
      <c r="SGM27" s="90"/>
      <c r="SGN27" s="90"/>
      <c r="SGO27" s="90"/>
      <c r="SGP27" s="90"/>
      <c r="SGQ27" s="90"/>
      <c r="SGR27" s="90"/>
      <c r="SGS27" s="90"/>
      <c r="SGT27" s="90"/>
      <c r="SGU27" s="90"/>
      <c r="SGV27" s="90"/>
      <c r="SGW27" s="90"/>
      <c r="SGX27" s="90"/>
      <c r="SGY27" s="90"/>
      <c r="SGZ27" s="90"/>
      <c r="SHA27" s="90"/>
      <c r="SHB27" s="90"/>
      <c r="SHC27" s="90"/>
      <c r="SHD27" s="90"/>
      <c r="SHE27" s="90"/>
      <c r="SHF27" s="90"/>
      <c r="SHG27" s="90"/>
      <c r="SHH27" s="90"/>
      <c r="SHI27" s="90"/>
      <c r="SHJ27" s="90"/>
      <c r="SHK27" s="90"/>
      <c r="SHL27" s="90"/>
      <c r="SHM27" s="90"/>
      <c r="SHN27" s="90"/>
      <c r="SHO27" s="90"/>
      <c r="SHP27" s="90"/>
      <c r="SHQ27" s="90"/>
      <c r="SHR27" s="90"/>
      <c r="SHS27" s="90"/>
      <c r="SHT27" s="90"/>
      <c r="SHU27" s="90"/>
      <c r="SHV27" s="90"/>
      <c r="SHW27" s="90"/>
      <c r="SHX27" s="90"/>
      <c r="SHY27" s="90"/>
      <c r="SHZ27" s="90"/>
      <c r="SIA27" s="90"/>
      <c r="SIB27" s="90"/>
      <c r="SIC27" s="90"/>
      <c r="SID27" s="90"/>
      <c r="SIE27" s="90"/>
      <c r="SIF27" s="90"/>
      <c r="SIG27" s="90"/>
      <c r="SIH27" s="90"/>
      <c r="SII27" s="90"/>
      <c r="SIJ27" s="90"/>
      <c r="SIK27" s="90"/>
      <c r="SIL27" s="90"/>
      <c r="SIM27" s="90"/>
      <c r="SIN27" s="90"/>
      <c r="SIO27" s="90"/>
      <c r="SIP27" s="90"/>
      <c r="SIQ27" s="90"/>
      <c r="SIR27" s="90"/>
      <c r="SIS27" s="90"/>
      <c r="SIT27" s="90"/>
      <c r="SIU27" s="90"/>
      <c r="SIV27" s="90"/>
      <c r="SIW27" s="90"/>
      <c r="SIX27" s="90"/>
      <c r="SIY27" s="90"/>
      <c r="SIZ27" s="90"/>
      <c r="SJA27" s="90"/>
      <c r="SJB27" s="90"/>
      <c r="SJC27" s="90"/>
      <c r="SJD27" s="90"/>
      <c r="SJE27" s="90"/>
      <c r="SJF27" s="90"/>
      <c r="SJG27" s="90"/>
      <c r="SJH27" s="90"/>
      <c r="SJI27" s="90"/>
      <c r="SJJ27" s="90"/>
      <c r="SJK27" s="90"/>
      <c r="SJL27" s="90"/>
      <c r="SJM27" s="90"/>
      <c r="SJN27" s="90"/>
      <c r="SJO27" s="90"/>
      <c r="SJP27" s="90"/>
      <c r="SJQ27" s="90"/>
      <c r="SJR27" s="90"/>
      <c r="SJS27" s="90"/>
      <c r="SJT27" s="90"/>
      <c r="SJU27" s="90"/>
      <c r="SJV27" s="90"/>
      <c r="SJW27" s="90"/>
      <c r="SJX27" s="90"/>
      <c r="SJY27" s="90"/>
      <c r="SJZ27" s="90"/>
      <c r="SKA27" s="90"/>
      <c r="SKB27" s="90"/>
      <c r="SKC27" s="90"/>
      <c r="SKD27" s="90"/>
      <c r="SKE27" s="90"/>
      <c r="SKF27" s="90"/>
      <c r="SKG27" s="90"/>
      <c r="SKH27" s="90"/>
      <c r="SKI27" s="90"/>
      <c r="SKJ27" s="90"/>
      <c r="SKK27" s="90"/>
      <c r="SKL27" s="90"/>
      <c r="SKM27" s="90"/>
      <c r="SKN27" s="90"/>
      <c r="SKO27" s="90"/>
      <c r="SKP27" s="90"/>
      <c r="SKQ27" s="90"/>
      <c r="SKR27" s="90"/>
      <c r="SKS27" s="90"/>
      <c r="SKT27" s="90"/>
      <c r="SKU27" s="90"/>
      <c r="SKV27" s="90"/>
      <c r="SKW27" s="90"/>
      <c r="SKX27" s="90"/>
      <c r="SKY27" s="90"/>
      <c r="SKZ27" s="90"/>
      <c r="SLA27" s="90"/>
      <c r="SLB27" s="90"/>
      <c r="SLC27" s="90"/>
      <c r="SLD27" s="90"/>
      <c r="SLE27" s="90"/>
      <c r="SLF27" s="90"/>
      <c r="SLG27" s="90"/>
      <c r="SLH27" s="90"/>
      <c r="SLI27" s="90"/>
      <c r="SLJ27" s="90"/>
      <c r="SLK27" s="90"/>
      <c r="SLL27" s="90"/>
      <c r="SLM27" s="90"/>
      <c r="SLN27" s="90"/>
      <c r="SLO27" s="90"/>
      <c r="SLP27" s="90"/>
      <c r="SLQ27" s="90"/>
      <c r="SLR27" s="90"/>
      <c r="SLS27" s="90"/>
      <c r="SLT27" s="90"/>
      <c r="SLU27" s="90"/>
      <c r="SLV27" s="90"/>
      <c r="SLW27" s="90"/>
      <c r="SLX27" s="90"/>
      <c r="SLY27" s="90"/>
      <c r="SLZ27" s="90"/>
      <c r="SMA27" s="90"/>
      <c r="SMB27" s="90"/>
      <c r="SMC27" s="90"/>
      <c r="SMD27" s="90"/>
      <c r="SME27" s="90"/>
      <c r="SMF27" s="90"/>
      <c r="SMG27" s="90"/>
      <c r="SMH27" s="90"/>
      <c r="SMI27" s="90"/>
      <c r="SMJ27" s="90"/>
      <c r="SMK27" s="90"/>
      <c r="SML27" s="90"/>
      <c r="SMM27" s="90"/>
      <c r="SMN27" s="90"/>
      <c r="SMO27" s="90"/>
      <c r="SMP27" s="90"/>
      <c r="SMQ27" s="90"/>
      <c r="SMR27" s="90"/>
      <c r="SMS27" s="90"/>
      <c r="SMT27" s="90"/>
      <c r="SMU27" s="90"/>
      <c r="SMV27" s="90"/>
      <c r="SMW27" s="90"/>
      <c r="SMX27" s="90"/>
      <c r="SMY27" s="90"/>
      <c r="SMZ27" s="90"/>
      <c r="SNA27" s="90"/>
      <c r="SNB27" s="90"/>
      <c r="SNC27" s="90"/>
      <c r="SND27" s="90"/>
      <c r="SNE27" s="90"/>
      <c r="SNF27" s="90"/>
      <c r="SNG27" s="90"/>
      <c r="SNH27" s="90"/>
      <c r="SNI27" s="90"/>
      <c r="SNJ27" s="90"/>
      <c r="SNK27" s="90"/>
      <c r="SNL27" s="90"/>
      <c r="SNM27" s="90"/>
      <c r="SNN27" s="90"/>
      <c r="SNO27" s="90"/>
      <c r="SNP27" s="90"/>
      <c r="SNQ27" s="90"/>
      <c r="SNR27" s="90"/>
      <c r="SNS27" s="90"/>
      <c r="SNT27" s="90"/>
      <c r="SNU27" s="90"/>
      <c r="SNV27" s="90"/>
      <c r="SNW27" s="90"/>
      <c r="SNX27" s="90"/>
      <c r="SNY27" s="90"/>
      <c r="SNZ27" s="90"/>
      <c r="SOA27" s="90"/>
      <c r="SOB27" s="90"/>
      <c r="SOC27" s="90"/>
      <c r="SOD27" s="90"/>
      <c r="SOE27" s="90"/>
      <c r="SOF27" s="90"/>
      <c r="SOG27" s="90"/>
      <c r="SOH27" s="90"/>
      <c r="SOI27" s="90"/>
      <c r="SOJ27" s="90"/>
      <c r="SOK27" s="90"/>
      <c r="SOL27" s="90"/>
      <c r="SOM27" s="90"/>
      <c r="SON27" s="90"/>
      <c r="SOO27" s="90"/>
      <c r="SOP27" s="90"/>
      <c r="SOQ27" s="90"/>
      <c r="SOR27" s="90"/>
      <c r="SOS27" s="90"/>
      <c r="SOT27" s="90"/>
      <c r="SOU27" s="90"/>
      <c r="SOV27" s="90"/>
      <c r="SOW27" s="90"/>
      <c r="SOX27" s="90"/>
      <c r="SOY27" s="90"/>
      <c r="SOZ27" s="90"/>
      <c r="SPA27" s="90"/>
      <c r="SPB27" s="90"/>
      <c r="SPC27" s="90"/>
      <c r="SPD27" s="90"/>
      <c r="SPE27" s="90"/>
      <c r="SPF27" s="90"/>
      <c r="SPG27" s="90"/>
      <c r="SPH27" s="90"/>
      <c r="SPI27" s="90"/>
      <c r="SPJ27" s="90"/>
      <c r="SPK27" s="90"/>
      <c r="SPL27" s="90"/>
      <c r="SPM27" s="90"/>
      <c r="SPN27" s="90"/>
      <c r="SPO27" s="90"/>
      <c r="SPP27" s="90"/>
      <c r="SPQ27" s="90"/>
      <c r="SPR27" s="90"/>
      <c r="SPS27" s="90"/>
      <c r="SPT27" s="90"/>
      <c r="SPU27" s="90"/>
      <c r="SPV27" s="90"/>
      <c r="SPW27" s="90"/>
      <c r="SPX27" s="90"/>
      <c r="SPY27" s="90"/>
      <c r="SPZ27" s="90"/>
      <c r="SQA27" s="90"/>
      <c r="SQB27" s="90"/>
      <c r="SQC27" s="90"/>
      <c r="SQD27" s="90"/>
      <c r="SQE27" s="90"/>
      <c r="SQF27" s="90"/>
      <c r="SQG27" s="90"/>
      <c r="SQH27" s="90"/>
      <c r="SQI27" s="90"/>
      <c r="SQJ27" s="90"/>
      <c r="SQK27" s="90"/>
      <c r="SQL27" s="90"/>
      <c r="SQM27" s="90"/>
      <c r="SQN27" s="90"/>
      <c r="SQO27" s="90"/>
      <c r="SQP27" s="90"/>
      <c r="SQQ27" s="90"/>
      <c r="SQR27" s="90"/>
      <c r="SQS27" s="90"/>
      <c r="SQT27" s="90"/>
      <c r="SQU27" s="90"/>
      <c r="SQV27" s="90"/>
      <c r="SQW27" s="90"/>
      <c r="SQX27" s="90"/>
      <c r="SQY27" s="90"/>
      <c r="SQZ27" s="90"/>
      <c r="SRA27" s="90"/>
      <c r="SRB27" s="90"/>
      <c r="SRC27" s="90"/>
      <c r="SRD27" s="90"/>
      <c r="SRE27" s="90"/>
      <c r="SRF27" s="90"/>
      <c r="SRG27" s="90"/>
      <c r="SRH27" s="90"/>
      <c r="SRI27" s="90"/>
      <c r="SRJ27" s="90"/>
      <c r="SRK27" s="90"/>
      <c r="SRL27" s="90"/>
      <c r="SRM27" s="90"/>
      <c r="SRN27" s="90"/>
      <c r="SRO27" s="90"/>
      <c r="SRP27" s="90"/>
      <c r="SRQ27" s="90"/>
      <c r="SRR27" s="90"/>
      <c r="SRS27" s="90"/>
      <c r="SRT27" s="90"/>
      <c r="SRU27" s="90"/>
      <c r="SRV27" s="90"/>
      <c r="SRW27" s="90"/>
      <c r="SRX27" s="90"/>
      <c r="SRY27" s="90"/>
      <c r="SRZ27" s="90"/>
      <c r="SSA27" s="90"/>
      <c r="SSB27" s="90"/>
      <c r="SSC27" s="90"/>
      <c r="SSD27" s="90"/>
      <c r="SSE27" s="90"/>
      <c r="SSF27" s="90"/>
      <c r="SSG27" s="90"/>
      <c r="SSH27" s="90"/>
      <c r="SSI27" s="90"/>
      <c r="SSJ27" s="90"/>
      <c r="SSK27" s="90"/>
      <c r="SSL27" s="90"/>
      <c r="SSM27" s="90"/>
      <c r="SSN27" s="90"/>
      <c r="SSO27" s="90"/>
      <c r="SSP27" s="90"/>
      <c r="SSQ27" s="90"/>
      <c r="SSR27" s="90"/>
      <c r="SSS27" s="90"/>
      <c r="SST27" s="90"/>
      <c r="SSU27" s="90"/>
      <c r="SSV27" s="90"/>
      <c r="SSW27" s="90"/>
      <c r="SSX27" s="90"/>
      <c r="SSY27" s="90"/>
      <c r="SSZ27" s="90"/>
      <c r="STA27" s="90"/>
      <c r="STB27" s="90"/>
      <c r="STC27" s="90"/>
      <c r="STD27" s="90"/>
      <c r="STE27" s="90"/>
      <c r="STF27" s="90"/>
      <c r="STG27" s="90"/>
      <c r="STH27" s="90"/>
      <c r="STI27" s="90"/>
      <c r="STJ27" s="90"/>
      <c r="STK27" s="90"/>
      <c r="STL27" s="90"/>
      <c r="STM27" s="90"/>
      <c r="STN27" s="90"/>
      <c r="STO27" s="90"/>
      <c r="STP27" s="90"/>
      <c r="STQ27" s="90"/>
      <c r="STR27" s="90"/>
      <c r="STS27" s="90"/>
      <c r="STT27" s="90"/>
      <c r="STU27" s="90"/>
      <c r="STV27" s="90"/>
      <c r="STW27" s="90"/>
      <c r="STX27" s="90"/>
      <c r="STY27" s="90"/>
      <c r="STZ27" s="90"/>
      <c r="SUA27" s="90"/>
      <c r="SUB27" s="90"/>
      <c r="SUC27" s="90"/>
      <c r="SUD27" s="90"/>
      <c r="SUE27" s="90"/>
      <c r="SUF27" s="90"/>
      <c r="SUG27" s="90"/>
      <c r="SUH27" s="90"/>
      <c r="SUI27" s="90"/>
      <c r="SUJ27" s="90"/>
      <c r="SUK27" s="90"/>
      <c r="SUL27" s="90"/>
      <c r="SUM27" s="90"/>
      <c r="SUN27" s="90"/>
      <c r="SUO27" s="90"/>
      <c r="SUP27" s="90"/>
      <c r="SUQ27" s="90"/>
      <c r="SUR27" s="90"/>
      <c r="SUS27" s="90"/>
      <c r="SUT27" s="90"/>
      <c r="SUU27" s="90"/>
      <c r="SUV27" s="90"/>
      <c r="SUW27" s="90"/>
      <c r="SUX27" s="90"/>
      <c r="SUY27" s="90"/>
      <c r="SUZ27" s="90"/>
      <c r="SVA27" s="90"/>
      <c r="SVB27" s="90"/>
      <c r="SVC27" s="90"/>
      <c r="SVD27" s="90"/>
      <c r="SVE27" s="90"/>
      <c r="SVF27" s="90"/>
      <c r="SVG27" s="90"/>
      <c r="SVH27" s="90"/>
      <c r="SVI27" s="90"/>
      <c r="SVJ27" s="90"/>
      <c r="SVK27" s="90"/>
      <c r="SVL27" s="90"/>
      <c r="SVM27" s="90"/>
      <c r="SVN27" s="90"/>
      <c r="SVO27" s="90"/>
      <c r="SVP27" s="90"/>
      <c r="SVQ27" s="90"/>
      <c r="SVR27" s="90"/>
      <c r="SVS27" s="90"/>
      <c r="SVT27" s="90"/>
      <c r="SVU27" s="90"/>
      <c r="SVV27" s="90"/>
      <c r="SVW27" s="90"/>
      <c r="SVX27" s="90"/>
      <c r="SVY27" s="90"/>
      <c r="SVZ27" s="90"/>
      <c r="SWA27" s="90"/>
      <c r="SWB27" s="90"/>
      <c r="SWC27" s="90"/>
      <c r="SWD27" s="90"/>
      <c r="SWE27" s="90"/>
      <c r="SWF27" s="90"/>
      <c r="SWG27" s="90"/>
      <c r="SWH27" s="90"/>
      <c r="SWI27" s="90"/>
      <c r="SWJ27" s="90"/>
      <c r="SWK27" s="90"/>
      <c r="SWL27" s="90"/>
      <c r="SWM27" s="90"/>
      <c r="SWN27" s="90"/>
      <c r="SWO27" s="90"/>
      <c r="SWP27" s="90"/>
      <c r="SWQ27" s="90"/>
      <c r="SWR27" s="90"/>
      <c r="SWS27" s="90"/>
      <c r="SWT27" s="90"/>
      <c r="SWU27" s="90"/>
      <c r="SWV27" s="90"/>
      <c r="SWW27" s="90"/>
      <c r="SWX27" s="90"/>
      <c r="SWY27" s="90"/>
      <c r="SWZ27" s="90"/>
      <c r="SXA27" s="90"/>
      <c r="SXB27" s="90"/>
      <c r="SXC27" s="90"/>
      <c r="SXD27" s="90"/>
      <c r="SXE27" s="90"/>
      <c r="SXF27" s="90"/>
      <c r="SXG27" s="90"/>
      <c r="SXH27" s="90"/>
      <c r="SXI27" s="90"/>
      <c r="SXJ27" s="90"/>
      <c r="SXK27" s="90"/>
      <c r="SXL27" s="90"/>
      <c r="SXM27" s="90"/>
      <c r="SXN27" s="90"/>
      <c r="SXO27" s="90"/>
      <c r="SXP27" s="90"/>
      <c r="SXQ27" s="90"/>
      <c r="SXR27" s="90"/>
      <c r="SXS27" s="90"/>
      <c r="SXT27" s="90"/>
      <c r="SXU27" s="90"/>
      <c r="SXV27" s="90"/>
      <c r="SXW27" s="90"/>
      <c r="SXX27" s="90"/>
      <c r="SXY27" s="90"/>
      <c r="SXZ27" s="90"/>
      <c r="SYA27" s="90"/>
      <c r="SYB27" s="90"/>
      <c r="SYC27" s="90"/>
      <c r="SYD27" s="90"/>
      <c r="SYE27" s="90"/>
      <c r="SYF27" s="90"/>
      <c r="SYG27" s="90"/>
      <c r="SYH27" s="90"/>
      <c r="SYI27" s="90"/>
      <c r="SYJ27" s="90"/>
      <c r="SYK27" s="90"/>
      <c r="SYL27" s="90"/>
      <c r="SYM27" s="90"/>
      <c r="SYN27" s="90"/>
      <c r="SYO27" s="90"/>
      <c r="SYP27" s="90"/>
      <c r="SYQ27" s="90"/>
      <c r="SYR27" s="90"/>
      <c r="SYS27" s="90"/>
      <c r="SYT27" s="90"/>
      <c r="SYU27" s="90"/>
      <c r="SYV27" s="90"/>
      <c r="SYW27" s="90"/>
      <c r="SYX27" s="90"/>
      <c r="SYY27" s="90"/>
      <c r="SYZ27" s="90"/>
      <c r="SZA27" s="90"/>
      <c r="SZB27" s="90"/>
      <c r="SZC27" s="90"/>
      <c r="SZD27" s="90"/>
      <c r="SZE27" s="90"/>
      <c r="SZF27" s="90"/>
      <c r="SZG27" s="90"/>
      <c r="SZH27" s="90"/>
      <c r="SZI27" s="90"/>
      <c r="SZJ27" s="90"/>
      <c r="SZK27" s="90"/>
      <c r="SZL27" s="90"/>
      <c r="SZM27" s="90"/>
      <c r="SZN27" s="90"/>
      <c r="SZO27" s="90"/>
      <c r="SZP27" s="90"/>
      <c r="SZQ27" s="90"/>
      <c r="SZR27" s="90"/>
      <c r="SZS27" s="90"/>
      <c r="SZT27" s="90"/>
      <c r="SZU27" s="90"/>
      <c r="SZV27" s="90"/>
      <c r="SZW27" s="90"/>
      <c r="SZX27" s="90"/>
      <c r="SZY27" s="90"/>
      <c r="SZZ27" s="90"/>
      <c r="TAA27" s="90"/>
      <c r="TAB27" s="90"/>
      <c r="TAC27" s="90"/>
      <c r="TAD27" s="90"/>
      <c r="TAE27" s="90"/>
      <c r="TAF27" s="90"/>
      <c r="TAG27" s="90"/>
      <c r="TAH27" s="90"/>
      <c r="TAI27" s="90"/>
      <c r="TAJ27" s="90"/>
      <c r="TAK27" s="90"/>
      <c r="TAL27" s="90"/>
      <c r="TAM27" s="90"/>
      <c r="TAN27" s="90"/>
      <c r="TAO27" s="90"/>
      <c r="TAP27" s="90"/>
      <c r="TAQ27" s="90"/>
      <c r="TAR27" s="90"/>
      <c r="TAS27" s="90"/>
      <c r="TAT27" s="90"/>
      <c r="TAU27" s="90"/>
      <c r="TAV27" s="90"/>
      <c r="TAW27" s="90"/>
      <c r="TAX27" s="90"/>
      <c r="TAY27" s="90"/>
      <c r="TAZ27" s="90"/>
      <c r="TBA27" s="90"/>
      <c r="TBB27" s="90"/>
      <c r="TBC27" s="90"/>
      <c r="TBD27" s="90"/>
      <c r="TBE27" s="90"/>
      <c r="TBF27" s="90"/>
      <c r="TBG27" s="90"/>
      <c r="TBH27" s="90"/>
      <c r="TBI27" s="90"/>
      <c r="TBJ27" s="90"/>
      <c r="TBK27" s="90"/>
      <c r="TBL27" s="90"/>
      <c r="TBM27" s="90"/>
      <c r="TBN27" s="90"/>
      <c r="TBO27" s="90"/>
      <c r="TBP27" s="90"/>
      <c r="TBQ27" s="90"/>
      <c r="TBR27" s="90"/>
      <c r="TBS27" s="90"/>
      <c r="TBT27" s="90"/>
      <c r="TBU27" s="90"/>
      <c r="TBV27" s="90"/>
      <c r="TBW27" s="90"/>
      <c r="TBX27" s="90"/>
      <c r="TBY27" s="90"/>
      <c r="TBZ27" s="90"/>
      <c r="TCA27" s="90"/>
      <c r="TCB27" s="90"/>
      <c r="TCC27" s="90"/>
      <c r="TCD27" s="90"/>
      <c r="TCE27" s="90"/>
      <c r="TCF27" s="90"/>
      <c r="TCG27" s="90"/>
      <c r="TCH27" s="90"/>
      <c r="TCI27" s="90"/>
      <c r="TCJ27" s="90"/>
      <c r="TCK27" s="90"/>
      <c r="TCL27" s="90"/>
      <c r="TCM27" s="90"/>
      <c r="TCN27" s="90"/>
      <c r="TCO27" s="90"/>
      <c r="TCP27" s="90"/>
      <c r="TCQ27" s="90"/>
      <c r="TCR27" s="90"/>
      <c r="TCS27" s="90"/>
      <c r="TCT27" s="90"/>
      <c r="TCU27" s="90"/>
      <c r="TCV27" s="90"/>
      <c r="TCW27" s="90"/>
      <c r="TCX27" s="90"/>
      <c r="TCY27" s="90"/>
      <c r="TCZ27" s="90"/>
      <c r="TDA27" s="90"/>
      <c r="TDB27" s="90"/>
      <c r="TDC27" s="90"/>
      <c r="TDD27" s="90"/>
      <c r="TDE27" s="90"/>
      <c r="TDF27" s="90"/>
      <c r="TDG27" s="90"/>
      <c r="TDH27" s="90"/>
      <c r="TDI27" s="90"/>
      <c r="TDJ27" s="90"/>
      <c r="TDK27" s="90"/>
      <c r="TDL27" s="90"/>
      <c r="TDM27" s="90"/>
      <c r="TDN27" s="90"/>
      <c r="TDO27" s="90"/>
      <c r="TDP27" s="90"/>
      <c r="TDQ27" s="90"/>
      <c r="TDR27" s="90"/>
      <c r="TDS27" s="90"/>
      <c r="TDT27" s="90"/>
      <c r="TDU27" s="90"/>
      <c r="TDV27" s="90"/>
      <c r="TDW27" s="90"/>
      <c r="TDX27" s="90"/>
      <c r="TDY27" s="90"/>
      <c r="TDZ27" s="90"/>
      <c r="TEA27" s="90"/>
      <c r="TEB27" s="90"/>
      <c r="TEC27" s="90"/>
      <c r="TED27" s="90"/>
      <c r="TEE27" s="90"/>
      <c r="TEF27" s="90"/>
      <c r="TEG27" s="90"/>
      <c r="TEH27" s="90"/>
      <c r="TEI27" s="90"/>
      <c r="TEJ27" s="90"/>
      <c r="TEK27" s="90"/>
      <c r="TEL27" s="90"/>
      <c r="TEM27" s="90"/>
      <c r="TEN27" s="90"/>
      <c r="TEO27" s="90"/>
      <c r="TEP27" s="90"/>
      <c r="TEQ27" s="90"/>
      <c r="TER27" s="90"/>
      <c r="TES27" s="90"/>
      <c r="TET27" s="90"/>
      <c r="TEU27" s="90"/>
      <c r="TEV27" s="90"/>
      <c r="TEW27" s="90"/>
      <c r="TEX27" s="90"/>
      <c r="TEY27" s="90"/>
      <c r="TEZ27" s="90"/>
      <c r="TFA27" s="90"/>
      <c r="TFB27" s="90"/>
      <c r="TFC27" s="90"/>
      <c r="TFD27" s="90"/>
      <c r="TFE27" s="90"/>
      <c r="TFF27" s="90"/>
      <c r="TFG27" s="90"/>
      <c r="TFH27" s="90"/>
      <c r="TFI27" s="90"/>
      <c r="TFJ27" s="90"/>
      <c r="TFK27" s="90"/>
      <c r="TFL27" s="90"/>
      <c r="TFM27" s="90"/>
      <c r="TFN27" s="90"/>
      <c r="TFO27" s="90"/>
      <c r="TFP27" s="90"/>
      <c r="TFQ27" s="90"/>
      <c r="TFR27" s="90"/>
      <c r="TFS27" s="90"/>
      <c r="TFT27" s="90"/>
      <c r="TFU27" s="90"/>
      <c r="TFV27" s="90"/>
      <c r="TFW27" s="90"/>
      <c r="TFX27" s="90"/>
      <c r="TFY27" s="90"/>
      <c r="TFZ27" s="90"/>
      <c r="TGA27" s="90"/>
      <c r="TGB27" s="90"/>
      <c r="TGC27" s="90"/>
      <c r="TGD27" s="90"/>
      <c r="TGE27" s="90"/>
      <c r="TGF27" s="90"/>
      <c r="TGG27" s="90"/>
      <c r="TGH27" s="90"/>
      <c r="TGI27" s="90"/>
      <c r="TGJ27" s="90"/>
      <c r="TGK27" s="90"/>
      <c r="TGL27" s="90"/>
      <c r="TGM27" s="90"/>
      <c r="TGN27" s="90"/>
      <c r="TGO27" s="90"/>
      <c r="TGP27" s="90"/>
      <c r="TGQ27" s="90"/>
      <c r="TGR27" s="90"/>
      <c r="TGS27" s="90"/>
      <c r="TGT27" s="90"/>
      <c r="TGU27" s="90"/>
      <c r="TGV27" s="90"/>
      <c r="TGW27" s="90"/>
      <c r="TGX27" s="90"/>
      <c r="TGY27" s="90"/>
      <c r="TGZ27" s="90"/>
      <c r="THA27" s="90"/>
      <c r="THB27" s="90"/>
      <c r="THC27" s="90"/>
      <c r="THD27" s="90"/>
      <c r="THE27" s="90"/>
      <c r="THF27" s="90"/>
      <c r="THG27" s="90"/>
      <c r="THH27" s="90"/>
      <c r="THI27" s="90"/>
      <c r="THJ27" s="90"/>
      <c r="THK27" s="90"/>
      <c r="THL27" s="90"/>
      <c r="THM27" s="90"/>
      <c r="THN27" s="90"/>
      <c r="THO27" s="90"/>
      <c r="THP27" s="90"/>
      <c r="THQ27" s="90"/>
      <c r="THR27" s="90"/>
      <c r="THS27" s="90"/>
      <c r="THT27" s="90"/>
      <c r="THU27" s="90"/>
      <c r="THV27" s="90"/>
      <c r="THW27" s="90"/>
      <c r="THX27" s="90"/>
      <c r="THY27" s="90"/>
      <c r="THZ27" s="90"/>
      <c r="TIA27" s="90"/>
      <c r="TIB27" s="90"/>
      <c r="TIC27" s="90"/>
      <c r="TID27" s="90"/>
      <c r="TIE27" s="90"/>
      <c r="TIF27" s="90"/>
      <c r="TIG27" s="90"/>
      <c r="TIH27" s="90"/>
      <c r="TII27" s="90"/>
      <c r="TIJ27" s="90"/>
      <c r="TIK27" s="90"/>
      <c r="TIL27" s="90"/>
      <c r="TIM27" s="90"/>
      <c r="TIN27" s="90"/>
      <c r="TIO27" s="90"/>
      <c r="TIP27" s="90"/>
      <c r="TIQ27" s="90"/>
      <c r="TIR27" s="90"/>
      <c r="TIS27" s="90"/>
      <c r="TIT27" s="90"/>
      <c r="TIU27" s="90"/>
      <c r="TIV27" s="90"/>
      <c r="TIW27" s="90"/>
      <c r="TIX27" s="90"/>
      <c r="TIY27" s="90"/>
      <c r="TIZ27" s="90"/>
      <c r="TJA27" s="90"/>
      <c r="TJB27" s="90"/>
      <c r="TJC27" s="90"/>
      <c r="TJD27" s="90"/>
      <c r="TJE27" s="90"/>
      <c r="TJF27" s="90"/>
      <c r="TJG27" s="90"/>
      <c r="TJH27" s="90"/>
      <c r="TJI27" s="90"/>
      <c r="TJJ27" s="90"/>
      <c r="TJK27" s="90"/>
      <c r="TJL27" s="90"/>
      <c r="TJM27" s="90"/>
      <c r="TJN27" s="90"/>
      <c r="TJO27" s="90"/>
      <c r="TJP27" s="90"/>
      <c r="TJQ27" s="90"/>
      <c r="TJR27" s="90"/>
      <c r="TJS27" s="90"/>
      <c r="TJT27" s="90"/>
      <c r="TJU27" s="90"/>
      <c r="TJV27" s="90"/>
      <c r="TJW27" s="90"/>
      <c r="TJX27" s="90"/>
      <c r="TJY27" s="90"/>
      <c r="TJZ27" s="90"/>
      <c r="TKA27" s="90"/>
      <c r="TKB27" s="90"/>
      <c r="TKC27" s="90"/>
      <c r="TKD27" s="90"/>
      <c r="TKE27" s="90"/>
      <c r="TKF27" s="90"/>
      <c r="TKG27" s="90"/>
      <c r="TKH27" s="90"/>
      <c r="TKI27" s="90"/>
      <c r="TKJ27" s="90"/>
      <c r="TKK27" s="90"/>
      <c r="TKL27" s="90"/>
      <c r="TKM27" s="90"/>
      <c r="TKN27" s="90"/>
      <c r="TKO27" s="90"/>
      <c r="TKP27" s="90"/>
      <c r="TKQ27" s="90"/>
      <c r="TKR27" s="90"/>
      <c r="TKS27" s="90"/>
      <c r="TKT27" s="90"/>
      <c r="TKU27" s="90"/>
      <c r="TKV27" s="90"/>
      <c r="TKW27" s="90"/>
      <c r="TKX27" s="90"/>
      <c r="TKY27" s="90"/>
      <c r="TKZ27" s="90"/>
      <c r="TLA27" s="90"/>
      <c r="TLB27" s="90"/>
      <c r="TLC27" s="90"/>
      <c r="TLD27" s="90"/>
      <c r="TLE27" s="90"/>
      <c r="TLF27" s="90"/>
      <c r="TLG27" s="90"/>
      <c r="TLH27" s="90"/>
      <c r="TLI27" s="90"/>
      <c r="TLJ27" s="90"/>
      <c r="TLK27" s="90"/>
      <c r="TLL27" s="90"/>
      <c r="TLM27" s="90"/>
      <c r="TLN27" s="90"/>
      <c r="TLO27" s="90"/>
      <c r="TLP27" s="90"/>
      <c r="TLQ27" s="90"/>
      <c r="TLR27" s="90"/>
      <c r="TLS27" s="90"/>
      <c r="TLT27" s="90"/>
      <c r="TLU27" s="90"/>
      <c r="TLV27" s="90"/>
      <c r="TLW27" s="90"/>
      <c r="TLX27" s="90"/>
      <c r="TLY27" s="90"/>
      <c r="TLZ27" s="90"/>
      <c r="TMA27" s="90"/>
      <c r="TMB27" s="90"/>
      <c r="TMC27" s="90"/>
      <c r="TMD27" s="90"/>
      <c r="TME27" s="90"/>
      <c r="TMF27" s="90"/>
      <c r="TMG27" s="90"/>
      <c r="TMH27" s="90"/>
      <c r="TMI27" s="90"/>
      <c r="TMJ27" s="90"/>
      <c r="TMK27" s="90"/>
      <c r="TML27" s="90"/>
      <c r="TMM27" s="90"/>
      <c r="TMN27" s="90"/>
      <c r="TMO27" s="90"/>
      <c r="TMP27" s="90"/>
      <c r="TMQ27" s="90"/>
      <c r="TMR27" s="90"/>
      <c r="TMS27" s="90"/>
      <c r="TMT27" s="90"/>
      <c r="TMU27" s="90"/>
      <c r="TMV27" s="90"/>
      <c r="TMW27" s="90"/>
      <c r="TMX27" s="90"/>
      <c r="TMY27" s="90"/>
      <c r="TMZ27" s="90"/>
      <c r="TNA27" s="90"/>
      <c r="TNB27" s="90"/>
      <c r="TNC27" s="90"/>
      <c r="TND27" s="90"/>
      <c r="TNE27" s="90"/>
      <c r="TNF27" s="90"/>
      <c r="TNG27" s="90"/>
      <c r="TNH27" s="90"/>
      <c r="TNI27" s="90"/>
      <c r="TNJ27" s="90"/>
      <c r="TNK27" s="90"/>
      <c r="TNL27" s="90"/>
      <c r="TNM27" s="90"/>
      <c r="TNN27" s="90"/>
      <c r="TNO27" s="90"/>
      <c r="TNP27" s="90"/>
      <c r="TNQ27" s="90"/>
      <c r="TNR27" s="90"/>
      <c r="TNS27" s="90"/>
      <c r="TNT27" s="90"/>
      <c r="TNU27" s="90"/>
      <c r="TNV27" s="90"/>
      <c r="TNW27" s="90"/>
      <c r="TNX27" s="90"/>
      <c r="TNY27" s="90"/>
      <c r="TNZ27" s="90"/>
      <c r="TOA27" s="90"/>
      <c r="TOB27" s="90"/>
      <c r="TOC27" s="90"/>
      <c r="TOD27" s="90"/>
      <c r="TOE27" s="90"/>
      <c r="TOF27" s="90"/>
      <c r="TOG27" s="90"/>
      <c r="TOH27" s="90"/>
      <c r="TOI27" s="90"/>
      <c r="TOJ27" s="90"/>
      <c r="TOK27" s="90"/>
      <c r="TOL27" s="90"/>
      <c r="TOM27" s="90"/>
      <c r="TON27" s="90"/>
      <c r="TOO27" s="90"/>
      <c r="TOP27" s="90"/>
      <c r="TOQ27" s="90"/>
      <c r="TOR27" s="90"/>
      <c r="TOS27" s="90"/>
      <c r="TOT27" s="90"/>
      <c r="TOU27" s="90"/>
      <c r="TOV27" s="90"/>
      <c r="TOW27" s="90"/>
      <c r="TOX27" s="90"/>
      <c r="TOY27" s="90"/>
      <c r="TOZ27" s="90"/>
      <c r="TPA27" s="90"/>
      <c r="TPB27" s="90"/>
      <c r="TPC27" s="90"/>
      <c r="TPD27" s="90"/>
      <c r="TPE27" s="90"/>
      <c r="TPF27" s="90"/>
      <c r="TPG27" s="90"/>
      <c r="TPH27" s="90"/>
      <c r="TPI27" s="90"/>
      <c r="TPJ27" s="90"/>
      <c r="TPK27" s="90"/>
      <c r="TPL27" s="90"/>
      <c r="TPM27" s="90"/>
      <c r="TPN27" s="90"/>
      <c r="TPO27" s="90"/>
      <c r="TPP27" s="90"/>
      <c r="TPQ27" s="90"/>
      <c r="TPR27" s="90"/>
      <c r="TPS27" s="90"/>
      <c r="TPT27" s="90"/>
      <c r="TPU27" s="90"/>
      <c r="TPV27" s="90"/>
      <c r="TPW27" s="90"/>
      <c r="TPX27" s="90"/>
      <c r="TPY27" s="90"/>
      <c r="TPZ27" s="90"/>
      <c r="TQA27" s="90"/>
      <c r="TQB27" s="90"/>
      <c r="TQC27" s="90"/>
      <c r="TQD27" s="90"/>
      <c r="TQE27" s="90"/>
      <c r="TQF27" s="90"/>
      <c r="TQG27" s="90"/>
      <c r="TQH27" s="90"/>
      <c r="TQI27" s="90"/>
      <c r="TQJ27" s="90"/>
      <c r="TQK27" s="90"/>
      <c r="TQL27" s="90"/>
      <c r="TQM27" s="90"/>
      <c r="TQN27" s="90"/>
      <c r="TQO27" s="90"/>
      <c r="TQP27" s="90"/>
      <c r="TQQ27" s="90"/>
      <c r="TQR27" s="90"/>
      <c r="TQS27" s="90"/>
      <c r="TQT27" s="90"/>
      <c r="TQU27" s="90"/>
      <c r="TQV27" s="90"/>
      <c r="TQW27" s="90"/>
      <c r="TQX27" s="90"/>
      <c r="TQY27" s="90"/>
      <c r="TQZ27" s="90"/>
      <c r="TRA27" s="90"/>
      <c r="TRB27" s="90"/>
      <c r="TRC27" s="90"/>
      <c r="TRD27" s="90"/>
      <c r="TRE27" s="90"/>
      <c r="TRF27" s="90"/>
      <c r="TRG27" s="90"/>
      <c r="TRH27" s="90"/>
      <c r="TRI27" s="90"/>
      <c r="TRJ27" s="90"/>
      <c r="TRK27" s="90"/>
      <c r="TRL27" s="90"/>
      <c r="TRM27" s="90"/>
      <c r="TRN27" s="90"/>
      <c r="TRO27" s="90"/>
      <c r="TRP27" s="90"/>
      <c r="TRQ27" s="90"/>
      <c r="TRR27" s="90"/>
      <c r="TRS27" s="90"/>
      <c r="TRT27" s="90"/>
      <c r="TRU27" s="90"/>
      <c r="TRV27" s="90"/>
      <c r="TRW27" s="90"/>
      <c r="TRX27" s="90"/>
      <c r="TRY27" s="90"/>
      <c r="TRZ27" s="90"/>
      <c r="TSA27" s="90"/>
      <c r="TSB27" s="90"/>
      <c r="TSC27" s="90"/>
      <c r="TSD27" s="90"/>
      <c r="TSE27" s="90"/>
      <c r="TSF27" s="90"/>
      <c r="TSG27" s="90"/>
      <c r="TSH27" s="90"/>
      <c r="TSI27" s="90"/>
      <c r="TSJ27" s="90"/>
      <c r="TSK27" s="90"/>
      <c r="TSL27" s="90"/>
      <c r="TSM27" s="90"/>
      <c r="TSN27" s="90"/>
      <c r="TSO27" s="90"/>
      <c r="TSP27" s="90"/>
      <c r="TSQ27" s="90"/>
      <c r="TSR27" s="90"/>
      <c r="TSS27" s="90"/>
      <c r="TST27" s="90"/>
      <c r="TSU27" s="90"/>
      <c r="TSV27" s="90"/>
      <c r="TSW27" s="90"/>
      <c r="TSX27" s="90"/>
      <c r="TSY27" s="90"/>
      <c r="TSZ27" s="90"/>
      <c r="TTA27" s="90"/>
      <c r="TTB27" s="90"/>
      <c r="TTC27" s="90"/>
      <c r="TTD27" s="90"/>
      <c r="TTE27" s="90"/>
      <c r="TTF27" s="90"/>
      <c r="TTG27" s="90"/>
      <c r="TTH27" s="90"/>
      <c r="TTI27" s="90"/>
      <c r="TTJ27" s="90"/>
      <c r="TTK27" s="90"/>
      <c r="TTL27" s="90"/>
      <c r="TTM27" s="90"/>
      <c r="TTN27" s="90"/>
      <c r="TTO27" s="90"/>
      <c r="TTP27" s="90"/>
      <c r="TTQ27" s="90"/>
      <c r="TTR27" s="90"/>
      <c r="TTS27" s="90"/>
      <c r="TTT27" s="90"/>
      <c r="TTU27" s="90"/>
      <c r="TTV27" s="90"/>
      <c r="TTW27" s="90"/>
      <c r="TTX27" s="90"/>
      <c r="TTY27" s="90"/>
      <c r="TTZ27" s="90"/>
      <c r="TUA27" s="90"/>
      <c r="TUB27" s="90"/>
      <c r="TUC27" s="90"/>
      <c r="TUD27" s="90"/>
      <c r="TUE27" s="90"/>
      <c r="TUF27" s="90"/>
      <c r="TUG27" s="90"/>
      <c r="TUH27" s="90"/>
      <c r="TUI27" s="90"/>
      <c r="TUJ27" s="90"/>
      <c r="TUK27" s="90"/>
      <c r="TUL27" s="90"/>
      <c r="TUM27" s="90"/>
      <c r="TUN27" s="90"/>
      <c r="TUO27" s="90"/>
      <c r="TUP27" s="90"/>
      <c r="TUQ27" s="90"/>
      <c r="TUR27" s="90"/>
      <c r="TUS27" s="90"/>
      <c r="TUT27" s="90"/>
      <c r="TUU27" s="90"/>
      <c r="TUV27" s="90"/>
      <c r="TUW27" s="90"/>
      <c r="TUX27" s="90"/>
      <c r="TUY27" s="90"/>
      <c r="TUZ27" s="90"/>
      <c r="TVA27" s="90"/>
      <c r="TVB27" s="90"/>
      <c r="TVC27" s="90"/>
      <c r="TVD27" s="90"/>
      <c r="TVE27" s="90"/>
      <c r="TVF27" s="90"/>
      <c r="TVG27" s="90"/>
      <c r="TVH27" s="90"/>
      <c r="TVI27" s="90"/>
      <c r="TVJ27" s="90"/>
      <c r="TVK27" s="90"/>
      <c r="TVL27" s="90"/>
      <c r="TVM27" s="90"/>
      <c r="TVN27" s="90"/>
      <c r="TVO27" s="90"/>
      <c r="TVP27" s="90"/>
      <c r="TVQ27" s="90"/>
      <c r="TVR27" s="90"/>
      <c r="TVS27" s="90"/>
      <c r="TVT27" s="90"/>
      <c r="TVU27" s="90"/>
      <c r="TVV27" s="90"/>
      <c r="TVW27" s="90"/>
      <c r="TVX27" s="90"/>
      <c r="TVY27" s="90"/>
      <c r="TVZ27" s="90"/>
      <c r="TWA27" s="90"/>
      <c r="TWB27" s="90"/>
      <c r="TWC27" s="90"/>
      <c r="TWD27" s="90"/>
      <c r="TWE27" s="90"/>
      <c r="TWF27" s="90"/>
      <c r="TWG27" s="90"/>
      <c r="TWH27" s="90"/>
      <c r="TWI27" s="90"/>
      <c r="TWJ27" s="90"/>
      <c r="TWK27" s="90"/>
      <c r="TWL27" s="90"/>
      <c r="TWM27" s="90"/>
      <c r="TWN27" s="90"/>
      <c r="TWO27" s="90"/>
      <c r="TWP27" s="90"/>
      <c r="TWQ27" s="90"/>
      <c r="TWR27" s="90"/>
      <c r="TWS27" s="90"/>
      <c r="TWT27" s="90"/>
      <c r="TWU27" s="90"/>
      <c r="TWV27" s="90"/>
      <c r="TWW27" s="90"/>
      <c r="TWX27" s="90"/>
      <c r="TWY27" s="90"/>
      <c r="TWZ27" s="90"/>
      <c r="TXA27" s="90"/>
      <c r="TXB27" s="90"/>
      <c r="TXC27" s="90"/>
      <c r="TXD27" s="90"/>
      <c r="TXE27" s="90"/>
      <c r="TXF27" s="90"/>
      <c r="TXG27" s="90"/>
      <c r="TXH27" s="90"/>
      <c r="TXI27" s="90"/>
      <c r="TXJ27" s="90"/>
      <c r="TXK27" s="90"/>
      <c r="TXL27" s="90"/>
      <c r="TXM27" s="90"/>
      <c r="TXN27" s="90"/>
      <c r="TXO27" s="90"/>
      <c r="TXP27" s="90"/>
      <c r="TXQ27" s="90"/>
      <c r="TXR27" s="90"/>
      <c r="TXS27" s="90"/>
      <c r="TXT27" s="90"/>
      <c r="TXU27" s="90"/>
      <c r="TXV27" s="90"/>
      <c r="TXW27" s="90"/>
      <c r="TXX27" s="90"/>
      <c r="TXY27" s="90"/>
      <c r="TXZ27" s="90"/>
      <c r="TYA27" s="90"/>
      <c r="TYB27" s="90"/>
      <c r="TYC27" s="90"/>
      <c r="TYD27" s="90"/>
      <c r="TYE27" s="90"/>
      <c r="TYF27" s="90"/>
      <c r="TYG27" s="90"/>
      <c r="TYH27" s="90"/>
      <c r="TYI27" s="90"/>
      <c r="TYJ27" s="90"/>
      <c r="TYK27" s="90"/>
      <c r="TYL27" s="90"/>
      <c r="TYM27" s="90"/>
      <c r="TYN27" s="90"/>
      <c r="TYO27" s="90"/>
      <c r="TYP27" s="90"/>
      <c r="TYQ27" s="90"/>
      <c r="TYR27" s="90"/>
      <c r="TYS27" s="90"/>
      <c r="TYT27" s="90"/>
      <c r="TYU27" s="90"/>
      <c r="TYV27" s="90"/>
      <c r="TYW27" s="90"/>
      <c r="TYX27" s="90"/>
      <c r="TYY27" s="90"/>
      <c r="TYZ27" s="90"/>
      <c r="TZA27" s="90"/>
      <c r="TZB27" s="90"/>
      <c r="TZC27" s="90"/>
      <c r="TZD27" s="90"/>
      <c r="TZE27" s="90"/>
      <c r="TZF27" s="90"/>
      <c r="TZG27" s="90"/>
      <c r="TZH27" s="90"/>
      <c r="TZI27" s="90"/>
      <c r="TZJ27" s="90"/>
      <c r="TZK27" s="90"/>
      <c r="TZL27" s="90"/>
      <c r="TZM27" s="90"/>
      <c r="TZN27" s="90"/>
      <c r="TZO27" s="90"/>
      <c r="TZP27" s="90"/>
      <c r="TZQ27" s="90"/>
      <c r="TZR27" s="90"/>
      <c r="TZS27" s="90"/>
      <c r="TZT27" s="90"/>
      <c r="TZU27" s="90"/>
      <c r="TZV27" s="90"/>
      <c r="TZW27" s="90"/>
      <c r="TZX27" s="90"/>
      <c r="TZY27" s="90"/>
      <c r="TZZ27" s="90"/>
      <c r="UAA27" s="90"/>
      <c r="UAB27" s="90"/>
      <c r="UAC27" s="90"/>
      <c r="UAD27" s="90"/>
      <c r="UAE27" s="90"/>
      <c r="UAF27" s="90"/>
      <c r="UAG27" s="90"/>
      <c r="UAH27" s="90"/>
      <c r="UAI27" s="90"/>
      <c r="UAJ27" s="90"/>
      <c r="UAK27" s="90"/>
      <c r="UAL27" s="90"/>
      <c r="UAM27" s="90"/>
      <c r="UAN27" s="90"/>
      <c r="UAO27" s="90"/>
      <c r="UAP27" s="90"/>
      <c r="UAQ27" s="90"/>
      <c r="UAR27" s="90"/>
      <c r="UAS27" s="90"/>
      <c r="UAT27" s="90"/>
      <c r="UAU27" s="90"/>
      <c r="UAV27" s="90"/>
      <c r="UAW27" s="90"/>
      <c r="UAX27" s="90"/>
      <c r="UAY27" s="90"/>
      <c r="UAZ27" s="90"/>
      <c r="UBA27" s="90"/>
      <c r="UBB27" s="90"/>
      <c r="UBC27" s="90"/>
      <c r="UBD27" s="90"/>
      <c r="UBE27" s="90"/>
      <c r="UBF27" s="90"/>
      <c r="UBG27" s="90"/>
      <c r="UBH27" s="90"/>
      <c r="UBI27" s="90"/>
      <c r="UBJ27" s="90"/>
      <c r="UBK27" s="90"/>
      <c r="UBL27" s="90"/>
      <c r="UBM27" s="90"/>
      <c r="UBN27" s="90"/>
      <c r="UBO27" s="90"/>
      <c r="UBP27" s="90"/>
      <c r="UBQ27" s="90"/>
      <c r="UBR27" s="90"/>
      <c r="UBS27" s="90"/>
      <c r="UBT27" s="90"/>
      <c r="UBU27" s="90"/>
      <c r="UBV27" s="90"/>
      <c r="UBW27" s="90"/>
      <c r="UBX27" s="90"/>
      <c r="UBY27" s="90"/>
      <c r="UBZ27" s="90"/>
      <c r="UCA27" s="90"/>
      <c r="UCB27" s="90"/>
      <c r="UCC27" s="90"/>
      <c r="UCD27" s="90"/>
      <c r="UCE27" s="90"/>
      <c r="UCF27" s="90"/>
      <c r="UCG27" s="90"/>
      <c r="UCH27" s="90"/>
      <c r="UCI27" s="90"/>
      <c r="UCJ27" s="90"/>
      <c r="UCK27" s="90"/>
      <c r="UCL27" s="90"/>
      <c r="UCM27" s="90"/>
      <c r="UCN27" s="90"/>
      <c r="UCO27" s="90"/>
      <c r="UCP27" s="90"/>
      <c r="UCQ27" s="90"/>
      <c r="UCR27" s="90"/>
      <c r="UCS27" s="90"/>
      <c r="UCT27" s="90"/>
      <c r="UCU27" s="90"/>
      <c r="UCV27" s="90"/>
      <c r="UCW27" s="90"/>
      <c r="UCX27" s="90"/>
      <c r="UCY27" s="90"/>
      <c r="UCZ27" s="90"/>
      <c r="UDA27" s="90"/>
      <c r="UDB27" s="90"/>
      <c r="UDC27" s="90"/>
      <c r="UDD27" s="90"/>
      <c r="UDE27" s="90"/>
      <c r="UDF27" s="90"/>
      <c r="UDG27" s="90"/>
      <c r="UDH27" s="90"/>
      <c r="UDI27" s="90"/>
      <c r="UDJ27" s="90"/>
      <c r="UDK27" s="90"/>
      <c r="UDL27" s="90"/>
      <c r="UDM27" s="90"/>
      <c r="UDN27" s="90"/>
      <c r="UDO27" s="90"/>
      <c r="UDP27" s="90"/>
      <c r="UDQ27" s="90"/>
      <c r="UDR27" s="90"/>
      <c r="UDS27" s="90"/>
      <c r="UDT27" s="90"/>
      <c r="UDU27" s="90"/>
      <c r="UDV27" s="90"/>
      <c r="UDW27" s="90"/>
      <c r="UDX27" s="90"/>
      <c r="UDY27" s="90"/>
      <c r="UDZ27" s="90"/>
      <c r="UEA27" s="90"/>
      <c r="UEB27" s="90"/>
      <c r="UEC27" s="90"/>
      <c r="UED27" s="90"/>
      <c r="UEE27" s="90"/>
      <c r="UEF27" s="90"/>
      <c r="UEG27" s="90"/>
      <c r="UEH27" s="90"/>
      <c r="UEI27" s="90"/>
      <c r="UEJ27" s="90"/>
      <c r="UEK27" s="90"/>
      <c r="UEL27" s="90"/>
      <c r="UEM27" s="90"/>
      <c r="UEN27" s="90"/>
      <c r="UEO27" s="90"/>
      <c r="UEP27" s="90"/>
      <c r="UEQ27" s="90"/>
      <c r="UER27" s="90"/>
      <c r="UES27" s="90"/>
      <c r="UET27" s="90"/>
      <c r="UEU27" s="90"/>
      <c r="UEV27" s="90"/>
      <c r="UEW27" s="90"/>
      <c r="UEX27" s="90"/>
      <c r="UEY27" s="90"/>
      <c r="UEZ27" s="90"/>
      <c r="UFA27" s="90"/>
      <c r="UFB27" s="90"/>
      <c r="UFC27" s="90"/>
      <c r="UFD27" s="90"/>
      <c r="UFE27" s="90"/>
      <c r="UFF27" s="90"/>
      <c r="UFG27" s="90"/>
      <c r="UFH27" s="90"/>
      <c r="UFI27" s="90"/>
      <c r="UFJ27" s="90"/>
      <c r="UFK27" s="90"/>
      <c r="UFL27" s="90"/>
      <c r="UFM27" s="90"/>
      <c r="UFN27" s="90"/>
      <c r="UFO27" s="90"/>
      <c r="UFP27" s="90"/>
      <c r="UFQ27" s="90"/>
      <c r="UFR27" s="90"/>
      <c r="UFS27" s="90"/>
      <c r="UFT27" s="90"/>
      <c r="UFU27" s="90"/>
      <c r="UFV27" s="90"/>
      <c r="UFW27" s="90"/>
      <c r="UFX27" s="90"/>
      <c r="UFY27" s="90"/>
      <c r="UFZ27" s="90"/>
      <c r="UGA27" s="90"/>
      <c r="UGB27" s="90"/>
      <c r="UGC27" s="90"/>
      <c r="UGD27" s="90"/>
      <c r="UGE27" s="90"/>
      <c r="UGF27" s="90"/>
      <c r="UGG27" s="90"/>
      <c r="UGH27" s="90"/>
      <c r="UGI27" s="90"/>
      <c r="UGJ27" s="90"/>
      <c r="UGK27" s="90"/>
      <c r="UGL27" s="90"/>
      <c r="UGM27" s="90"/>
      <c r="UGN27" s="90"/>
      <c r="UGO27" s="90"/>
      <c r="UGP27" s="90"/>
      <c r="UGQ27" s="90"/>
      <c r="UGR27" s="90"/>
      <c r="UGS27" s="90"/>
      <c r="UGT27" s="90"/>
      <c r="UGU27" s="90"/>
      <c r="UGV27" s="90"/>
      <c r="UGW27" s="90"/>
      <c r="UGX27" s="90"/>
      <c r="UGY27" s="90"/>
      <c r="UGZ27" s="90"/>
      <c r="UHA27" s="90"/>
      <c r="UHB27" s="90"/>
      <c r="UHC27" s="90"/>
      <c r="UHD27" s="90"/>
      <c r="UHE27" s="90"/>
      <c r="UHF27" s="90"/>
      <c r="UHG27" s="90"/>
      <c r="UHH27" s="90"/>
      <c r="UHI27" s="90"/>
      <c r="UHJ27" s="90"/>
      <c r="UHK27" s="90"/>
      <c r="UHL27" s="90"/>
      <c r="UHM27" s="90"/>
      <c r="UHN27" s="90"/>
      <c r="UHO27" s="90"/>
      <c r="UHP27" s="90"/>
      <c r="UHQ27" s="90"/>
      <c r="UHR27" s="90"/>
      <c r="UHS27" s="90"/>
      <c r="UHT27" s="90"/>
      <c r="UHU27" s="90"/>
      <c r="UHV27" s="90"/>
      <c r="UHW27" s="90"/>
      <c r="UHX27" s="90"/>
      <c r="UHY27" s="90"/>
      <c r="UHZ27" s="90"/>
      <c r="UIA27" s="90"/>
      <c r="UIB27" s="90"/>
      <c r="UIC27" s="90"/>
      <c r="UID27" s="90"/>
      <c r="UIE27" s="90"/>
      <c r="UIF27" s="90"/>
      <c r="UIG27" s="90"/>
      <c r="UIH27" s="90"/>
      <c r="UII27" s="90"/>
      <c r="UIJ27" s="90"/>
      <c r="UIK27" s="90"/>
      <c r="UIL27" s="90"/>
      <c r="UIM27" s="90"/>
      <c r="UIN27" s="90"/>
      <c r="UIO27" s="90"/>
      <c r="UIP27" s="90"/>
      <c r="UIQ27" s="90"/>
      <c r="UIR27" s="90"/>
      <c r="UIS27" s="90"/>
      <c r="UIT27" s="90"/>
      <c r="UIU27" s="90"/>
      <c r="UIV27" s="90"/>
      <c r="UIW27" s="90"/>
      <c r="UIX27" s="90"/>
      <c r="UIY27" s="90"/>
      <c r="UIZ27" s="90"/>
      <c r="UJA27" s="90"/>
      <c r="UJB27" s="90"/>
      <c r="UJC27" s="90"/>
      <c r="UJD27" s="90"/>
      <c r="UJE27" s="90"/>
      <c r="UJF27" s="90"/>
      <c r="UJG27" s="90"/>
      <c r="UJH27" s="90"/>
      <c r="UJI27" s="90"/>
      <c r="UJJ27" s="90"/>
      <c r="UJK27" s="90"/>
      <c r="UJL27" s="90"/>
      <c r="UJM27" s="90"/>
      <c r="UJN27" s="90"/>
      <c r="UJO27" s="90"/>
      <c r="UJP27" s="90"/>
      <c r="UJQ27" s="90"/>
      <c r="UJR27" s="90"/>
      <c r="UJS27" s="90"/>
      <c r="UJT27" s="90"/>
      <c r="UJU27" s="90"/>
      <c r="UJV27" s="90"/>
      <c r="UJW27" s="90"/>
      <c r="UJX27" s="90"/>
      <c r="UJY27" s="90"/>
      <c r="UJZ27" s="90"/>
      <c r="UKA27" s="90"/>
      <c r="UKB27" s="90"/>
      <c r="UKC27" s="90"/>
      <c r="UKD27" s="90"/>
      <c r="UKE27" s="90"/>
      <c r="UKF27" s="90"/>
      <c r="UKG27" s="90"/>
      <c r="UKH27" s="90"/>
      <c r="UKI27" s="90"/>
      <c r="UKJ27" s="90"/>
      <c r="UKK27" s="90"/>
      <c r="UKL27" s="90"/>
      <c r="UKM27" s="90"/>
      <c r="UKN27" s="90"/>
      <c r="UKO27" s="90"/>
      <c r="UKP27" s="90"/>
      <c r="UKQ27" s="90"/>
      <c r="UKR27" s="90"/>
      <c r="UKS27" s="90"/>
      <c r="UKT27" s="90"/>
      <c r="UKU27" s="90"/>
      <c r="UKV27" s="90"/>
      <c r="UKW27" s="90"/>
      <c r="UKX27" s="90"/>
      <c r="UKY27" s="90"/>
      <c r="UKZ27" s="90"/>
      <c r="ULA27" s="90"/>
      <c r="ULB27" s="90"/>
      <c r="ULC27" s="90"/>
      <c r="ULD27" s="90"/>
      <c r="ULE27" s="90"/>
      <c r="ULF27" s="90"/>
      <c r="ULG27" s="90"/>
      <c r="ULH27" s="90"/>
      <c r="ULI27" s="90"/>
      <c r="ULJ27" s="90"/>
      <c r="ULK27" s="90"/>
      <c r="ULL27" s="90"/>
      <c r="ULM27" s="90"/>
      <c r="ULN27" s="90"/>
      <c r="ULO27" s="90"/>
      <c r="ULP27" s="90"/>
      <c r="ULQ27" s="90"/>
      <c r="ULR27" s="90"/>
      <c r="ULS27" s="90"/>
      <c r="ULT27" s="90"/>
      <c r="ULU27" s="90"/>
      <c r="ULV27" s="90"/>
      <c r="ULW27" s="90"/>
      <c r="ULX27" s="90"/>
      <c r="ULY27" s="90"/>
      <c r="ULZ27" s="90"/>
      <c r="UMA27" s="90"/>
      <c r="UMB27" s="90"/>
      <c r="UMC27" s="90"/>
      <c r="UMD27" s="90"/>
      <c r="UME27" s="90"/>
      <c r="UMF27" s="90"/>
      <c r="UMG27" s="90"/>
      <c r="UMH27" s="90"/>
      <c r="UMI27" s="90"/>
      <c r="UMJ27" s="90"/>
      <c r="UMK27" s="90"/>
      <c r="UML27" s="90"/>
      <c r="UMM27" s="90"/>
      <c r="UMN27" s="90"/>
      <c r="UMO27" s="90"/>
      <c r="UMP27" s="90"/>
      <c r="UMQ27" s="90"/>
      <c r="UMR27" s="90"/>
      <c r="UMS27" s="90"/>
      <c r="UMT27" s="90"/>
      <c r="UMU27" s="90"/>
      <c r="UMV27" s="90"/>
      <c r="UMW27" s="90"/>
      <c r="UMX27" s="90"/>
      <c r="UMY27" s="90"/>
      <c r="UMZ27" s="90"/>
      <c r="UNA27" s="90"/>
      <c r="UNB27" s="90"/>
      <c r="UNC27" s="90"/>
      <c r="UND27" s="90"/>
      <c r="UNE27" s="90"/>
      <c r="UNF27" s="90"/>
      <c r="UNG27" s="90"/>
      <c r="UNH27" s="90"/>
      <c r="UNI27" s="90"/>
      <c r="UNJ27" s="90"/>
      <c r="UNK27" s="90"/>
      <c r="UNL27" s="90"/>
      <c r="UNM27" s="90"/>
      <c r="UNN27" s="90"/>
      <c r="UNO27" s="90"/>
      <c r="UNP27" s="90"/>
      <c r="UNQ27" s="90"/>
      <c r="UNR27" s="90"/>
      <c r="UNS27" s="90"/>
      <c r="UNT27" s="90"/>
      <c r="UNU27" s="90"/>
      <c r="UNV27" s="90"/>
      <c r="UNW27" s="90"/>
      <c r="UNX27" s="90"/>
      <c r="UNY27" s="90"/>
      <c r="UNZ27" s="90"/>
      <c r="UOA27" s="90"/>
      <c r="UOB27" s="90"/>
      <c r="UOC27" s="90"/>
      <c r="UOD27" s="90"/>
      <c r="UOE27" s="90"/>
      <c r="UOF27" s="90"/>
      <c r="UOG27" s="90"/>
      <c r="UOH27" s="90"/>
      <c r="UOI27" s="90"/>
      <c r="UOJ27" s="90"/>
      <c r="UOK27" s="90"/>
      <c r="UOL27" s="90"/>
      <c r="UOM27" s="90"/>
      <c r="UON27" s="90"/>
      <c r="UOO27" s="90"/>
      <c r="UOP27" s="90"/>
      <c r="UOQ27" s="90"/>
      <c r="UOR27" s="90"/>
      <c r="UOS27" s="90"/>
      <c r="UOT27" s="90"/>
      <c r="UOU27" s="90"/>
      <c r="UOV27" s="90"/>
      <c r="UOW27" s="90"/>
      <c r="UOX27" s="90"/>
      <c r="UOY27" s="90"/>
      <c r="UOZ27" s="90"/>
      <c r="UPA27" s="90"/>
      <c r="UPB27" s="90"/>
      <c r="UPC27" s="90"/>
      <c r="UPD27" s="90"/>
      <c r="UPE27" s="90"/>
      <c r="UPF27" s="90"/>
      <c r="UPG27" s="90"/>
      <c r="UPH27" s="90"/>
      <c r="UPI27" s="90"/>
      <c r="UPJ27" s="90"/>
      <c r="UPK27" s="90"/>
      <c r="UPL27" s="90"/>
      <c r="UPM27" s="90"/>
      <c r="UPN27" s="90"/>
      <c r="UPO27" s="90"/>
      <c r="UPP27" s="90"/>
      <c r="UPQ27" s="90"/>
      <c r="UPR27" s="90"/>
      <c r="UPS27" s="90"/>
      <c r="UPT27" s="90"/>
      <c r="UPU27" s="90"/>
      <c r="UPV27" s="90"/>
      <c r="UPW27" s="90"/>
      <c r="UPX27" s="90"/>
      <c r="UPY27" s="90"/>
      <c r="UPZ27" s="90"/>
      <c r="UQA27" s="90"/>
      <c r="UQB27" s="90"/>
      <c r="UQC27" s="90"/>
      <c r="UQD27" s="90"/>
      <c r="UQE27" s="90"/>
      <c r="UQF27" s="90"/>
      <c r="UQG27" s="90"/>
      <c r="UQH27" s="90"/>
      <c r="UQI27" s="90"/>
      <c r="UQJ27" s="90"/>
      <c r="UQK27" s="90"/>
      <c r="UQL27" s="90"/>
      <c r="UQM27" s="90"/>
      <c r="UQN27" s="90"/>
      <c r="UQO27" s="90"/>
      <c r="UQP27" s="90"/>
      <c r="UQQ27" s="90"/>
      <c r="UQR27" s="90"/>
      <c r="UQS27" s="90"/>
      <c r="UQT27" s="90"/>
      <c r="UQU27" s="90"/>
      <c r="UQV27" s="90"/>
      <c r="UQW27" s="90"/>
      <c r="UQX27" s="90"/>
      <c r="UQY27" s="90"/>
      <c r="UQZ27" s="90"/>
      <c r="URA27" s="90"/>
      <c r="URB27" s="90"/>
      <c r="URC27" s="90"/>
      <c r="URD27" s="90"/>
      <c r="URE27" s="90"/>
      <c r="URF27" s="90"/>
      <c r="URG27" s="90"/>
      <c r="URH27" s="90"/>
      <c r="URI27" s="90"/>
      <c r="URJ27" s="90"/>
      <c r="URK27" s="90"/>
      <c r="URL27" s="90"/>
      <c r="URM27" s="90"/>
      <c r="URN27" s="90"/>
      <c r="URO27" s="90"/>
      <c r="URP27" s="90"/>
      <c r="URQ27" s="90"/>
      <c r="URR27" s="90"/>
      <c r="URS27" s="90"/>
      <c r="URT27" s="90"/>
      <c r="URU27" s="90"/>
      <c r="URV27" s="90"/>
      <c r="URW27" s="90"/>
      <c r="URX27" s="90"/>
      <c r="URY27" s="90"/>
      <c r="URZ27" s="90"/>
      <c r="USA27" s="90"/>
      <c r="USB27" s="90"/>
      <c r="USC27" s="90"/>
      <c r="USD27" s="90"/>
      <c r="USE27" s="90"/>
      <c r="USF27" s="90"/>
      <c r="USG27" s="90"/>
      <c r="USH27" s="90"/>
      <c r="USI27" s="90"/>
      <c r="USJ27" s="90"/>
      <c r="USK27" s="90"/>
      <c r="USL27" s="90"/>
      <c r="USM27" s="90"/>
      <c r="USN27" s="90"/>
      <c r="USO27" s="90"/>
      <c r="USP27" s="90"/>
      <c r="USQ27" s="90"/>
      <c r="USR27" s="90"/>
      <c r="USS27" s="90"/>
      <c r="UST27" s="90"/>
      <c r="USU27" s="90"/>
      <c r="USV27" s="90"/>
      <c r="USW27" s="90"/>
      <c r="USX27" s="90"/>
      <c r="USY27" s="90"/>
      <c r="USZ27" s="90"/>
      <c r="UTA27" s="90"/>
      <c r="UTB27" s="90"/>
      <c r="UTC27" s="90"/>
      <c r="UTD27" s="90"/>
      <c r="UTE27" s="90"/>
      <c r="UTF27" s="90"/>
      <c r="UTG27" s="90"/>
      <c r="UTH27" s="90"/>
      <c r="UTI27" s="90"/>
      <c r="UTJ27" s="90"/>
      <c r="UTK27" s="90"/>
      <c r="UTL27" s="90"/>
      <c r="UTM27" s="90"/>
      <c r="UTN27" s="90"/>
      <c r="UTO27" s="90"/>
      <c r="UTP27" s="90"/>
      <c r="UTQ27" s="90"/>
      <c r="UTR27" s="90"/>
      <c r="UTS27" s="90"/>
      <c r="UTT27" s="90"/>
      <c r="UTU27" s="90"/>
      <c r="UTV27" s="90"/>
      <c r="UTW27" s="90"/>
      <c r="UTX27" s="90"/>
      <c r="UTY27" s="90"/>
      <c r="UTZ27" s="90"/>
      <c r="UUA27" s="90"/>
      <c r="UUB27" s="90"/>
      <c r="UUC27" s="90"/>
      <c r="UUD27" s="90"/>
      <c r="UUE27" s="90"/>
      <c r="UUF27" s="90"/>
      <c r="UUG27" s="90"/>
      <c r="UUH27" s="90"/>
      <c r="UUI27" s="90"/>
      <c r="UUJ27" s="90"/>
      <c r="UUK27" s="90"/>
      <c r="UUL27" s="90"/>
      <c r="UUM27" s="90"/>
      <c r="UUN27" s="90"/>
      <c r="UUO27" s="90"/>
      <c r="UUP27" s="90"/>
      <c r="UUQ27" s="90"/>
      <c r="UUR27" s="90"/>
      <c r="UUS27" s="90"/>
      <c r="UUT27" s="90"/>
      <c r="UUU27" s="90"/>
      <c r="UUV27" s="90"/>
      <c r="UUW27" s="90"/>
      <c r="UUX27" s="90"/>
      <c r="UUY27" s="90"/>
      <c r="UUZ27" s="90"/>
      <c r="UVA27" s="90"/>
      <c r="UVB27" s="90"/>
      <c r="UVC27" s="90"/>
      <c r="UVD27" s="90"/>
      <c r="UVE27" s="90"/>
      <c r="UVF27" s="90"/>
      <c r="UVG27" s="90"/>
      <c r="UVH27" s="90"/>
      <c r="UVI27" s="90"/>
      <c r="UVJ27" s="90"/>
      <c r="UVK27" s="90"/>
      <c r="UVL27" s="90"/>
      <c r="UVM27" s="90"/>
      <c r="UVN27" s="90"/>
      <c r="UVO27" s="90"/>
      <c r="UVP27" s="90"/>
      <c r="UVQ27" s="90"/>
      <c r="UVR27" s="90"/>
      <c r="UVS27" s="90"/>
      <c r="UVT27" s="90"/>
      <c r="UVU27" s="90"/>
      <c r="UVV27" s="90"/>
      <c r="UVW27" s="90"/>
      <c r="UVX27" s="90"/>
      <c r="UVY27" s="90"/>
      <c r="UVZ27" s="90"/>
      <c r="UWA27" s="90"/>
      <c r="UWB27" s="90"/>
      <c r="UWC27" s="90"/>
      <c r="UWD27" s="90"/>
      <c r="UWE27" s="90"/>
      <c r="UWF27" s="90"/>
      <c r="UWG27" s="90"/>
      <c r="UWH27" s="90"/>
      <c r="UWI27" s="90"/>
      <c r="UWJ27" s="90"/>
      <c r="UWK27" s="90"/>
      <c r="UWL27" s="90"/>
      <c r="UWM27" s="90"/>
      <c r="UWN27" s="90"/>
      <c r="UWO27" s="90"/>
      <c r="UWP27" s="90"/>
      <c r="UWQ27" s="90"/>
      <c r="UWR27" s="90"/>
      <c r="UWS27" s="90"/>
      <c r="UWT27" s="90"/>
      <c r="UWU27" s="90"/>
      <c r="UWV27" s="90"/>
      <c r="UWW27" s="90"/>
      <c r="UWX27" s="90"/>
      <c r="UWY27" s="90"/>
      <c r="UWZ27" s="90"/>
      <c r="UXA27" s="90"/>
      <c r="UXB27" s="90"/>
      <c r="UXC27" s="90"/>
      <c r="UXD27" s="90"/>
      <c r="UXE27" s="90"/>
      <c r="UXF27" s="90"/>
      <c r="UXG27" s="90"/>
      <c r="UXH27" s="90"/>
      <c r="UXI27" s="90"/>
      <c r="UXJ27" s="90"/>
      <c r="UXK27" s="90"/>
      <c r="UXL27" s="90"/>
      <c r="UXM27" s="90"/>
      <c r="UXN27" s="90"/>
      <c r="UXO27" s="90"/>
      <c r="UXP27" s="90"/>
      <c r="UXQ27" s="90"/>
      <c r="UXR27" s="90"/>
      <c r="UXS27" s="90"/>
      <c r="UXT27" s="90"/>
      <c r="UXU27" s="90"/>
      <c r="UXV27" s="90"/>
      <c r="UXW27" s="90"/>
      <c r="UXX27" s="90"/>
      <c r="UXY27" s="90"/>
      <c r="UXZ27" s="90"/>
      <c r="UYA27" s="90"/>
      <c r="UYB27" s="90"/>
      <c r="UYC27" s="90"/>
      <c r="UYD27" s="90"/>
      <c r="UYE27" s="90"/>
      <c r="UYF27" s="90"/>
      <c r="UYG27" s="90"/>
      <c r="UYH27" s="90"/>
      <c r="UYI27" s="90"/>
      <c r="UYJ27" s="90"/>
      <c r="UYK27" s="90"/>
      <c r="UYL27" s="90"/>
      <c r="UYM27" s="90"/>
      <c r="UYN27" s="90"/>
      <c r="UYO27" s="90"/>
      <c r="UYP27" s="90"/>
      <c r="UYQ27" s="90"/>
      <c r="UYR27" s="90"/>
      <c r="UYS27" s="90"/>
      <c r="UYT27" s="90"/>
      <c r="UYU27" s="90"/>
      <c r="UYV27" s="90"/>
      <c r="UYW27" s="90"/>
      <c r="UYX27" s="90"/>
      <c r="UYY27" s="90"/>
      <c r="UYZ27" s="90"/>
      <c r="UZA27" s="90"/>
      <c r="UZB27" s="90"/>
      <c r="UZC27" s="90"/>
      <c r="UZD27" s="90"/>
      <c r="UZE27" s="90"/>
      <c r="UZF27" s="90"/>
      <c r="UZG27" s="90"/>
      <c r="UZH27" s="90"/>
      <c r="UZI27" s="90"/>
      <c r="UZJ27" s="90"/>
      <c r="UZK27" s="90"/>
      <c r="UZL27" s="90"/>
      <c r="UZM27" s="90"/>
      <c r="UZN27" s="90"/>
      <c r="UZO27" s="90"/>
      <c r="UZP27" s="90"/>
      <c r="UZQ27" s="90"/>
      <c r="UZR27" s="90"/>
      <c r="UZS27" s="90"/>
      <c r="UZT27" s="90"/>
      <c r="UZU27" s="90"/>
      <c r="UZV27" s="90"/>
      <c r="UZW27" s="90"/>
      <c r="UZX27" s="90"/>
      <c r="UZY27" s="90"/>
      <c r="UZZ27" s="90"/>
      <c r="VAA27" s="90"/>
      <c r="VAB27" s="90"/>
      <c r="VAC27" s="90"/>
      <c r="VAD27" s="90"/>
      <c r="VAE27" s="90"/>
      <c r="VAF27" s="90"/>
      <c r="VAG27" s="90"/>
      <c r="VAH27" s="90"/>
      <c r="VAI27" s="90"/>
      <c r="VAJ27" s="90"/>
      <c r="VAK27" s="90"/>
      <c r="VAL27" s="90"/>
      <c r="VAM27" s="90"/>
      <c r="VAN27" s="90"/>
      <c r="VAO27" s="90"/>
      <c r="VAP27" s="90"/>
      <c r="VAQ27" s="90"/>
      <c r="VAR27" s="90"/>
      <c r="VAS27" s="90"/>
      <c r="VAT27" s="90"/>
      <c r="VAU27" s="90"/>
      <c r="VAV27" s="90"/>
      <c r="VAW27" s="90"/>
      <c r="VAX27" s="90"/>
      <c r="VAY27" s="90"/>
      <c r="VAZ27" s="90"/>
      <c r="VBA27" s="90"/>
      <c r="VBB27" s="90"/>
      <c r="VBC27" s="90"/>
      <c r="VBD27" s="90"/>
      <c r="VBE27" s="90"/>
      <c r="VBF27" s="90"/>
      <c r="VBG27" s="90"/>
      <c r="VBH27" s="90"/>
      <c r="VBI27" s="90"/>
      <c r="VBJ27" s="90"/>
      <c r="VBK27" s="90"/>
      <c r="VBL27" s="90"/>
      <c r="VBM27" s="90"/>
      <c r="VBN27" s="90"/>
      <c r="VBO27" s="90"/>
      <c r="VBP27" s="90"/>
      <c r="VBQ27" s="90"/>
      <c r="VBR27" s="90"/>
      <c r="VBS27" s="90"/>
      <c r="VBT27" s="90"/>
      <c r="VBU27" s="90"/>
      <c r="VBV27" s="90"/>
      <c r="VBW27" s="90"/>
      <c r="VBX27" s="90"/>
      <c r="VBY27" s="90"/>
      <c r="VBZ27" s="90"/>
      <c r="VCA27" s="90"/>
      <c r="VCB27" s="90"/>
      <c r="VCC27" s="90"/>
      <c r="VCD27" s="90"/>
      <c r="VCE27" s="90"/>
      <c r="VCF27" s="90"/>
      <c r="VCG27" s="90"/>
      <c r="VCH27" s="90"/>
      <c r="VCI27" s="90"/>
      <c r="VCJ27" s="90"/>
      <c r="VCK27" s="90"/>
      <c r="VCL27" s="90"/>
      <c r="VCM27" s="90"/>
      <c r="VCN27" s="90"/>
      <c r="VCO27" s="90"/>
      <c r="VCP27" s="90"/>
      <c r="VCQ27" s="90"/>
      <c r="VCR27" s="90"/>
      <c r="VCS27" s="90"/>
      <c r="VCT27" s="90"/>
      <c r="VCU27" s="90"/>
      <c r="VCV27" s="90"/>
      <c r="VCW27" s="90"/>
      <c r="VCX27" s="90"/>
      <c r="VCY27" s="90"/>
      <c r="VCZ27" s="90"/>
      <c r="VDA27" s="90"/>
      <c r="VDB27" s="90"/>
      <c r="VDC27" s="90"/>
      <c r="VDD27" s="90"/>
      <c r="VDE27" s="90"/>
      <c r="VDF27" s="90"/>
      <c r="VDG27" s="90"/>
      <c r="VDH27" s="90"/>
      <c r="VDI27" s="90"/>
      <c r="VDJ27" s="90"/>
      <c r="VDK27" s="90"/>
      <c r="VDL27" s="90"/>
      <c r="VDM27" s="90"/>
      <c r="VDN27" s="90"/>
      <c r="VDO27" s="90"/>
      <c r="VDP27" s="90"/>
      <c r="VDQ27" s="90"/>
      <c r="VDR27" s="90"/>
      <c r="VDS27" s="90"/>
      <c r="VDT27" s="90"/>
      <c r="VDU27" s="90"/>
      <c r="VDV27" s="90"/>
      <c r="VDW27" s="90"/>
      <c r="VDX27" s="90"/>
      <c r="VDY27" s="90"/>
      <c r="VDZ27" s="90"/>
      <c r="VEA27" s="90"/>
      <c r="VEB27" s="90"/>
      <c r="VEC27" s="90"/>
      <c r="VED27" s="90"/>
      <c r="VEE27" s="90"/>
      <c r="VEF27" s="90"/>
      <c r="VEG27" s="90"/>
      <c r="VEH27" s="90"/>
      <c r="VEI27" s="90"/>
      <c r="VEJ27" s="90"/>
      <c r="VEK27" s="90"/>
      <c r="VEL27" s="90"/>
      <c r="VEM27" s="90"/>
      <c r="VEN27" s="90"/>
      <c r="VEO27" s="90"/>
      <c r="VEP27" s="90"/>
      <c r="VEQ27" s="90"/>
      <c r="VER27" s="90"/>
      <c r="VES27" s="90"/>
      <c r="VET27" s="90"/>
      <c r="VEU27" s="90"/>
      <c r="VEV27" s="90"/>
      <c r="VEW27" s="90"/>
      <c r="VEX27" s="90"/>
      <c r="VEY27" s="90"/>
      <c r="VEZ27" s="90"/>
      <c r="VFA27" s="90"/>
      <c r="VFB27" s="90"/>
      <c r="VFC27" s="90"/>
      <c r="VFD27" s="90"/>
      <c r="VFE27" s="90"/>
      <c r="VFF27" s="90"/>
      <c r="VFG27" s="90"/>
      <c r="VFH27" s="90"/>
      <c r="VFI27" s="90"/>
      <c r="VFJ27" s="90"/>
      <c r="VFK27" s="90"/>
      <c r="VFL27" s="90"/>
      <c r="VFM27" s="90"/>
      <c r="VFN27" s="90"/>
      <c r="VFO27" s="90"/>
      <c r="VFP27" s="90"/>
      <c r="VFQ27" s="90"/>
      <c r="VFR27" s="90"/>
      <c r="VFS27" s="90"/>
      <c r="VFT27" s="90"/>
      <c r="VFU27" s="90"/>
      <c r="VFV27" s="90"/>
      <c r="VFW27" s="90"/>
      <c r="VFX27" s="90"/>
      <c r="VFY27" s="90"/>
      <c r="VFZ27" s="90"/>
      <c r="VGA27" s="90"/>
      <c r="VGB27" s="90"/>
      <c r="VGC27" s="90"/>
      <c r="VGD27" s="90"/>
      <c r="VGE27" s="90"/>
      <c r="VGF27" s="90"/>
      <c r="VGG27" s="90"/>
      <c r="VGH27" s="90"/>
      <c r="VGI27" s="90"/>
      <c r="VGJ27" s="90"/>
      <c r="VGK27" s="90"/>
      <c r="VGL27" s="90"/>
      <c r="VGM27" s="90"/>
      <c r="VGN27" s="90"/>
      <c r="VGO27" s="90"/>
      <c r="VGP27" s="90"/>
      <c r="VGQ27" s="90"/>
      <c r="VGR27" s="90"/>
      <c r="VGS27" s="90"/>
      <c r="VGT27" s="90"/>
      <c r="VGU27" s="90"/>
      <c r="VGV27" s="90"/>
      <c r="VGW27" s="90"/>
      <c r="VGX27" s="90"/>
      <c r="VGY27" s="90"/>
      <c r="VGZ27" s="90"/>
      <c r="VHA27" s="90"/>
      <c r="VHB27" s="90"/>
      <c r="VHC27" s="90"/>
      <c r="VHD27" s="90"/>
      <c r="VHE27" s="90"/>
      <c r="VHF27" s="90"/>
      <c r="VHG27" s="90"/>
      <c r="VHH27" s="90"/>
      <c r="VHI27" s="90"/>
      <c r="VHJ27" s="90"/>
      <c r="VHK27" s="90"/>
      <c r="VHL27" s="90"/>
      <c r="VHM27" s="90"/>
      <c r="VHN27" s="90"/>
      <c r="VHO27" s="90"/>
      <c r="VHP27" s="90"/>
      <c r="VHQ27" s="90"/>
      <c r="VHR27" s="90"/>
      <c r="VHS27" s="90"/>
      <c r="VHT27" s="90"/>
      <c r="VHU27" s="90"/>
      <c r="VHV27" s="90"/>
      <c r="VHW27" s="90"/>
      <c r="VHX27" s="90"/>
      <c r="VHY27" s="90"/>
      <c r="VHZ27" s="90"/>
      <c r="VIA27" s="90"/>
      <c r="VIB27" s="90"/>
      <c r="VIC27" s="90"/>
      <c r="VID27" s="90"/>
      <c r="VIE27" s="90"/>
      <c r="VIF27" s="90"/>
      <c r="VIG27" s="90"/>
      <c r="VIH27" s="90"/>
      <c r="VII27" s="90"/>
      <c r="VIJ27" s="90"/>
      <c r="VIK27" s="90"/>
      <c r="VIL27" s="90"/>
      <c r="VIM27" s="90"/>
      <c r="VIN27" s="90"/>
      <c r="VIO27" s="90"/>
      <c r="VIP27" s="90"/>
      <c r="VIQ27" s="90"/>
      <c r="VIR27" s="90"/>
      <c r="VIS27" s="90"/>
      <c r="VIT27" s="90"/>
      <c r="VIU27" s="90"/>
      <c r="VIV27" s="90"/>
      <c r="VIW27" s="90"/>
      <c r="VIX27" s="90"/>
      <c r="VIY27" s="90"/>
      <c r="VIZ27" s="90"/>
      <c r="VJA27" s="90"/>
      <c r="VJB27" s="90"/>
      <c r="VJC27" s="90"/>
      <c r="VJD27" s="90"/>
      <c r="VJE27" s="90"/>
      <c r="VJF27" s="90"/>
      <c r="VJG27" s="90"/>
      <c r="VJH27" s="90"/>
      <c r="VJI27" s="90"/>
      <c r="VJJ27" s="90"/>
      <c r="VJK27" s="90"/>
      <c r="VJL27" s="90"/>
      <c r="VJM27" s="90"/>
      <c r="VJN27" s="90"/>
      <c r="VJO27" s="90"/>
      <c r="VJP27" s="90"/>
      <c r="VJQ27" s="90"/>
      <c r="VJR27" s="90"/>
      <c r="VJS27" s="90"/>
      <c r="VJT27" s="90"/>
      <c r="VJU27" s="90"/>
      <c r="VJV27" s="90"/>
      <c r="VJW27" s="90"/>
      <c r="VJX27" s="90"/>
      <c r="VJY27" s="90"/>
      <c r="VJZ27" s="90"/>
      <c r="VKA27" s="90"/>
      <c r="VKB27" s="90"/>
      <c r="VKC27" s="90"/>
      <c r="VKD27" s="90"/>
      <c r="VKE27" s="90"/>
      <c r="VKF27" s="90"/>
      <c r="VKG27" s="90"/>
      <c r="VKH27" s="90"/>
      <c r="VKI27" s="90"/>
      <c r="VKJ27" s="90"/>
      <c r="VKK27" s="90"/>
      <c r="VKL27" s="90"/>
      <c r="VKM27" s="90"/>
      <c r="VKN27" s="90"/>
      <c r="VKO27" s="90"/>
      <c r="VKP27" s="90"/>
      <c r="VKQ27" s="90"/>
      <c r="VKR27" s="90"/>
      <c r="VKS27" s="90"/>
      <c r="VKT27" s="90"/>
      <c r="VKU27" s="90"/>
      <c r="VKV27" s="90"/>
      <c r="VKW27" s="90"/>
      <c r="VKX27" s="90"/>
      <c r="VKY27" s="90"/>
      <c r="VKZ27" s="90"/>
      <c r="VLA27" s="90"/>
      <c r="VLB27" s="90"/>
      <c r="VLC27" s="90"/>
      <c r="VLD27" s="90"/>
      <c r="VLE27" s="90"/>
      <c r="VLF27" s="90"/>
      <c r="VLG27" s="90"/>
      <c r="VLH27" s="90"/>
      <c r="VLI27" s="90"/>
      <c r="VLJ27" s="90"/>
      <c r="VLK27" s="90"/>
      <c r="VLL27" s="90"/>
      <c r="VLM27" s="90"/>
      <c r="VLN27" s="90"/>
      <c r="VLO27" s="90"/>
      <c r="VLP27" s="90"/>
      <c r="VLQ27" s="90"/>
      <c r="VLR27" s="90"/>
      <c r="VLS27" s="90"/>
      <c r="VLT27" s="90"/>
      <c r="VLU27" s="90"/>
      <c r="VLV27" s="90"/>
      <c r="VLW27" s="90"/>
      <c r="VLX27" s="90"/>
      <c r="VLY27" s="90"/>
      <c r="VLZ27" s="90"/>
      <c r="VMA27" s="90"/>
      <c r="VMB27" s="90"/>
      <c r="VMC27" s="90"/>
      <c r="VMD27" s="90"/>
      <c r="VME27" s="90"/>
      <c r="VMF27" s="90"/>
      <c r="VMG27" s="90"/>
      <c r="VMH27" s="90"/>
      <c r="VMI27" s="90"/>
      <c r="VMJ27" s="90"/>
      <c r="VMK27" s="90"/>
      <c r="VML27" s="90"/>
      <c r="VMM27" s="90"/>
      <c r="VMN27" s="90"/>
      <c r="VMO27" s="90"/>
      <c r="VMP27" s="90"/>
      <c r="VMQ27" s="90"/>
      <c r="VMR27" s="90"/>
      <c r="VMS27" s="90"/>
      <c r="VMT27" s="90"/>
      <c r="VMU27" s="90"/>
      <c r="VMV27" s="90"/>
      <c r="VMW27" s="90"/>
      <c r="VMX27" s="90"/>
      <c r="VMY27" s="90"/>
      <c r="VMZ27" s="90"/>
      <c r="VNA27" s="90"/>
      <c r="VNB27" s="90"/>
      <c r="VNC27" s="90"/>
      <c r="VND27" s="90"/>
      <c r="VNE27" s="90"/>
      <c r="VNF27" s="90"/>
      <c r="VNG27" s="90"/>
      <c r="VNH27" s="90"/>
      <c r="VNI27" s="90"/>
      <c r="VNJ27" s="90"/>
      <c r="VNK27" s="90"/>
      <c r="VNL27" s="90"/>
      <c r="VNM27" s="90"/>
      <c r="VNN27" s="90"/>
      <c r="VNO27" s="90"/>
      <c r="VNP27" s="90"/>
      <c r="VNQ27" s="90"/>
      <c r="VNR27" s="90"/>
      <c r="VNS27" s="90"/>
      <c r="VNT27" s="90"/>
      <c r="VNU27" s="90"/>
      <c r="VNV27" s="90"/>
      <c r="VNW27" s="90"/>
      <c r="VNX27" s="90"/>
      <c r="VNY27" s="90"/>
      <c r="VNZ27" s="90"/>
      <c r="VOA27" s="90"/>
      <c r="VOB27" s="90"/>
      <c r="VOC27" s="90"/>
      <c r="VOD27" s="90"/>
      <c r="VOE27" s="90"/>
      <c r="VOF27" s="90"/>
      <c r="VOG27" s="90"/>
      <c r="VOH27" s="90"/>
      <c r="VOI27" s="90"/>
      <c r="VOJ27" s="90"/>
      <c r="VOK27" s="90"/>
      <c r="VOL27" s="90"/>
      <c r="VOM27" s="90"/>
      <c r="VON27" s="90"/>
      <c r="VOO27" s="90"/>
      <c r="VOP27" s="90"/>
      <c r="VOQ27" s="90"/>
      <c r="VOR27" s="90"/>
      <c r="VOS27" s="90"/>
      <c r="VOT27" s="90"/>
      <c r="VOU27" s="90"/>
      <c r="VOV27" s="90"/>
      <c r="VOW27" s="90"/>
      <c r="VOX27" s="90"/>
      <c r="VOY27" s="90"/>
      <c r="VOZ27" s="90"/>
      <c r="VPA27" s="90"/>
      <c r="VPB27" s="90"/>
      <c r="VPC27" s="90"/>
      <c r="VPD27" s="90"/>
      <c r="VPE27" s="90"/>
      <c r="VPF27" s="90"/>
      <c r="VPG27" s="90"/>
      <c r="VPH27" s="90"/>
      <c r="VPI27" s="90"/>
      <c r="VPJ27" s="90"/>
      <c r="VPK27" s="90"/>
      <c r="VPL27" s="90"/>
      <c r="VPM27" s="90"/>
      <c r="VPN27" s="90"/>
      <c r="VPO27" s="90"/>
      <c r="VPP27" s="90"/>
      <c r="VPQ27" s="90"/>
      <c r="VPR27" s="90"/>
      <c r="VPS27" s="90"/>
      <c r="VPT27" s="90"/>
      <c r="VPU27" s="90"/>
      <c r="VPV27" s="90"/>
      <c r="VPW27" s="90"/>
      <c r="VPX27" s="90"/>
      <c r="VPY27" s="90"/>
      <c r="VPZ27" s="90"/>
      <c r="VQA27" s="90"/>
      <c r="VQB27" s="90"/>
      <c r="VQC27" s="90"/>
      <c r="VQD27" s="90"/>
      <c r="VQE27" s="90"/>
      <c r="VQF27" s="90"/>
      <c r="VQG27" s="90"/>
      <c r="VQH27" s="90"/>
      <c r="VQI27" s="90"/>
      <c r="VQJ27" s="90"/>
      <c r="VQK27" s="90"/>
      <c r="VQL27" s="90"/>
      <c r="VQM27" s="90"/>
      <c r="VQN27" s="90"/>
      <c r="VQO27" s="90"/>
      <c r="VQP27" s="90"/>
      <c r="VQQ27" s="90"/>
      <c r="VQR27" s="90"/>
      <c r="VQS27" s="90"/>
      <c r="VQT27" s="90"/>
      <c r="VQU27" s="90"/>
      <c r="VQV27" s="90"/>
      <c r="VQW27" s="90"/>
      <c r="VQX27" s="90"/>
      <c r="VQY27" s="90"/>
      <c r="VQZ27" s="90"/>
      <c r="VRA27" s="90"/>
      <c r="VRB27" s="90"/>
      <c r="VRC27" s="90"/>
      <c r="VRD27" s="90"/>
      <c r="VRE27" s="90"/>
      <c r="VRF27" s="90"/>
      <c r="VRG27" s="90"/>
      <c r="VRH27" s="90"/>
      <c r="VRI27" s="90"/>
      <c r="VRJ27" s="90"/>
      <c r="VRK27" s="90"/>
      <c r="VRL27" s="90"/>
      <c r="VRM27" s="90"/>
      <c r="VRN27" s="90"/>
      <c r="VRO27" s="90"/>
      <c r="VRP27" s="90"/>
      <c r="VRQ27" s="90"/>
      <c r="VRR27" s="90"/>
      <c r="VRS27" s="90"/>
      <c r="VRT27" s="90"/>
      <c r="VRU27" s="90"/>
      <c r="VRV27" s="90"/>
      <c r="VRW27" s="90"/>
      <c r="VRX27" s="90"/>
      <c r="VRY27" s="90"/>
      <c r="VRZ27" s="90"/>
      <c r="VSA27" s="90"/>
      <c r="VSB27" s="90"/>
      <c r="VSC27" s="90"/>
      <c r="VSD27" s="90"/>
      <c r="VSE27" s="90"/>
      <c r="VSF27" s="90"/>
      <c r="VSG27" s="90"/>
      <c r="VSH27" s="90"/>
      <c r="VSI27" s="90"/>
      <c r="VSJ27" s="90"/>
      <c r="VSK27" s="90"/>
      <c r="VSL27" s="90"/>
      <c r="VSM27" s="90"/>
      <c r="VSN27" s="90"/>
      <c r="VSO27" s="90"/>
      <c r="VSP27" s="90"/>
      <c r="VSQ27" s="90"/>
      <c r="VSR27" s="90"/>
      <c r="VSS27" s="90"/>
      <c r="VST27" s="90"/>
      <c r="VSU27" s="90"/>
      <c r="VSV27" s="90"/>
      <c r="VSW27" s="90"/>
      <c r="VSX27" s="90"/>
      <c r="VSY27" s="90"/>
      <c r="VSZ27" s="90"/>
      <c r="VTA27" s="90"/>
      <c r="VTB27" s="90"/>
      <c r="VTC27" s="90"/>
      <c r="VTD27" s="90"/>
      <c r="VTE27" s="90"/>
      <c r="VTF27" s="90"/>
      <c r="VTG27" s="90"/>
      <c r="VTH27" s="90"/>
      <c r="VTI27" s="90"/>
      <c r="VTJ27" s="90"/>
      <c r="VTK27" s="90"/>
      <c r="VTL27" s="90"/>
      <c r="VTM27" s="90"/>
      <c r="VTN27" s="90"/>
      <c r="VTO27" s="90"/>
      <c r="VTP27" s="90"/>
      <c r="VTQ27" s="90"/>
      <c r="VTR27" s="90"/>
      <c r="VTS27" s="90"/>
      <c r="VTT27" s="90"/>
      <c r="VTU27" s="90"/>
      <c r="VTV27" s="90"/>
      <c r="VTW27" s="90"/>
      <c r="VTX27" s="90"/>
      <c r="VTY27" s="90"/>
      <c r="VTZ27" s="90"/>
      <c r="VUA27" s="90"/>
      <c r="VUB27" s="90"/>
      <c r="VUC27" s="90"/>
      <c r="VUD27" s="90"/>
      <c r="VUE27" s="90"/>
      <c r="VUF27" s="90"/>
      <c r="VUG27" s="90"/>
      <c r="VUH27" s="90"/>
      <c r="VUI27" s="90"/>
      <c r="VUJ27" s="90"/>
      <c r="VUK27" s="90"/>
      <c r="VUL27" s="90"/>
      <c r="VUM27" s="90"/>
      <c r="VUN27" s="90"/>
      <c r="VUO27" s="90"/>
      <c r="VUP27" s="90"/>
      <c r="VUQ27" s="90"/>
      <c r="VUR27" s="90"/>
      <c r="VUS27" s="90"/>
      <c r="VUT27" s="90"/>
      <c r="VUU27" s="90"/>
      <c r="VUV27" s="90"/>
      <c r="VUW27" s="90"/>
      <c r="VUX27" s="90"/>
      <c r="VUY27" s="90"/>
      <c r="VUZ27" s="90"/>
      <c r="VVA27" s="90"/>
      <c r="VVB27" s="90"/>
      <c r="VVC27" s="90"/>
      <c r="VVD27" s="90"/>
      <c r="VVE27" s="90"/>
      <c r="VVF27" s="90"/>
      <c r="VVG27" s="90"/>
      <c r="VVH27" s="90"/>
      <c r="VVI27" s="90"/>
      <c r="VVJ27" s="90"/>
      <c r="VVK27" s="90"/>
      <c r="VVL27" s="90"/>
      <c r="VVM27" s="90"/>
      <c r="VVN27" s="90"/>
      <c r="VVO27" s="90"/>
      <c r="VVP27" s="90"/>
      <c r="VVQ27" s="90"/>
      <c r="VVR27" s="90"/>
      <c r="VVS27" s="90"/>
      <c r="VVT27" s="90"/>
      <c r="VVU27" s="90"/>
      <c r="VVV27" s="90"/>
      <c r="VVW27" s="90"/>
      <c r="VVX27" s="90"/>
      <c r="VVY27" s="90"/>
      <c r="VVZ27" s="90"/>
      <c r="VWA27" s="90"/>
      <c r="VWB27" s="90"/>
      <c r="VWC27" s="90"/>
      <c r="VWD27" s="90"/>
      <c r="VWE27" s="90"/>
      <c r="VWF27" s="90"/>
      <c r="VWG27" s="90"/>
      <c r="VWH27" s="90"/>
      <c r="VWI27" s="90"/>
      <c r="VWJ27" s="90"/>
      <c r="VWK27" s="90"/>
      <c r="VWL27" s="90"/>
      <c r="VWM27" s="90"/>
      <c r="VWN27" s="90"/>
      <c r="VWO27" s="90"/>
      <c r="VWP27" s="90"/>
      <c r="VWQ27" s="90"/>
      <c r="VWR27" s="90"/>
      <c r="VWS27" s="90"/>
      <c r="VWT27" s="90"/>
      <c r="VWU27" s="90"/>
      <c r="VWV27" s="90"/>
      <c r="VWW27" s="90"/>
      <c r="VWX27" s="90"/>
      <c r="VWY27" s="90"/>
      <c r="VWZ27" s="90"/>
      <c r="VXA27" s="90"/>
      <c r="VXB27" s="90"/>
      <c r="VXC27" s="90"/>
      <c r="VXD27" s="90"/>
      <c r="VXE27" s="90"/>
      <c r="VXF27" s="90"/>
      <c r="VXG27" s="90"/>
      <c r="VXH27" s="90"/>
      <c r="VXI27" s="90"/>
      <c r="VXJ27" s="90"/>
      <c r="VXK27" s="90"/>
      <c r="VXL27" s="90"/>
      <c r="VXM27" s="90"/>
      <c r="VXN27" s="90"/>
      <c r="VXO27" s="90"/>
      <c r="VXP27" s="90"/>
      <c r="VXQ27" s="90"/>
      <c r="VXR27" s="90"/>
      <c r="VXS27" s="90"/>
      <c r="VXT27" s="90"/>
      <c r="VXU27" s="90"/>
      <c r="VXV27" s="90"/>
      <c r="VXW27" s="90"/>
      <c r="VXX27" s="90"/>
      <c r="VXY27" s="90"/>
      <c r="VXZ27" s="90"/>
      <c r="VYA27" s="90"/>
      <c r="VYB27" s="90"/>
      <c r="VYC27" s="90"/>
      <c r="VYD27" s="90"/>
      <c r="VYE27" s="90"/>
      <c r="VYF27" s="90"/>
      <c r="VYG27" s="90"/>
      <c r="VYH27" s="90"/>
      <c r="VYI27" s="90"/>
      <c r="VYJ27" s="90"/>
      <c r="VYK27" s="90"/>
      <c r="VYL27" s="90"/>
      <c r="VYM27" s="90"/>
      <c r="VYN27" s="90"/>
      <c r="VYO27" s="90"/>
      <c r="VYP27" s="90"/>
      <c r="VYQ27" s="90"/>
      <c r="VYR27" s="90"/>
      <c r="VYS27" s="90"/>
      <c r="VYT27" s="90"/>
      <c r="VYU27" s="90"/>
      <c r="VYV27" s="90"/>
      <c r="VYW27" s="90"/>
      <c r="VYX27" s="90"/>
      <c r="VYY27" s="90"/>
      <c r="VYZ27" s="90"/>
      <c r="VZA27" s="90"/>
      <c r="VZB27" s="90"/>
      <c r="VZC27" s="90"/>
      <c r="VZD27" s="90"/>
      <c r="VZE27" s="90"/>
      <c r="VZF27" s="90"/>
      <c r="VZG27" s="90"/>
      <c r="VZH27" s="90"/>
      <c r="VZI27" s="90"/>
      <c r="VZJ27" s="90"/>
      <c r="VZK27" s="90"/>
      <c r="VZL27" s="90"/>
      <c r="VZM27" s="90"/>
      <c r="VZN27" s="90"/>
      <c r="VZO27" s="90"/>
      <c r="VZP27" s="90"/>
      <c r="VZQ27" s="90"/>
      <c r="VZR27" s="90"/>
      <c r="VZS27" s="90"/>
      <c r="VZT27" s="90"/>
      <c r="VZU27" s="90"/>
      <c r="VZV27" s="90"/>
      <c r="VZW27" s="90"/>
      <c r="VZX27" s="90"/>
      <c r="VZY27" s="90"/>
      <c r="VZZ27" s="90"/>
      <c r="WAA27" s="90"/>
      <c r="WAB27" s="90"/>
      <c r="WAC27" s="90"/>
      <c r="WAD27" s="90"/>
      <c r="WAE27" s="90"/>
      <c r="WAF27" s="90"/>
      <c r="WAG27" s="90"/>
      <c r="WAH27" s="90"/>
      <c r="WAI27" s="90"/>
      <c r="WAJ27" s="90"/>
      <c r="WAK27" s="90"/>
      <c r="WAL27" s="90"/>
      <c r="WAM27" s="90"/>
      <c r="WAN27" s="90"/>
      <c r="WAO27" s="90"/>
      <c r="WAP27" s="90"/>
      <c r="WAQ27" s="90"/>
      <c r="WAR27" s="90"/>
      <c r="WAS27" s="90"/>
      <c r="WAT27" s="90"/>
      <c r="WAU27" s="90"/>
      <c r="WAV27" s="90"/>
      <c r="WAW27" s="90"/>
      <c r="WAX27" s="90"/>
      <c r="WAY27" s="90"/>
      <c r="WAZ27" s="90"/>
      <c r="WBA27" s="90"/>
      <c r="WBB27" s="90"/>
      <c r="WBC27" s="90"/>
      <c r="WBD27" s="90"/>
      <c r="WBE27" s="90"/>
      <c r="WBF27" s="90"/>
      <c r="WBG27" s="90"/>
      <c r="WBH27" s="90"/>
      <c r="WBI27" s="90"/>
      <c r="WBJ27" s="90"/>
      <c r="WBK27" s="90"/>
      <c r="WBL27" s="90"/>
      <c r="WBM27" s="90"/>
      <c r="WBN27" s="90"/>
      <c r="WBO27" s="90"/>
      <c r="WBP27" s="90"/>
      <c r="WBQ27" s="90"/>
      <c r="WBR27" s="90"/>
      <c r="WBS27" s="90"/>
      <c r="WBT27" s="90"/>
      <c r="WBU27" s="90"/>
      <c r="WBV27" s="90"/>
      <c r="WBW27" s="90"/>
      <c r="WBX27" s="90"/>
      <c r="WBY27" s="90"/>
      <c r="WBZ27" s="90"/>
      <c r="WCA27" s="90"/>
      <c r="WCB27" s="90"/>
      <c r="WCC27" s="90"/>
      <c r="WCD27" s="90"/>
      <c r="WCE27" s="90"/>
      <c r="WCF27" s="90"/>
      <c r="WCG27" s="90"/>
      <c r="WCH27" s="90"/>
      <c r="WCI27" s="90"/>
      <c r="WCJ27" s="90"/>
      <c r="WCK27" s="90"/>
      <c r="WCL27" s="90"/>
      <c r="WCM27" s="90"/>
      <c r="WCN27" s="90"/>
      <c r="WCO27" s="90"/>
      <c r="WCP27" s="90"/>
      <c r="WCQ27" s="90"/>
      <c r="WCR27" s="90"/>
      <c r="WCS27" s="90"/>
      <c r="WCT27" s="90"/>
      <c r="WCU27" s="90"/>
      <c r="WCV27" s="90"/>
      <c r="WCW27" s="90"/>
      <c r="WCX27" s="90"/>
      <c r="WCY27" s="90"/>
      <c r="WCZ27" s="90"/>
      <c r="WDA27" s="90"/>
      <c r="WDB27" s="90"/>
      <c r="WDC27" s="90"/>
      <c r="WDD27" s="90"/>
      <c r="WDE27" s="90"/>
      <c r="WDF27" s="90"/>
      <c r="WDG27" s="90"/>
      <c r="WDH27" s="90"/>
      <c r="WDI27" s="90"/>
      <c r="WDJ27" s="90"/>
      <c r="WDK27" s="90"/>
      <c r="WDL27" s="90"/>
      <c r="WDM27" s="90"/>
      <c r="WDN27" s="90"/>
      <c r="WDO27" s="90"/>
      <c r="WDP27" s="90"/>
      <c r="WDQ27" s="90"/>
      <c r="WDR27" s="90"/>
      <c r="WDS27" s="90"/>
      <c r="WDT27" s="90"/>
      <c r="WDU27" s="90"/>
      <c r="WDV27" s="90"/>
      <c r="WDW27" s="90"/>
      <c r="WDX27" s="90"/>
      <c r="WDY27" s="90"/>
      <c r="WDZ27" s="90"/>
      <c r="WEA27" s="90"/>
      <c r="WEB27" s="90"/>
      <c r="WEC27" s="90"/>
      <c r="WED27" s="90"/>
      <c r="WEE27" s="90"/>
      <c r="WEF27" s="90"/>
      <c r="WEG27" s="90"/>
      <c r="WEH27" s="90"/>
      <c r="WEI27" s="90"/>
      <c r="WEJ27" s="90"/>
      <c r="WEK27" s="90"/>
      <c r="WEL27" s="90"/>
      <c r="WEM27" s="90"/>
      <c r="WEN27" s="90"/>
      <c r="WEO27" s="90"/>
      <c r="WEP27" s="90"/>
      <c r="WEQ27" s="90"/>
      <c r="WER27" s="90"/>
      <c r="WES27" s="90"/>
      <c r="WET27" s="90"/>
      <c r="WEU27" s="90"/>
      <c r="WEV27" s="90"/>
      <c r="WEW27" s="90"/>
      <c r="WEX27" s="90"/>
      <c r="WEY27" s="90"/>
      <c r="WEZ27" s="90"/>
      <c r="WFA27" s="90"/>
      <c r="WFB27" s="90"/>
      <c r="WFC27" s="90"/>
      <c r="WFD27" s="90"/>
      <c r="WFE27" s="90"/>
      <c r="WFF27" s="90"/>
      <c r="WFG27" s="90"/>
      <c r="WFH27" s="90"/>
      <c r="WFI27" s="90"/>
      <c r="WFJ27" s="90"/>
      <c r="WFK27" s="90"/>
      <c r="WFL27" s="90"/>
      <c r="WFM27" s="90"/>
      <c r="WFN27" s="90"/>
      <c r="WFO27" s="90"/>
      <c r="WFP27" s="90"/>
      <c r="WFQ27" s="90"/>
      <c r="WFR27" s="90"/>
      <c r="WFS27" s="90"/>
      <c r="WFT27" s="90"/>
      <c r="WFU27" s="90"/>
      <c r="WFV27" s="90"/>
      <c r="WFW27" s="90"/>
      <c r="WFX27" s="90"/>
      <c r="WFY27" s="90"/>
      <c r="WFZ27" s="90"/>
      <c r="WGA27" s="90"/>
      <c r="WGB27" s="90"/>
      <c r="WGC27" s="90"/>
      <c r="WGD27" s="90"/>
      <c r="WGE27" s="90"/>
      <c r="WGF27" s="90"/>
      <c r="WGG27" s="90"/>
      <c r="WGH27" s="90"/>
      <c r="WGI27" s="90"/>
      <c r="WGJ27" s="90"/>
      <c r="WGK27" s="90"/>
      <c r="WGL27" s="90"/>
      <c r="WGM27" s="90"/>
      <c r="WGN27" s="90"/>
      <c r="WGO27" s="90"/>
      <c r="WGP27" s="90"/>
      <c r="WGQ27" s="90"/>
      <c r="WGR27" s="90"/>
      <c r="WGS27" s="90"/>
      <c r="WGT27" s="90"/>
      <c r="WGU27" s="90"/>
      <c r="WGV27" s="90"/>
      <c r="WGW27" s="90"/>
      <c r="WGX27" s="90"/>
      <c r="WGY27" s="90"/>
      <c r="WGZ27" s="90"/>
      <c r="WHA27" s="90"/>
      <c r="WHB27" s="90"/>
      <c r="WHC27" s="90"/>
      <c r="WHD27" s="90"/>
      <c r="WHE27" s="90"/>
      <c r="WHF27" s="90"/>
      <c r="WHG27" s="90"/>
      <c r="WHH27" s="90"/>
      <c r="WHI27" s="90"/>
      <c r="WHJ27" s="90"/>
      <c r="WHK27" s="90"/>
      <c r="WHL27" s="90"/>
      <c r="WHM27" s="90"/>
      <c r="WHN27" s="90"/>
      <c r="WHO27" s="90"/>
      <c r="WHP27" s="90"/>
      <c r="WHQ27" s="90"/>
      <c r="WHR27" s="90"/>
      <c r="WHS27" s="90"/>
      <c r="WHT27" s="90"/>
      <c r="WHU27" s="90"/>
      <c r="WHV27" s="90"/>
      <c r="WHW27" s="90"/>
      <c r="WHX27" s="90"/>
      <c r="WHY27" s="90"/>
      <c r="WHZ27" s="90"/>
      <c r="WIA27" s="90"/>
      <c r="WIB27" s="90"/>
      <c r="WIC27" s="90"/>
      <c r="WID27" s="90"/>
      <c r="WIE27" s="90"/>
      <c r="WIF27" s="90"/>
      <c r="WIG27" s="90"/>
      <c r="WIH27" s="90"/>
      <c r="WII27" s="90"/>
      <c r="WIJ27" s="90"/>
      <c r="WIK27" s="90"/>
      <c r="WIL27" s="90"/>
      <c r="WIM27" s="90"/>
      <c r="WIN27" s="90"/>
      <c r="WIO27" s="90"/>
      <c r="WIP27" s="90"/>
      <c r="WIQ27" s="90"/>
      <c r="WIR27" s="90"/>
      <c r="WIS27" s="90"/>
      <c r="WIT27" s="90"/>
      <c r="WIU27" s="90"/>
      <c r="WIV27" s="90"/>
      <c r="WIW27" s="90"/>
      <c r="WIX27" s="90"/>
      <c r="WIY27" s="90"/>
      <c r="WIZ27" s="90"/>
      <c r="WJA27" s="90"/>
      <c r="WJB27" s="90"/>
      <c r="WJC27" s="90"/>
      <c r="WJD27" s="90"/>
      <c r="WJE27" s="90"/>
      <c r="WJF27" s="90"/>
      <c r="WJG27" s="90"/>
      <c r="WJH27" s="90"/>
      <c r="WJI27" s="90"/>
      <c r="WJJ27" s="90"/>
      <c r="WJK27" s="90"/>
      <c r="WJL27" s="90"/>
      <c r="WJM27" s="90"/>
      <c r="WJN27" s="90"/>
      <c r="WJO27" s="90"/>
      <c r="WJP27" s="90"/>
      <c r="WJQ27" s="90"/>
      <c r="WJR27" s="90"/>
      <c r="WJS27" s="90"/>
      <c r="WJT27" s="90"/>
      <c r="WJU27" s="90"/>
      <c r="WJV27" s="90"/>
      <c r="WJW27" s="90"/>
      <c r="WJX27" s="90"/>
      <c r="WJY27" s="90"/>
      <c r="WJZ27" s="90"/>
      <c r="WKA27" s="90"/>
      <c r="WKB27" s="90"/>
      <c r="WKC27" s="90"/>
      <c r="WKD27" s="90"/>
      <c r="WKE27" s="90"/>
      <c r="WKF27" s="90"/>
      <c r="WKG27" s="90"/>
      <c r="WKH27" s="90"/>
      <c r="WKI27" s="90"/>
      <c r="WKJ27" s="90"/>
      <c r="WKK27" s="90"/>
      <c r="WKL27" s="90"/>
      <c r="WKM27" s="90"/>
      <c r="WKN27" s="90"/>
      <c r="WKO27" s="90"/>
      <c r="WKP27" s="90"/>
      <c r="WKQ27" s="90"/>
      <c r="WKR27" s="90"/>
      <c r="WKS27" s="90"/>
      <c r="WKT27" s="90"/>
      <c r="WKU27" s="90"/>
      <c r="WKV27" s="90"/>
      <c r="WKW27" s="90"/>
      <c r="WKX27" s="90"/>
      <c r="WKY27" s="90"/>
      <c r="WKZ27" s="90"/>
      <c r="WLA27" s="90"/>
      <c r="WLB27" s="90"/>
      <c r="WLC27" s="90"/>
      <c r="WLD27" s="90"/>
      <c r="WLE27" s="90"/>
      <c r="WLF27" s="90"/>
      <c r="WLG27" s="90"/>
      <c r="WLH27" s="90"/>
      <c r="WLI27" s="90"/>
      <c r="WLJ27" s="90"/>
      <c r="WLK27" s="90"/>
      <c r="WLL27" s="90"/>
      <c r="WLM27" s="90"/>
      <c r="WLN27" s="90"/>
      <c r="WLO27" s="90"/>
      <c r="WLP27" s="90"/>
      <c r="WLQ27" s="90"/>
      <c r="WLR27" s="90"/>
      <c r="WLS27" s="90"/>
      <c r="WLT27" s="90"/>
      <c r="WLU27" s="90"/>
      <c r="WLV27" s="90"/>
      <c r="WLW27" s="90"/>
      <c r="WLX27" s="90"/>
      <c r="WLY27" s="90"/>
      <c r="WLZ27" s="90"/>
      <c r="WMA27" s="90"/>
      <c r="WMB27" s="90"/>
      <c r="WMC27" s="90"/>
      <c r="WMD27" s="90"/>
      <c r="WME27" s="90"/>
      <c r="WMF27" s="90"/>
      <c r="WMG27" s="90"/>
      <c r="WMH27" s="90"/>
      <c r="WMI27" s="90"/>
      <c r="WMJ27" s="90"/>
      <c r="WMK27" s="90"/>
      <c r="WML27" s="90"/>
      <c r="WMM27" s="90"/>
      <c r="WMN27" s="90"/>
      <c r="WMO27" s="90"/>
      <c r="WMP27" s="90"/>
      <c r="WMQ27" s="90"/>
      <c r="WMR27" s="90"/>
      <c r="WMS27" s="90"/>
      <c r="WMT27" s="90"/>
      <c r="WMU27" s="90"/>
      <c r="WMV27" s="90"/>
      <c r="WMW27" s="90"/>
      <c r="WMX27" s="90"/>
      <c r="WMY27" s="90"/>
      <c r="WMZ27" s="90"/>
      <c r="WNA27" s="90"/>
      <c r="WNB27" s="90"/>
      <c r="WNC27" s="90"/>
      <c r="WND27" s="90"/>
      <c r="WNE27" s="90"/>
      <c r="WNF27" s="90"/>
      <c r="WNG27" s="90"/>
      <c r="WNH27" s="90"/>
      <c r="WNI27" s="90"/>
      <c r="WNJ27" s="90"/>
      <c r="WNK27" s="90"/>
      <c r="WNL27" s="90"/>
      <c r="WNM27" s="90"/>
      <c r="WNN27" s="90"/>
      <c r="WNO27" s="90"/>
      <c r="WNP27" s="90"/>
      <c r="WNQ27" s="90"/>
      <c r="WNR27" s="90"/>
      <c r="WNS27" s="90"/>
      <c r="WNT27" s="90"/>
      <c r="WNU27" s="90"/>
      <c r="WNV27" s="90"/>
      <c r="WNW27" s="90"/>
      <c r="WNX27" s="90"/>
      <c r="WNY27" s="90"/>
      <c r="WNZ27" s="90"/>
      <c r="WOA27" s="90"/>
      <c r="WOB27" s="90"/>
      <c r="WOC27" s="90"/>
      <c r="WOD27" s="90"/>
      <c r="WOE27" s="90"/>
      <c r="WOF27" s="90"/>
      <c r="WOG27" s="90"/>
      <c r="WOH27" s="90"/>
      <c r="WOI27" s="90"/>
      <c r="WOJ27" s="90"/>
      <c r="WOK27" s="90"/>
      <c r="WOL27" s="90"/>
      <c r="WOM27" s="90"/>
      <c r="WON27" s="90"/>
      <c r="WOO27" s="90"/>
      <c r="WOP27" s="90"/>
      <c r="WOQ27" s="90"/>
      <c r="WOR27" s="90"/>
      <c r="WOS27" s="90"/>
      <c r="WOT27" s="90"/>
      <c r="WOU27" s="90"/>
      <c r="WOV27" s="90"/>
      <c r="WOW27" s="90"/>
      <c r="WOX27" s="90"/>
      <c r="WOY27" s="90"/>
      <c r="WOZ27" s="90"/>
      <c r="WPA27" s="90"/>
      <c r="WPB27" s="90"/>
      <c r="WPC27" s="90"/>
      <c r="WPD27" s="90"/>
      <c r="WPE27" s="90"/>
      <c r="WPF27" s="90"/>
      <c r="WPG27" s="90"/>
      <c r="WPH27" s="90"/>
      <c r="WPI27" s="90"/>
      <c r="WPJ27" s="90"/>
      <c r="WPK27" s="90"/>
      <c r="WPL27" s="90"/>
      <c r="WPM27" s="90"/>
      <c r="WPN27" s="90"/>
      <c r="WPO27" s="90"/>
      <c r="WPP27" s="90"/>
      <c r="WPQ27" s="90"/>
      <c r="WPR27" s="90"/>
      <c r="WPS27" s="90"/>
      <c r="WPT27" s="90"/>
      <c r="WPU27" s="90"/>
      <c r="WPV27" s="90"/>
      <c r="WPW27" s="90"/>
      <c r="WPX27" s="90"/>
      <c r="WPY27" s="90"/>
      <c r="WPZ27" s="90"/>
      <c r="WQA27" s="90"/>
      <c r="WQB27" s="90"/>
      <c r="WQC27" s="90"/>
      <c r="WQD27" s="90"/>
      <c r="WQE27" s="90"/>
      <c r="WQF27" s="90"/>
      <c r="WQG27" s="90"/>
      <c r="WQH27" s="90"/>
      <c r="WQI27" s="90"/>
      <c r="WQJ27" s="90"/>
      <c r="WQK27" s="90"/>
      <c r="WQL27" s="90"/>
      <c r="WQM27" s="90"/>
      <c r="WQN27" s="90"/>
      <c r="WQO27" s="90"/>
      <c r="WQP27" s="90"/>
      <c r="WQQ27" s="90"/>
      <c r="WQR27" s="90"/>
      <c r="WQS27" s="90"/>
      <c r="WQT27" s="90"/>
      <c r="WQU27" s="90"/>
      <c r="WQV27" s="90"/>
      <c r="WQW27" s="90"/>
      <c r="WQX27" s="90"/>
      <c r="WQY27" s="90"/>
      <c r="WQZ27" s="90"/>
      <c r="WRA27" s="90"/>
      <c r="WRB27" s="90"/>
      <c r="WRC27" s="90"/>
      <c r="WRD27" s="90"/>
      <c r="WRE27" s="90"/>
      <c r="WRF27" s="90"/>
      <c r="WRG27" s="90"/>
      <c r="WRH27" s="90"/>
      <c r="WRI27" s="90"/>
      <c r="WRJ27" s="90"/>
      <c r="WRK27" s="90"/>
      <c r="WRL27" s="90"/>
      <c r="WRM27" s="90"/>
      <c r="WRN27" s="90"/>
      <c r="WRO27" s="90"/>
      <c r="WRP27" s="90"/>
      <c r="WRQ27" s="90"/>
      <c r="WRR27" s="90"/>
      <c r="WRS27" s="90"/>
      <c r="WRT27" s="90"/>
      <c r="WRU27" s="90"/>
      <c r="WRV27" s="90"/>
      <c r="WRW27" s="90"/>
      <c r="WRX27" s="90"/>
      <c r="WRY27" s="90"/>
      <c r="WRZ27" s="90"/>
      <c r="WSA27" s="90"/>
      <c r="WSB27" s="90"/>
      <c r="WSC27" s="90"/>
      <c r="WSD27" s="90"/>
      <c r="WSE27" s="90"/>
      <c r="WSF27" s="90"/>
      <c r="WSG27" s="90"/>
      <c r="WSH27" s="90"/>
      <c r="WSI27" s="90"/>
      <c r="WSJ27" s="90"/>
      <c r="WSK27" s="90"/>
      <c r="WSL27" s="90"/>
      <c r="WSM27" s="90"/>
      <c r="WSN27" s="90"/>
      <c r="WSO27" s="90"/>
      <c r="WSP27" s="90"/>
      <c r="WSQ27" s="90"/>
      <c r="WSR27" s="90"/>
      <c r="WSS27" s="90"/>
      <c r="WST27" s="90"/>
      <c r="WSU27" s="90"/>
      <c r="WSV27" s="90"/>
      <c r="WSW27" s="90"/>
      <c r="WSX27" s="90"/>
      <c r="WSY27" s="90"/>
      <c r="WSZ27" s="90"/>
      <c r="WTA27" s="90"/>
      <c r="WTB27" s="90"/>
      <c r="WTC27" s="90"/>
      <c r="WTD27" s="90"/>
      <c r="WTE27" s="90"/>
      <c r="WTF27" s="90"/>
      <c r="WTG27" s="90"/>
      <c r="WTH27" s="90"/>
      <c r="WTI27" s="90"/>
      <c r="WTJ27" s="90"/>
      <c r="WTK27" s="90"/>
      <c r="WTL27" s="90"/>
      <c r="WTM27" s="90"/>
      <c r="WTN27" s="90"/>
      <c r="WTO27" s="90"/>
      <c r="WTP27" s="90"/>
      <c r="WTQ27" s="90"/>
      <c r="WTR27" s="90"/>
      <c r="WTS27" s="90"/>
      <c r="WTT27" s="90"/>
      <c r="WTU27" s="90"/>
      <c r="WTV27" s="90"/>
      <c r="WTW27" s="90"/>
      <c r="WTX27" s="90"/>
      <c r="WTY27" s="90"/>
      <c r="WTZ27" s="90"/>
      <c r="WUA27" s="90"/>
      <c r="WUB27" s="90"/>
      <c r="WUC27" s="90"/>
      <c r="WUD27" s="90"/>
      <c r="WUE27" s="90"/>
      <c r="WUF27" s="90"/>
      <c r="WUG27" s="90"/>
      <c r="WUH27" s="90"/>
      <c r="WUI27" s="90"/>
      <c r="WUJ27" s="90"/>
      <c r="WUK27" s="90"/>
      <c r="WUL27" s="90"/>
      <c r="WUM27" s="90"/>
      <c r="WUN27" s="90"/>
      <c r="WUO27" s="90"/>
      <c r="WUP27" s="90"/>
      <c r="WUQ27" s="90"/>
      <c r="WUR27" s="90"/>
      <c r="WUS27" s="90"/>
      <c r="WUT27" s="90"/>
      <c r="WUU27" s="90"/>
      <c r="WUV27" s="90"/>
      <c r="WUW27" s="90"/>
      <c r="WUX27" s="90"/>
      <c r="WUY27" s="90"/>
      <c r="WUZ27" s="90"/>
      <c r="WVA27" s="90"/>
      <c r="WVB27" s="90"/>
      <c r="WVC27" s="90"/>
      <c r="WVD27" s="90"/>
      <c r="WVE27" s="90"/>
      <c r="WVF27" s="90"/>
      <c r="WVG27" s="90"/>
      <c r="WVH27" s="90"/>
      <c r="WVI27" s="90"/>
      <c r="WVJ27" s="90"/>
      <c r="WVK27" s="90"/>
      <c r="WVL27" s="90"/>
      <c r="WVM27" s="90"/>
      <c r="WVN27" s="90"/>
      <c r="WVO27" s="90"/>
      <c r="WVP27" s="90"/>
      <c r="WVQ27" s="90"/>
      <c r="WVR27" s="90"/>
      <c r="WVS27" s="90"/>
      <c r="WVT27" s="90"/>
      <c r="WVU27" s="90"/>
      <c r="WVV27" s="90"/>
      <c r="WVW27" s="90"/>
      <c r="WVX27" s="90"/>
      <c r="WVY27" s="90"/>
      <c r="WVZ27" s="90"/>
      <c r="WWA27" s="90"/>
      <c r="WWB27" s="90"/>
      <c r="WWC27" s="90"/>
      <c r="WWD27" s="90"/>
      <c r="WWE27" s="90"/>
      <c r="WWF27" s="90"/>
      <c r="WWG27" s="90"/>
      <c r="WWH27" s="90"/>
      <c r="WWI27" s="90"/>
      <c r="WWJ27" s="90"/>
      <c r="WWK27" s="90"/>
      <c r="WWL27" s="90"/>
      <c r="WWM27" s="90"/>
      <c r="WWN27" s="90"/>
      <c r="WWO27" s="90"/>
      <c r="WWP27" s="90"/>
      <c r="WWQ27" s="90"/>
      <c r="WWR27" s="90"/>
      <c r="WWS27" s="90"/>
      <c r="WWT27" s="90"/>
      <c r="WWU27" s="90"/>
      <c r="WWV27" s="90"/>
      <c r="WWW27" s="90"/>
      <c r="WWX27" s="90"/>
      <c r="WWY27" s="90"/>
      <c r="WWZ27" s="90"/>
      <c r="WXA27" s="90"/>
      <c r="WXB27" s="90"/>
      <c r="WXC27" s="90"/>
      <c r="WXD27" s="90"/>
      <c r="WXE27" s="90"/>
      <c r="WXF27" s="90"/>
      <c r="WXG27" s="90"/>
      <c r="WXH27" s="90"/>
      <c r="WXI27" s="90"/>
      <c r="WXJ27" s="90"/>
      <c r="WXK27" s="90"/>
      <c r="WXL27" s="90"/>
      <c r="WXM27" s="90"/>
      <c r="WXN27" s="90"/>
      <c r="WXO27" s="90"/>
      <c r="WXP27" s="90"/>
      <c r="WXQ27" s="90"/>
      <c r="WXR27" s="90"/>
      <c r="WXS27" s="90"/>
      <c r="WXT27" s="90"/>
      <c r="WXU27" s="90"/>
      <c r="WXV27" s="90"/>
      <c r="WXW27" s="90"/>
      <c r="WXX27" s="90"/>
      <c r="WXY27" s="90"/>
      <c r="WXZ27" s="90"/>
      <c r="WYA27" s="90"/>
      <c r="WYB27" s="90"/>
      <c r="WYC27" s="90"/>
      <c r="WYD27" s="90"/>
      <c r="WYE27" s="90"/>
      <c r="WYF27" s="90"/>
      <c r="WYG27" s="90"/>
      <c r="WYH27" s="90"/>
      <c r="WYI27" s="90"/>
      <c r="WYJ27" s="90"/>
      <c r="WYK27" s="90"/>
      <c r="WYL27" s="90"/>
      <c r="WYM27" s="90"/>
      <c r="WYN27" s="90"/>
      <c r="WYO27" s="90"/>
      <c r="WYP27" s="90"/>
      <c r="WYQ27" s="90"/>
      <c r="WYR27" s="90"/>
      <c r="WYS27" s="90"/>
      <c r="WYT27" s="90"/>
      <c r="WYU27" s="90"/>
      <c r="WYV27" s="90"/>
      <c r="WYW27" s="90"/>
      <c r="WYX27" s="90"/>
      <c r="WYY27" s="90"/>
      <c r="WYZ27" s="90"/>
      <c r="WZA27" s="90"/>
      <c r="WZB27" s="90"/>
      <c r="WZC27" s="90"/>
      <c r="WZD27" s="90"/>
      <c r="WZE27" s="90"/>
      <c r="WZF27" s="90"/>
      <c r="WZG27" s="90"/>
      <c r="WZH27" s="90"/>
      <c r="WZI27" s="90"/>
      <c r="WZJ27" s="90"/>
      <c r="WZK27" s="90"/>
      <c r="WZL27" s="90"/>
      <c r="WZM27" s="90"/>
      <c r="WZN27" s="90"/>
      <c r="WZO27" s="90"/>
      <c r="WZP27" s="90"/>
      <c r="WZQ27" s="90"/>
      <c r="WZR27" s="90"/>
      <c r="WZS27" s="90"/>
      <c r="WZT27" s="90"/>
      <c r="WZU27" s="90"/>
      <c r="WZV27" s="90"/>
      <c r="WZW27" s="90"/>
      <c r="WZX27" s="90"/>
      <c r="WZY27" s="90"/>
      <c r="WZZ27" s="90"/>
      <c r="XAA27" s="90"/>
      <c r="XAB27" s="90"/>
      <c r="XAC27" s="90"/>
      <c r="XAD27" s="90"/>
      <c r="XAE27" s="90"/>
      <c r="XAF27" s="90"/>
      <c r="XAG27" s="90"/>
      <c r="XAH27" s="90"/>
      <c r="XAI27" s="90"/>
      <c r="XAJ27" s="90"/>
      <c r="XAK27" s="90"/>
      <c r="XAL27" s="90"/>
      <c r="XAM27" s="90"/>
      <c r="XAN27" s="90"/>
      <c r="XAO27" s="90"/>
      <c r="XAP27" s="90"/>
      <c r="XAQ27" s="90"/>
      <c r="XAR27" s="90"/>
      <c r="XAS27" s="90"/>
      <c r="XAT27" s="90"/>
      <c r="XAU27" s="90"/>
      <c r="XAV27" s="90"/>
      <c r="XAW27" s="90"/>
      <c r="XAX27" s="90"/>
      <c r="XAY27" s="90"/>
      <c r="XAZ27" s="90"/>
      <c r="XBA27" s="90"/>
      <c r="XBB27" s="90"/>
      <c r="XBC27" s="90"/>
      <c r="XBD27" s="90"/>
      <c r="XBE27" s="90"/>
      <c r="XBF27" s="90"/>
      <c r="XBG27" s="90"/>
      <c r="XBH27" s="90"/>
      <c r="XBI27" s="90"/>
      <c r="XBJ27" s="90"/>
      <c r="XBK27" s="90"/>
      <c r="XBL27" s="90"/>
      <c r="XBM27" s="90"/>
      <c r="XBN27" s="90"/>
      <c r="XBO27" s="90"/>
      <c r="XBP27" s="90"/>
      <c r="XBQ27" s="90"/>
      <c r="XBR27" s="90"/>
      <c r="XBS27" s="90"/>
      <c r="XBT27" s="90"/>
      <c r="XBU27" s="90"/>
      <c r="XBV27" s="90"/>
      <c r="XBW27" s="90"/>
      <c r="XBX27" s="90"/>
      <c r="XBY27" s="90"/>
      <c r="XBZ27" s="90"/>
      <c r="XCA27" s="90"/>
      <c r="XCB27" s="90"/>
      <c r="XCC27" s="90"/>
      <c r="XCD27" s="90"/>
      <c r="XCE27" s="90"/>
      <c r="XCF27" s="90"/>
      <c r="XCG27" s="90"/>
      <c r="XCH27" s="90"/>
      <c r="XCI27" s="90"/>
      <c r="XCJ27" s="90"/>
      <c r="XCK27" s="90"/>
      <c r="XCL27" s="90"/>
      <c r="XCM27" s="90"/>
      <c r="XCN27" s="90"/>
      <c r="XCO27" s="90"/>
      <c r="XCP27" s="90"/>
      <c r="XCQ27" s="90"/>
      <c r="XCR27" s="90"/>
      <c r="XCS27" s="90"/>
      <c r="XCT27" s="90"/>
      <c r="XCU27" s="90"/>
      <c r="XCV27" s="90"/>
      <c r="XCW27" s="90"/>
      <c r="XCX27" s="90"/>
      <c r="XCY27" s="90"/>
      <c r="XCZ27" s="90"/>
      <c r="XDA27" s="90"/>
      <c r="XDB27" s="90"/>
      <c r="XDC27" s="90"/>
      <c r="XDD27" s="90"/>
      <c r="XDE27" s="90"/>
      <c r="XDF27" s="90"/>
      <c r="XDG27" s="90"/>
      <c r="XDH27" s="90"/>
      <c r="XDI27" s="90"/>
      <c r="XDJ27" s="90"/>
      <c r="XDK27" s="90"/>
      <c r="XDL27" s="90"/>
      <c r="XDM27" s="90"/>
      <c r="XDN27" s="90"/>
      <c r="XDO27" s="90"/>
      <c r="XDP27" s="90"/>
      <c r="XDQ27" s="90"/>
      <c r="XDR27" s="90"/>
      <c r="XDS27" s="90"/>
      <c r="XDT27" s="90"/>
      <c r="XDU27" s="90"/>
      <c r="XDV27" s="90"/>
      <c r="XDW27" s="90"/>
      <c r="XDX27" s="90"/>
      <c r="XDY27" s="90"/>
      <c r="XDZ27" s="90"/>
      <c r="XEA27" s="90"/>
      <c r="XEB27" s="90"/>
      <c r="XEC27" s="90"/>
      <c r="XED27" s="90"/>
      <c r="XEE27" s="90"/>
      <c r="XEF27" s="90"/>
      <c r="XEG27" s="90"/>
      <c r="XEH27" s="90"/>
      <c r="XEI27" s="90"/>
      <c r="XEJ27" s="90"/>
      <c r="XEK27" s="90"/>
      <c r="XEL27" s="90"/>
      <c r="XEM27" s="90"/>
      <c r="XEN27" s="90"/>
      <c r="XEO27" s="90"/>
      <c r="XEP27" s="90"/>
      <c r="XEQ27" s="90"/>
      <c r="XER27" s="90"/>
      <c r="XES27" s="90"/>
      <c r="XET27" s="90"/>
      <c r="XEU27" s="90"/>
      <c r="XEV27" s="90"/>
      <c r="XEW27" s="90"/>
      <c r="XEX27" s="90"/>
      <c r="XEY27" s="90"/>
      <c r="XEZ27" s="90"/>
      <c r="XFA27" s="90"/>
      <c r="XFB27" s="90"/>
      <c r="XFC27" s="90"/>
      <c r="XFD27" s="90"/>
    </row>
    <row r="28" spans="1:16384">
      <c r="A28" s="90" t="s">
        <v>596</v>
      </c>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90"/>
      <c r="EQ28" s="90"/>
      <c r="ER28" s="90"/>
      <c r="ES28" s="90"/>
      <c r="ET28" s="90"/>
      <c r="EU28" s="90"/>
      <c r="EV28" s="90"/>
      <c r="EW28" s="90"/>
      <c r="EX28" s="90"/>
      <c r="EY28" s="90"/>
      <c r="EZ28" s="90"/>
      <c r="FA28" s="90"/>
      <c r="FB28" s="90"/>
      <c r="FC28" s="90"/>
      <c r="FD28" s="90"/>
      <c r="FE28" s="90"/>
      <c r="FF28" s="90"/>
      <c r="FG28" s="90"/>
      <c r="FH28" s="90"/>
      <c r="FI28" s="90"/>
      <c r="FJ28" s="90"/>
      <c r="FK28" s="90"/>
      <c r="FL28" s="90"/>
      <c r="FM28" s="90"/>
      <c r="FN28" s="90"/>
      <c r="FO28" s="90"/>
      <c r="FP28" s="90"/>
      <c r="FQ28" s="90"/>
      <c r="FR28" s="90"/>
      <c r="FS28" s="90"/>
      <c r="FT28" s="90"/>
      <c r="FU28" s="90"/>
      <c r="FV28" s="90"/>
      <c r="FW28" s="90"/>
      <c r="FX28" s="90"/>
      <c r="FY28" s="90"/>
      <c r="FZ28" s="90"/>
      <c r="GA28" s="90"/>
      <c r="GB28" s="90"/>
      <c r="GC28" s="90"/>
      <c r="GD28" s="90"/>
      <c r="GE28" s="90"/>
      <c r="GF28" s="90"/>
      <c r="GG28" s="90"/>
      <c r="GH28" s="90"/>
      <c r="GI28" s="90"/>
      <c r="GJ28" s="90"/>
      <c r="GK28" s="90"/>
      <c r="GL28" s="90"/>
      <c r="GM28" s="90"/>
      <c r="GN28" s="90"/>
      <c r="GO28" s="90"/>
      <c r="GP28" s="90"/>
      <c r="GQ28" s="90"/>
      <c r="GR28" s="90"/>
      <c r="GS28" s="90"/>
      <c r="GT28" s="90"/>
      <c r="GU28" s="90"/>
      <c r="GV28" s="90"/>
      <c r="GW28" s="90"/>
      <c r="GX28" s="90"/>
      <c r="GY28" s="90"/>
      <c r="GZ28" s="90"/>
      <c r="HA28" s="90"/>
      <c r="HB28" s="90"/>
      <c r="HC28" s="90"/>
      <c r="HD28" s="90"/>
      <c r="HE28" s="90"/>
      <c r="HF28" s="90"/>
      <c r="HG28" s="90"/>
      <c r="HH28" s="90"/>
      <c r="HI28" s="90"/>
      <c r="HJ28" s="90"/>
      <c r="HK28" s="90"/>
      <c r="HL28" s="90"/>
      <c r="HM28" s="90"/>
      <c r="HN28" s="90"/>
      <c r="HO28" s="90"/>
      <c r="HP28" s="90"/>
      <c r="HQ28" s="90"/>
      <c r="HR28" s="90"/>
      <c r="HS28" s="90"/>
      <c r="HT28" s="90"/>
      <c r="HU28" s="90"/>
      <c r="HV28" s="90"/>
      <c r="HW28" s="90"/>
      <c r="HX28" s="90"/>
      <c r="HY28" s="90"/>
      <c r="HZ28" s="90"/>
      <c r="IA28" s="90"/>
      <c r="IB28" s="90"/>
      <c r="IC28" s="90"/>
      <c r="ID28" s="90"/>
      <c r="IE28" s="90"/>
      <c r="IF28" s="90"/>
      <c r="IG28" s="90"/>
      <c r="IH28" s="90"/>
      <c r="II28" s="90"/>
      <c r="IJ28" s="90"/>
      <c r="IK28" s="90"/>
      <c r="IL28" s="90"/>
      <c r="IM28" s="90"/>
      <c r="IN28" s="90"/>
      <c r="IO28" s="90"/>
      <c r="IP28" s="90"/>
      <c r="IQ28" s="90"/>
      <c r="IR28" s="90"/>
      <c r="IS28" s="90"/>
      <c r="IT28" s="90"/>
      <c r="IU28" s="90"/>
      <c r="IV28" s="90"/>
      <c r="IW28" s="90"/>
      <c r="IX28" s="90"/>
      <c r="IY28" s="90"/>
      <c r="IZ28" s="90"/>
      <c r="JA28" s="90"/>
      <c r="JB28" s="90"/>
      <c r="JC28" s="90"/>
      <c r="JD28" s="90"/>
      <c r="JE28" s="90"/>
      <c r="JF28" s="90"/>
      <c r="JG28" s="90"/>
      <c r="JH28" s="90"/>
      <c r="JI28" s="90"/>
      <c r="JJ28" s="90"/>
      <c r="JK28" s="90"/>
      <c r="JL28" s="90"/>
      <c r="JM28" s="90"/>
      <c r="JN28" s="90"/>
      <c r="JO28" s="90"/>
      <c r="JP28" s="90"/>
      <c r="JQ28" s="90"/>
      <c r="JR28" s="90"/>
      <c r="JS28" s="90"/>
      <c r="JT28" s="90"/>
      <c r="JU28" s="90"/>
      <c r="JV28" s="90"/>
      <c r="JW28" s="90"/>
      <c r="JX28" s="90"/>
      <c r="JY28" s="90"/>
      <c r="JZ28" s="90"/>
      <c r="KA28" s="90"/>
      <c r="KB28" s="90"/>
      <c r="KC28" s="90"/>
      <c r="KD28" s="90"/>
      <c r="KE28" s="90"/>
      <c r="KF28" s="90"/>
      <c r="KG28" s="90"/>
      <c r="KH28" s="90"/>
      <c r="KI28" s="90"/>
      <c r="KJ28" s="90"/>
      <c r="KK28" s="90"/>
      <c r="KL28" s="90"/>
      <c r="KM28" s="90"/>
      <c r="KN28" s="90"/>
      <c r="KO28" s="90"/>
      <c r="KP28" s="90"/>
      <c r="KQ28" s="90"/>
      <c r="KR28" s="90"/>
      <c r="KS28" s="90"/>
      <c r="KT28" s="90"/>
      <c r="KU28" s="90"/>
      <c r="KV28" s="90"/>
      <c r="KW28" s="90"/>
      <c r="KX28" s="90"/>
      <c r="KY28" s="90"/>
      <c r="KZ28" s="90"/>
      <c r="LA28" s="90"/>
      <c r="LB28" s="90"/>
      <c r="LC28" s="90"/>
      <c r="LD28" s="90"/>
      <c r="LE28" s="90"/>
      <c r="LF28" s="90"/>
      <c r="LG28" s="90"/>
      <c r="LH28" s="90"/>
      <c r="LI28" s="90"/>
      <c r="LJ28" s="90"/>
      <c r="LK28" s="90"/>
      <c r="LL28" s="90"/>
      <c r="LM28" s="90"/>
      <c r="LN28" s="90"/>
      <c r="LO28" s="90"/>
      <c r="LP28" s="90"/>
      <c r="LQ28" s="90"/>
      <c r="LR28" s="90"/>
      <c r="LS28" s="90"/>
      <c r="LT28" s="90"/>
      <c r="LU28" s="90"/>
      <c r="LV28" s="90"/>
      <c r="LW28" s="90"/>
      <c r="LX28" s="90"/>
      <c r="LY28" s="90"/>
      <c r="LZ28" s="90"/>
      <c r="MA28" s="90"/>
      <c r="MB28" s="90"/>
      <c r="MC28" s="90"/>
      <c r="MD28" s="90"/>
      <c r="ME28" s="90"/>
      <c r="MF28" s="90"/>
      <c r="MG28" s="90"/>
      <c r="MH28" s="90"/>
      <c r="MI28" s="90"/>
      <c r="MJ28" s="90"/>
      <c r="MK28" s="90"/>
      <c r="ML28" s="90"/>
      <c r="MM28" s="90"/>
      <c r="MN28" s="90"/>
      <c r="MO28" s="90"/>
      <c r="MP28" s="90"/>
      <c r="MQ28" s="90"/>
      <c r="MR28" s="90"/>
      <c r="MS28" s="90"/>
      <c r="MT28" s="90"/>
      <c r="MU28" s="90"/>
      <c r="MV28" s="90"/>
      <c r="MW28" s="90"/>
      <c r="MX28" s="90"/>
      <c r="MY28" s="90"/>
      <c r="MZ28" s="90"/>
      <c r="NA28" s="90"/>
      <c r="NB28" s="90"/>
      <c r="NC28" s="90"/>
      <c r="ND28" s="90"/>
      <c r="NE28" s="90"/>
      <c r="NF28" s="90"/>
      <c r="NG28" s="90"/>
      <c r="NH28" s="90"/>
      <c r="NI28" s="90"/>
      <c r="NJ28" s="90"/>
      <c r="NK28" s="90"/>
      <c r="NL28" s="90"/>
      <c r="NM28" s="90"/>
      <c r="NN28" s="90"/>
      <c r="NO28" s="90"/>
      <c r="NP28" s="90"/>
      <c r="NQ28" s="90"/>
      <c r="NR28" s="90"/>
      <c r="NS28" s="90"/>
      <c r="NT28" s="90"/>
      <c r="NU28" s="90"/>
      <c r="NV28" s="90"/>
      <c r="NW28" s="90"/>
      <c r="NX28" s="90"/>
      <c r="NY28" s="90"/>
      <c r="NZ28" s="90"/>
      <c r="OA28" s="90"/>
      <c r="OB28" s="90"/>
      <c r="OC28" s="90"/>
      <c r="OD28" s="90"/>
      <c r="OE28" s="90"/>
      <c r="OF28" s="90"/>
      <c r="OG28" s="90"/>
      <c r="OH28" s="90"/>
      <c r="OI28" s="90"/>
      <c r="OJ28" s="90"/>
      <c r="OK28" s="90"/>
      <c r="OL28" s="90"/>
      <c r="OM28" s="90"/>
      <c r="ON28" s="90"/>
      <c r="OO28" s="90"/>
      <c r="OP28" s="90"/>
      <c r="OQ28" s="90"/>
      <c r="OR28" s="90"/>
      <c r="OS28" s="90"/>
      <c r="OT28" s="90"/>
      <c r="OU28" s="90"/>
      <c r="OV28" s="90"/>
      <c r="OW28" s="90"/>
      <c r="OX28" s="90"/>
      <c r="OY28" s="90"/>
      <c r="OZ28" s="90"/>
      <c r="PA28" s="90"/>
      <c r="PB28" s="90"/>
      <c r="PC28" s="90"/>
      <c r="PD28" s="90"/>
      <c r="PE28" s="90"/>
      <c r="PF28" s="90"/>
      <c r="PG28" s="90"/>
      <c r="PH28" s="90"/>
      <c r="PI28" s="90"/>
      <c r="PJ28" s="90"/>
      <c r="PK28" s="90"/>
      <c r="PL28" s="90"/>
      <c r="PM28" s="90"/>
      <c r="PN28" s="90"/>
      <c r="PO28" s="90"/>
      <c r="PP28" s="90"/>
      <c r="PQ28" s="90"/>
      <c r="PR28" s="90"/>
      <c r="PS28" s="90"/>
      <c r="PT28" s="90"/>
      <c r="PU28" s="90"/>
      <c r="PV28" s="90"/>
      <c r="PW28" s="90"/>
      <c r="PX28" s="90"/>
      <c r="PY28" s="90"/>
      <c r="PZ28" s="90"/>
      <c r="QA28" s="90"/>
      <c r="QB28" s="90"/>
      <c r="QC28" s="90"/>
      <c r="QD28" s="90"/>
      <c r="QE28" s="90"/>
      <c r="QF28" s="90"/>
      <c r="QG28" s="90"/>
      <c r="QH28" s="90"/>
      <c r="QI28" s="90"/>
      <c r="QJ28" s="90"/>
      <c r="QK28" s="90"/>
      <c r="QL28" s="90"/>
      <c r="QM28" s="90"/>
      <c r="QN28" s="90"/>
      <c r="QO28" s="90"/>
      <c r="QP28" s="90"/>
      <c r="QQ28" s="90"/>
      <c r="QR28" s="90"/>
      <c r="QS28" s="90"/>
      <c r="QT28" s="90"/>
      <c r="QU28" s="90"/>
      <c r="QV28" s="90"/>
      <c r="QW28" s="90"/>
      <c r="QX28" s="90"/>
      <c r="QY28" s="90"/>
      <c r="QZ28" s="90"/>
      <c r="RA28" s="90"/>
      <c r="RB28" s="90"/>
      <c r="RC28" s="90"/>
      <c r="RD28" s="90"/>
      <c r="RE28" s="90"/>
      <c r="RF28" s="90"/>
      <c r="RG28" s="90"/>
      <c r="RH28" s="90"/>
      <c r="RI28" s="90"/>
      <c r="RJ28" s="90"/>
      <c r="RK28" s="90"/>
      <c r="RL28" s="90"/>
      <c r="RM28" s="90"/>
      <c r="RN28" s="90"/>
      <c r="RO28" s="90"/>
      <c r="RP28" s="90"/>
      <c r="RQ28" s="90"/>
      <c r="RR28" s="90"/>
      <c r="RS28" s="90"/>
      <c r="RT28" s="90"/>
      <c r="RU28" s="90"/>
      <c r="RV28" s="90"/>
      <c r="RW28" s="90"/>
      <c r="RX28" s="90"/>
      <c r="RY28" s="90"/>
      <c r="RZ28" s="90"/>
      <c r="SA28" s="90"/>
      <c r="SB28" s="90"/>
      <c r="SC28" s="90"/>
      <c r="SD28" s="90"/>
      <c r="SE28" s="90"/>
      <c r="SF28" s="90"/>
      <c r="SG28" s="90"/>
      <c r="SH28" s="90"/>
      <c r="SI28" s="90"/>
      <c r="SJ28" s="90"/>
      <c r="SK28" s="90"/>
      <c r="SL28" s="90"/>
      <c r="SM28" s="90"/>
      <c r="SN28" s="90"/>
      <c r="SO28" s="90"/>
      <c r="SP28" s="90"/>
      <c r="SQ28" s="90"/>
      <c r="SR28" s="90"/>
      <c r="SS28" s="90"/>
      <c r="ST28" s="90"/>
      <c r="SU28" s="90"/>
      <c r="SV28" s="90"/>
      <c r="SW28" s="90"/>
      <c r="SX28" s="90"/>
      <c r="SY28" s="90"/>
      <c r="SZ28" s="90"/>
      <c r="TA28" s="90"/>
      <c r="TB28" s="90"/>
      <c r="TC28" s="90"/>
      <c r="TD28" s="90"/>
      <c r="TE28" s="90"/>
      <c r="TF28" s="90"/>
      <c r="TG28" s="90"/>
      <c r="TH28" s="90"/>
      <c r="TI28" s="90"/>
      <c r="TJ28" s="90"/>
      <c r="TK28" s="90"/>
      <c r="TL28" s="90"/>
      <c r="TM28" s="90"/>
      <c r="TN28" s="90"/>
      <c r="TO28" s="90"/>
      <c r="TP28" s="90"/>
      <c r="TQ28" s="90"/>
      <c r="TR28" s="90"/>
      <c r="TS28" s="90"/>
      <c r="TT28" s="90"/>
      <c r="TU28" s="90"/>
      <c r="TV28" s="90"/>
      <c r="TW28" s="90"/>
      <c r="TX28" s="90"/>
      <c r="TY28" s="90"/>
      <c r="TZ28" s="90"/>
      <c r="UA28" s="90"/>
      <c r="UB28" s="90"/>
      <c r="UC28" s="90"/>
      <c r="UD28" s="90"/>
      <c r="UE28" s="90"/>
      <c r="UF28" s="90"/>
      <c r="UG28" s="90"/>
      <c r="UH28" s="90"/>
      <c r="UI28" s="90"/>
      <c r="UJ28" s="90"/>
      <c r="UK28" s="90"/>
      <c r="UL28" s="90"/>
      <c r="UM28" s="90"/>
      <c r="UN28" s="90"/>
      <c r="UO28" s="90"/>
      <c r="UP28" s="90"/>
      <c r="UQ28" s="90"/>
      <c r="UR28" s="90"/>
      <c r="US28" s="90"/>
      <c r="UT28" s="90"/>
      <c r="UU28" s="90"/>
      <c r="UV28" s="90"/>
      <c r="UW28" s="90"/>
      <c r="UX28" s="90"/>
      <c r="UY28" s="90"/>
      <c r="UZ28" s="90"/>
      <c r="VA28" s="90"/>
      <c r="VB28" s="90"/>
      <c r="VC28" s="90"/>
      <c r="VD28" s="90"/>
      <c r="VE28" s="90"/>
      <c r="VF28" s="90"/>
      <c r="VG28" s="90"/>
      <c r="VH28" s="90"/>
      <c r="VI28" s="90"/>
      <c r="VJ28" s="90"/>
      <c r="VK28" s="90"/>
      <c r="VL28" s="90"/>
      <c r="VM28" s="90"/>
      <c r="VN28" s="90"/>
      <c r="VO28" s="90"/>
      <c r="VP28" s="90"/>
      <c r="VQ28" s="90"/>
      <c r="VR28" s="90"/>
      <c r="VS28" s="90"/>
      <c r="VT28" s="90"/>
      <c r="VU28" s="90"/>
      <c r="VV28" s="90"/>
      <c r="VW28" s="90"/>
      <c r="VX28" s="90"/>
      <c r="VY28" s="90"/>
      <c r="VZ28" s="90"/>
      <c r="WA28" s="90"/>
      <c r="WB28" s="90"/>
      <c r="WC28" s="90"/>
      <c r="WD28" s="90"/>
      <c r="WE28" s="90"/>
      <c r="WF28" s="90"/>
      <c r="WG28" s="90"/>
      <c r="WH28" s="90"/>
      <c r="WI28" s="90"/>
      <c r="WJ28" s="90"/>
      <c r="WK28" s="90"/>
      <c r="WL28" s="90"/>
      <c r="WM28" s="90"/>
      <c r="WN28" s="90"/>
      <c r="WO28" s="90"/>
      <c r="WP28" s="90"/>
      <c r="WQ28" s="90"/>
      <c r="WR28" s="90"/>
      <c r="WS28" s="90"/>
      <c r="WT28" s="90"/>
      <c r="WU28" s="90"/>
      <c r="WV28" s="90"/>
      <c r="WW28" s="90"/>
      <c r="WX28" s="90"/>
      <c r="WY28" s="90"/>
      <c r="WZ28" s="90"/>
      <c r="XA28" s="90"/>
      <c r="XB28" s="90"/>
      <c r="XC28" s="90"/>
      <c r="XD28" s="90"/>
      <c r="XE28" s="90"/>
      <c r="XF28" s="90"/>
      <c r="XG28" s="90"/>
      <c r="XH28" s="90"/>
      <c r="XI28" s="90"/>
      <c r="XJ28" s="90"/>
      <c r="XK28" s="90"/>
      <c r="XL28" s="90"/>
      <c r="XM28" s="90"/>
      <c r="XN28" s="90"/>
      <c r="XO28" s="90"/>
      <c r="XP28" s="90"/>
      <c r="XQ28" s="90"/>
      <c r="XR28" s="90"/>
      <c r="XS28" s="90"/>
      <c r="XT28" s="90"/>
      <c r="XU28" s="90"/>
      <c r="XV28" s="90"/>
      <c r="XW28" s="90"/>
      <c r="XX28" s="90"/>
      <c r="XY28" s="90"/>
      <c r="XZ28" s="90"/>
      <c r="YA28" s="90"/>
      <c r="YB28" s="90"/>
      <c r="YC28" s="90"/>
      <c r="YD28" s="90"/>
      <c r="YE28" s="90"/>
      <c r="YF28" s="90"/>
      <c r="YG28" s="90"/>
      <c r="YH28" s="90"/>
      <c r="YI28" s="90"/>
      <c r="YJ28" s="90"/>
      <c r="YK28" s="90"/>
      <c r="YL28" s="90"/>
      <c r="YM28" s="90"/>
      <c r="YN28" s="90"/>
      <c r="YO28" s="90"/>
      <c r="YP28" s="90"/>
      <c r="YQ28" s="90"/>
      <c r="YR28" s="90"/>
      <c r="YS28" s="90"/>
      <c r="YT28" s="90"/>
      <c r="YU28" s="90"/>
      <c r="YV28" s="90"/>
      <c r="YW28" s="90"/>
      <c r="YX28" s="90"/>
      <c r="YY28" s="90"/>
      <c r="YZ28" s="90"/>
      <c r="ZA28" s="90"/>
      <c r="ZB28" s="90"/>
      <c r="ZC28" s="90"/>
      <c r="ZD28" s="90"/>
      <c r="ZE28" s="90"/>
      <c r="ZF28" s="90"/>
      <c r="ZG28" s="90"/>
      <c r="ZH28" s="90"/>
      <c r="ZI28" s="90"/>
      <c r="ZJ28" s="90"/>
      <c r="ZK28" s="90"/>
      <c r="ZL28" s="90"/>
      <c r="ZM28" s="90"/>
      <c r="ZN28" s="90"/>
      <c r="ZO28" s="90"/>
      <c r="ZP28" s="90"/>
      <c r="ZQ28" s="90"/>
      <c r="ZR28" s="90"/>
      <c r="ZS28" s="90"/>
      <c r="ZT28" s="90"/>
      <c r="ZU28" s="90"/>
      <c r="ZV28" s="90"/>
      <c r="ZW28" s="90"/>
      <c r="ZX28" s="90"/>
      <c r="ZY28" s="90"/>
      <c r="ZZ28" s="90"/>
      <c r="AAA28" s="90"/>
      <c r="AAB28" s="90"/>
      <c r="AAC28" s="90"/>
      <c r="AAD28" s="90"/>
      <c r="AAE28" s="90"/>
      <c r="AAF28" s="90"/>
      <c r="AAG28" s="90"/>
      <c r="AAH28" s="90"/>
      <c r="AAI28" s="90"/>
      <c r="AAJ28" s="90"/>
      <c r="AAK28" s="90"/>
      <c r="AAL28" s="90"/>
      <c r="AAM28" s="90"/>
      <c r="AAN28" s="90"/>
      <c r="AAO28" s="90"/>
      <c r="AAP28" s="90"/>
      <c r="AAQ28" s="90"/>
      <c r="AAR28" s="90"/>
      <c r="AAS28" s="90"/>
      <c r="AAT28" s="90"/>
      <c r="AAU28" s="90"/>
      <c r="AAV28" s="90"/>
      <c r="AAW28" s="90"/>
      <c r="AAX28" s="90"/>
      <c r="AAY28" s="90"/>
      <c r="AAZ28" s="90"/>
      <c r="ABA28" s="90"/>
      <c r="ABB28" s="90"/>
      <c r="ABC28" s="90"/>
      <c r="ABD28" s="90"/>
      <c r="ABE28" s="90"/>
      <c r="ABF28" s="90"/>
      <c r="ABG28" s="90"/>
      <c r="ABH28" s="90"/>
      <c r="ABI28" s="90"/>
      <c r="ABJ28" s="90"/>
      <c r="ABK28" s="90"/>
      <c r="ABL28" s="90"/>
      <c r="ABM28" s="90"/>
      <c r="ABN28" s="90"/>
      <c r="ABO28" s="90"/>
      <c r="ABP28" s="90"/>
      <c r="ABQ28" s="90"/>
      <c r="ABR28" s="90"/>
      <c r="ABS28" s="90"/>
      <c r="ABT28" s="90"/>
      <c r="ABU28" s="90"/>
      <c r="ABV28" s="90"/>
      <c r="ABW28" s="90"/>
      <c r="ABX28" s="90"/>
      <c r="ABY28" s="90"/>
      <c r="ABZ28" s="90"/>
      <c r="ACA28" s="90"/>
      <c r="ACB28" s="90"/>
      <c r="ACC28" s="90"/>
      <c r="ACD28" s="90"/>
      <c r="ACE28" s="90"/>
      <c r="ACF28" s="90"/>
      <c r="ACG28" s="90"/>
      <c r="ACH28" s="90"/>
      <c r="ACI28" s="90"/>
      <c r="ACJ28" s="90"/>
      <c r="ACK28" s="90"/>
      <c r="ACL28" s="90"/>
      <c r="ACM28" s="90"/>
      <c r="ACN28" s="90"/>
      <c r="ACO28" s="90"/>
      <c r="ACP28" s="90"/>
      <c r="ACQ28" s="90"/>
      <c r="ACR28" s="90"/>
      <c r="ACS28" s="90"/>
      <c r="ACT28" s="90"/>
      <c r="ACU28" s="90"/>
      <c r="ACV28" s="90"/>
      <c r="ACW28" s="90"/>
      <c r="ACX28" s="90"/>
      <c r="ACY28" s="90"/>
      <c r="ACZ28" s="90"/>
      <c r="ADA28" s="90"/>
      <c r="ADB28" s="90"/>
      <c r="ADC28" s="90"/>
      <c r="ADD28" s="90"/>
      <c r="ADE28" s="90"/>
      <c r="ADF28" s="90"/>
      <c r="ADG28" s="90"/>
      <c r="ADH28" s="90"/>
      <c r="ADI28" s="90"/>
      <c r="ADJ28" s="90"/>
      <c r="ADK28" s="90"/>
      <c r="ADL28" s="90"/>
      <c r="ADM28" s="90"/>
      <c r="ADN28" s="90"/>
      <c r="ADO28" s="90"/>
      <c r="ADP28" s="90"/>
      <c r="ADQ28" s="90"/>
      <c r="ADR28" s="90"/>
      <c r="ADS28" s="90"/>
      <c r="ADT28" s="90"/>
      <c r="ADU28" s="90"/>
      <c r="ADV28" s="90"/>
      <c r="ADW28" s="90"/>
      <c r="ADX28" s="90"/>
      <c r="ADY28" s="90"/>
      <c r="ADZ28" s="90"/>
      <c r="AEA28" s="90"/>
      <c r="AEB28" s="90"/>
      <c r="AEC28" s="90"/>
      <c r="AED28" s="90"/>
      <c r="AEE28" s="90"/>
      <c r="AEF28" s="90"/>
      <c r="AEG28" s="90"/>
      <c r="AEH28" s="90"/>
      <c r="AEI28" s="90"/>
      <c r="AEJ28" s="90"/>
      <c r="AEK28" s="90"/>
      <c r="AEL28" s="90"/>
      <c r="AEM28" s="90"/>
      <c r="AEN28" s="90"/>
      <c r="AEO28" s="90"/>
      <c r="AEP28" s="90"/>
      <c r="AEQ28" s="90"/>
      <c r="AER28" s="90"/>
      <c r="AES28" s="90"/>
      <c r="AET28" s="90"/>
      <c r="AEU28" s="90"/>
      <c r="AEV28" s="90"/>
      <c r="AEW28" s="90"/>
      <c r="AEX28" s="90"/>
      <c r="AEY28" s="90"/>
      <c r="AEZ28" s="90"/>
      <c r="AFA28" s="90"/>
      <c r="AFB28" s="90"/>
      <c r="AFC28" s="90"/>
      <c r="AFD28" s="90"/>
      <c r="AFE28" s="90"/>
      <c r="AFF28" s="90"/>
      <c r="AFG28" s="90"/>
      <c r="AFH28" s="90"/>
      <c r="AFI28" s="90"/>
      <c r="AFJ28" s="90"/>
      <c r="AFK28" s="90"/>
      <c r="AFL28" s="90"/>
      <c r="AFM28" s="90"/>
      <c r="AFN28" s="90"/>
      <c r="AFO28" s="90"/>
      <c r="AFP28" s="90"/>
      <c r="AFQ28" s="90"/>
      <c r="AFR28" s="90"/>
      <c r="AFS28" s="90"/>
      <c r="AFT28" s="90"/>
      <c r="AFU28" s="90"/>
      <c r="AFV28" s="90"/>
      <c r="AFW28" s="90"/>
      <c r="AFX28" s="90"/>
      <c r="AFY28" s="90"/>
      <c r="AFZ28" s="90"/>
      <c r="AGA28" s="90"/>
      <c r="AGB28" s="90"/>
      <c r="AGC28" s="90"/>
      <c r="AGD28" s="90"/>
      <c r="AGE28" s="90"/>
      <c r="AGF28" s="90"/>
      <c r="AGG28" s="90"/>
      <c r="AGH28" s="90"/>
      <c r="AGI28" s="90"/>
      <c r="AGJ28" s="90"/>
      <c r="AGK28" s="90"/>
      <c r="AGL28" s="90"/>
      <c r="AGM28" s="90"/>
      <c r="AGN28" s="90"/>
      <c r="AGO28" s="90"/>
      <c r="AGP28" s="90"/>
      <c r="AGQ28" s="90"/>
      <c r="AGR28" s="90"/>
      <c r="AGS28" s="90"/>
      <c r="AGT28" s="90"/>
      <c r="AGU28" s="90"/>
      <c r="AGV28" s="90"/>
      <c r="AGW28" s="90"/>
      <c r="AGX28" s="90"/>
      <c r="AGY28" s="90"/>
      <c r="AGZ28" s="90"/>
      <c r="AHA28" s="90"/>
      <c r="AHB28" s="90"/>
      <c r="AHC28" s="90"/>
      <c r="AHD28" s="90"/>
      <c r="AHE28" s="90"/>
      <c r="AHF28" s="90"/>
      <c r="AHG28" s="90"/>
      <c r="AHH28" s="90"/>
      <c r="AHI28" s="90"/>
      <c r="AHJ28" s="90"/>
      <c r="AHK28" s="90"/>
      <c r="AHL28" s="90"/>
      <c r="AHM28" s="90"/>
      <c r="AHN28" s="90"/>
      <c r="AHO28" s="90"/>
      <c r="AHP28" s="90"/>
      <c r="AHQ28" s="90"/>
      <c r="AHR28" s="90"/>
      <c r="AHS28" s="90"/>
      <c r="AHT28" s="90"/>
      <c r="AHU28" s="90"/>
      <c r="AHV28" s="90"/>
      <c r="AHW28" s="90"/>
      <c r="AHX28" s="90"/>
      <c r="AHY28" s="90"/>
      <c r="AHZ28" s="90"/>
      <c r="AIA28" s="90"/>
      <c r="AIB28" s="90"/>
      <c r="AIC28" s="90"/>
      <c r="AID28" s="90"/>
      <c r="AIE28" s="90"/>
      <c r="AIF28" s="90"/>
      <c r="AIG28" s="90"/>
      <c r="AIH28" s="90"/>
      <c r="AII28" s="90"/>
      <c r="AIJ28" s="90"/>
      <c r="AIK28" s="90"/>
      <c r="AIL28" s="90"/>
      <c r="AIM28" s="90"/>
      <c r="AIN28" s="90"/>
      <c r="AIO28" s="90"/>
      <c r="AIP28" s="90"/>
      <c r="AIQ28" s="90"/>
      <c r="AIR28" s="90"/>
      <c r="AIS28" s="90"/>
      <c r="AIT28" s="90"/>
      <c r="AIU28" s="90"/>
      <c r="AIV28" s="90"/>
      <c r="AIW28" s="90"/>
      <c r="AIX28" s="90"/>
      <c r="AIY28" s="90"/>
      <c r="AIZ28" s="90"/>
      <c r="AJA28" s="90"/>
      <c r="AJB28" s="90"/>
      <c r="AJC28" s="90"/>
      <c r="AJD28" s="90"/>
      <c r="AJE28" s="90"/>
      <c r="AJF28" s="90"/>
      <c r="AJG28" s="90"/>
      <c r="AJH28" s="90"/>
      <c r="AJI28" s="90"/>
      <c r="AJJ28" s="90"/>
      <c r="AJK28" s="90"/>
      <c r="AJL28" s="90"/>
      <c r="AJM28" s="90"/>
      <c r="AJN28" s="90"/>
      <c r="AJO28" s="90"/>
      <c r="AJP28" s="90"/>
      <c r="AJQ28" s="90"/>
      <c r="AJR28" s="90"/>
      <c r="AJS28" s="90"/>
      <c r="AJT28" s="90"/>
      <c r="AJU28" s="90"/>
      <c r="AJV28" s="90"/>
      <c r="AJW28" s="90"/>
      <c r="AJX28" s="90"/>
      <c r="AJY28" s="90"/>
      <c r="AJZ28" s="90"/>
      <c r="AKA28" s="90"/>
      <c r="AKB28" s="90"/>
      <c r="AKC28" s="90"/>
      <c r="AKD28" s="90"/>
      <c r="AKE28" s="90"/>
      <c r="AKF28" s="90"/>
      <c r="AKG28" s="90"/>
      <c r="AKH28" s="90"/>
      <c r="AKI28" s="90"/>
      <c r="AKJ28" s="90"/>
      <c r="AKK28" s="90"/>
      <c r="AKL28" s="90"/>
      <c r="AKM28" s="90"/>
      <c r="AKN28" s="90"/>
      <c r="AKO28" s="90"/>
      <c r="AKP28" s="90"/>
      <c r="AKQ28" s="90"/>
      <c r="AKR28" s="90"/>
      <c r="AKS28" s="90"/>
      <c r="AKT28" s="90"/>
      <c r="AKU28" s="90"/>
      <c r="AKV28" s="90"/>
      <c r="AKW28" s="90"/>
      <c r="AKX28" s="90"/>
      <c r="AKY28" s="90"/>
      <c r="AKZ28" s="90"/>
      <c r="ALA28" s="90"/>
      <c r="ALB28" s="90"/>
      <c r="ALC28" s="90"/>
      <c r="ALD28" s="90"/>
      <c r="ALE28" s="90"/>
      <c r="ALF28" s="90"/>
      <c r="ALG28" s="90"/>
      <c r="ALH28" s="90"/>
      <c r="ALI28" s="90"/>
      <c r="ALJ28" s="90"/>
      <c r="ALK28" s="90"/>
      <c r="ALL28" s="90"/>
      <c r="ALM28" s="90"/>
      <c r="ALN28" s="90"/>
      <c r="ALO28" s="90"/>
      <c r="ALP28" s="90"/>
      <c r="ALQ28" s="90"/>
      <c r="ALR28" s="90"/>
      <c r="ALS28" s="90"/>
      <c r="ALT28" s="90"/>
      <c r="ALU28" s="90"/>
      <c r="ALV28" s="90"/>
      <c r="ALW28" s="90"/>
      <c r="ALX28" s="90"/>
      <c r="ALY28" s="90"/>
      <c r="ALZ28" s="90"/>
      <c r="AMA28" s="90"/>
      <c r="AMB28" s="90"/>
      <c r="AMC28" s="90"/>
      <c r="AMD28" s="90"/>
      <c r="AME28" s="90"/>
      <c r="AMF28" s="90"/>
      <c r="AMG28" s="90"/>
      <c r="AMH28" s="90"/>
      <c r="AMI28" s="90"/>
      <c r="AMJ28" s="90"/>
      <c r="AMK28" s="90"/>
      <c r="AML28" s="90"/>
      <c r="AMM28" s="90"/>
      <c r="AMN28" s="90"/>
      <c r="AMO28" s="90"/>
      <c r="AMP28" s="90"/>
      <c r="AMQ28" s="90"/>
      <c r="AMR28" s="90"/>
      <c r="AMS28" s="90"/>
      <c r="AMT28" s="90"/>
      <c r="AMU28" s="90"/>
      <c r="AMV28" s="90"/>
      <c r="AMW28" s="90"/>
      <c r="AMX28" s="90"/>
      <c r="AMY28" s="90"/>
      <c r="AMZ28" s="90"/>
      <c r="ANA28" s="90"/>
      <c r="ANB28" s="90"/>
      <c r="ANC28" s="90"/>
      <c r="AND28" s="90"/>
      <c r="ANE28" s="90"/>
      <c r="ANF28" s="90"/>
      <c r="ANG28" s="90"/>
      <c r="ANH28" s="90"/>
      <c r="ANI28" s="90"/>
      <c r="ANJ28" s="90"/>
      <c r="ANK28" s="90"/>
      <c r="ANL28" s="90"/>
      <c r="ANM28" s="90"/>
      <c r="ANN28" s="90"/>
      <c r="ANO28" s="90"/>
      <c r="ANP28" s="90"/>
      <c r="ANQ28" s="90"/>
      <c r="ANR28" s="90"/>
      <c r="ANS28" s="90"/>
      <c r="ANT28" s="90"/>
      <c r="ANU28" s="90"/>
      <c r="ANV28" s="90"/>
      <c r="ANW28" s="90"/>
      <c r="ANX28" s="90"/>
      <c r="ANY28" s="90"/>
      <c r="ANZ28" s="90"/>
      <c r="AOA28" s="90"/>
      <c r="AOB28" s="90"/>
      <c r="AOC28" s="90"/>
      <c r="AOD28" s="90"/>
      <c r="AOE28" s="90"/>
      <c r="AOF28" s="90"/>
      <c r="AOG28" s="90"/>
      <c r="AOH28" s="90"/>
      <c r="AOI28" s="90"/>
      <c r="AOJ28" s="90"/>
      <c r="AOK28" s="90"/>
      <c r="AOL28" s="90"/>
      <c r="AOM28" s="90"/>
      <c r="AON28" s="90"/>
      <c r="AOO28" s="90"/>
      <c r="AOP28" s="90"/>
      <c r="AOQ28" s="90"/>
      <c r="AOR28" s="90"/>
      <c r="AOS28" s="90"/>
      <c r="AOT28" s="90"/>
      <c r="AOU28" s="90"/>
      <c r="AOV28" s="90"/>
      <c r="AOW28" s="90"/>
      <c r="AOX28" s="90"/>
      <c r="AOY28" s="90"/>
      <c r="AOZ28" s="90"/>
      <c r="APA28" s="90"/>
      <c r="APB28" s="90"/>
      <c r="APC28" s="90"/>
      <c r="APD28" s="90"/>
      <c r="APE28" s="90"/>
      <c r="APF28" s="90"/>
      <c r="APG28" s="90"/>
      <c r="APH28" s="90"/>
      <c r="API28" s="90"/>
      <c r="APJ28" s="90"/>
      <c r="APK28" s="90"/>
      <c r="APL28" s="90"/>
      <c r="APM28" s="90"/>
      <c r="APN28" s="90"/>
      <c r="APO28" s="90"/>
      <c r="APP28" s="90"/>
      <c r="APQ28" s="90"/>
      <c r="APR28" s="90"/>
      <c r="APS28" s="90"/>
      <c r="APT28" s="90"/>
      <c r="APU28" s="90"/>
      <c r="APV28" s="90"/>
      <c r="APW28" s="90"/>
      <c r="APX28" s="90"/>
      <c r="APY28" s="90"/>
      <c r="APZ28" s="90"/>
      <c r="AQA28" s="90"/>
      <c r="AQB28" s="90"/>
      <c r="AQC28" s="90"/>
      <c r="AQD28" s="90"/>
      <c r="AQE28" s="90"/>
      <c r="AQF28" s="90"/>
      <c r="AQG28" s="90"/>
      <c r="AQH28" s="90"/>
      <c r="AQI28" s="90"/>
      <c r="AQJ28" s="90"/>
      <c r="AQK28" s="90"/>
      <c r="AQL28" s="90"/>
      <c r="AQM28" s="90"/>
      <c r="AQN28" s="90"/>
      <c r="AQO28" s="90"/>
      <c r="AQP28" s="90"/>
      <c r="AQQ28" s="90"/>
      <c r="AQR28" s="90"/>
      <c r="AQS28" s="90"/>
      <c r="AQT28" s="90"/>
      <c r="AQU28" s="90"/>
      <c r="AQV28" s="90"/>
      <c r="AQW28" s="90"/>
      <c r="AQX28" s="90"/>
      <c r="AQY28" s="90"/>
      <c r="AQZ28" s="90"/>
      <c r="ARA28" s="90"/>
      <c r="ARB28" s="90"/>
      <c r="ARC28" s="90"/>
      <c r="ARD28" s="90"/>
      <c r="ARE28" s="90"/>
      <c r="ARF28" s="90"/>
      <c r="ARG28" s="90"/>
      <c r="ARH28" s="90"/>
      <c r="ARI28" s="90"/>
      <c r="ARJ28" s="90"/>
      <c r="ARK28" s="90"/>
      <c r="ARL28" s="90"/>
      <c r="ARM28" s="90"/>
      <c r="ARN28" s="90"/>
      <c r="ARO28" s="90"/>
      <c r="ARP28" s="90"/>
      <c r="ARQ28" s="90"/>
      <c r="ARR28" s="90"/>
      <c r="ARS28" s="90"/>
      <c r="ART28" s="90"/>
      <c r="ARU28" s="90"/>
      <c r="ARV28" s="90"/>
      <c r="ARW28" s="90"/>
      <c r="ARX28" s="90"/>
      <c r="ARY28" s="90"/>
      <c r="ARZ28" s="90"/>
      <c r="ASA28" s="90"/>
      <c r="ASB28" s="90"/>
      <c r="ASC28" s="90"/>
      <c r="ASD28" s="90"/>
      <c r="ASE28" s="90"/>
      <c r="ASF28" s="90"/>
      <c r="ASG28" s="90"/>
      <c r="ASH28" s="90"/>
      <c r="ASI28" s="90"/>
      <c r="ASJ28" s="90"/>
      <c r="ASK28" s="90"/>
      <c r="ASL28" s="90"/>
      <c r="ASM28" s="90"/>
      <c r="ASN28" s="90"/>
      <c r="ASO28" s="90"/>
      <c r="ASP28" s="90"/>
      <c r="ASQ28" s="90"/>
      <c r="ASR28" s="90"/>
      <c r="ASS28" s="90"/>
      <c r="AST28" s="90"/>
      <c r="ASU28" s="90"/>
      <c r="ASV28" s="90"/>
      <c r="ASW28" s="90"/>
      <c r="ASX28" s="90"/>
      <c r="ASY28" s="90"/>
      <c r="ASZ28" s="90"/>
      <c r="ATA28" s="90"/>
      <c r="ATB28" s="90"/>
      <c r="ATC28" s="90"/>
      <c r="ATD28" s="90"/>
      <c r="ATE28" s="90"/>
      <c r="ATF28" s="90"/>
      <c r="ATG28" s="90"/>
      <c r="ATH28" s="90"/>
      <c r="ATI28" s="90"/>
      <c r="ATJ28" s="90"/>
      <c r="ATK28" s="90"/>
      <c r="ATL28" s="90"/>
      <c r="ATM28" s="90"/>
      <c r="ATN28" s="90"/>
      <c r="ATO28" s="90"/>
      <c r="ATP28" s="90"/>
      <c r="ATQ28" s="90"/>
      <c r="ATR28" s="90"/>
      <c r="ATS28" s="90"/>
      <c r="ATT28" s="90"/>
      <c r="ATU28" s="90"/>
      <c r="ATV28" s="90"/>
      <c r="ATW28" s="90"/>
      <c r="ATX28" s="90"/>
      <c r="ATY28" s="90"/>
      <c r="ATZ28" s="90"/>
      <c r="AUA28" s="90"/>
      <c r="AUB28" s="90"/>
      <c r="AUC28" s="90"/>
      <c r="AUD28" s="90"/>
      <c r="AUE28" s="90"/>
      <c r="AUF28" s="90"/>
      <c r="AUG28" s="90"/>
      <c r="AUH28" s="90"/>
      <c r="AUI28" s="90"/>
      <c r="AUJ28" s="90"/>
      <c r="AUK28" s="90"/>
      <c r="AUL28" s="90"/>
      <c r="AUM28" s="90"/>
      <c r="AUN28" s="90"/>
      <c r="AUO28" s="90"/>
      <c r="AUP28" s="90"/>
      <c r="AUQ28" s="90"/>
      <c r="AUR28" s="90"/>
      <c r="AUS28" s="90"/>
      <c r="AUT28" s="90"/>
      <c r="AUU28" s="90"/>
      <c r="AUV28" s="90"/>
      <c r="AUW28" s="90"/>
      <c r="AUX28" s="90"/>
      <c r="AUY28" s="90"/>
      <c r="AUZ28" s="90"/>
      <c r="AVA28" s="90"/>
      <c r="AVB28" s="90"/>
      <c r="AVC28" s="90"/>
      <c r="AVD28" s="90"/>
      <c r="AVE28" s="90"/>
      <c r="AVF28" s="90"/>
      <c r="AVG28" s="90"/>
      <c r="AVH28" s="90"/>
      <c r="AVI28" s="90"/>
      <c r="AVJ28" s="90"/>
      <c r="AVK28" s="90"/>
      <c r="AVL28" s="90"/>
      <c r="AVM28" s="90"/>
      <c r="AVN28" s="90"/>
      <c r="AVO28" s="90"/>
      <c r="AVP28" s="90"/>
      <c r="AVQ28" s="90"/>
      <c r="AVR28" s="90"/>
      <c r="AVS28" s="90"/>
      <c r="AVT28" s="90"/>
      <c r="AVU28" s="90"/>
      <c r="AVV28" s="90"/>
      <c r="AVW28" s="90"/>
      <c r="AVX28" s="90"/>
      <c r="AVY28" s="90"/>
      <c r="AVZ28" s="90"/>
      <c r="AWA28" s="90"/>
      <c r="AWB28" s="90"/>
      <c r="AWC28" s="90"/>
      <c r="AWD28" s="90"/>
      <c r="AWE28" s="90"/>
      <c r="AWF28" s="90"/>
      <c r="AWG28" s="90"/>
      <c r="AWH28" s="90"/>
      <c r="AWI28" s="90"/>
      <c r="AWJ28" s="90"/>
      <c r="AWK28" s="90"/>
      <c r="AWL28" s="90"/>
      <c r="AWM28" s="90"/>
      <c r="AWN28" s="90"/>
      <c r="AWO28" s="90"/>
      <c r="AWP28" s="90"/>
      <c r="AWQ28" s="90"/>
      <c r="AWR28" s="90"/>
      <c r="AWS28" s="90"/>
      <c r="AWT28" s="90"/>
      <c r="AWU28" s="90"/>
      <c r="AWV28" s="90"/>
      <c r="AWW28" s="90"/>
      <c r="AWX28" s="90"/>
      <c r="AWY28" s="90"/>
      <c r="AWZ28" s="90"/>
      <c r="AXA28" s="90"/>
      <c r="AXB28" s="90"/>
      <c r="AXC28" s="90"/>
      <c r="AXD28" s="90"/>
      <c r="AXE28" s="90"/>
      <c r="AXF28" s="90"/>
      <c r="AXG28" s="90"/>
      <c r="AXH28" s="90"/>
      <c r="AXI28" s="90"/>
      <c r="AXJ28" s="90"/>
      <c r="AXK28" s="90"/>
      <c r="AXL28" s="90"/>
      <c r="AXM28" s="90"/>
      <c r="AXN28" s="90"/>
      <c r="AXO28" s="90"/>
      <c r="AXP28" s="90"/>
      <c r="AXQ28" s="90"/>
      <c r="AXR28" s="90"/>
      <c r="AXS28" s="90"/>
      <c r="AXT28" s="90"/>
      <c r="AXU28" s="90"/>
      <c r="AXV28" s="90"/>
      <c r="AXW28" s="90"/>
      <c r="AXX28" s="90"/>
      <c r="AXY28" s="90"/>
      <c r="AXZ28" s="90"/>
      <c r="AYA28" s="90"/>
      <c r="AYB28" s="90"/>
      <c r="AYC28" s="90"/>
      <c r="AYD28" s="90"/>
      <c r="AYE28" s="90"/>
      <c r="AYF28" s="90"/>
      <c r="AYG28" s="90"/>
      <c r="AYH28" s="90"/>
      <c r="AYI28" s="90"/>
      <c r="AYJ28" s="90"/>
      <c r="AYK28" s="90"/>
      <c r="AYL28" s="90"/>
      <c r="AYM28" s="90"/>
      <c r="AYN28" s="90"/>
      <c r="AYO28" s="90"/>
      <c r="AYP28" s="90"/>
      <c r="AYQ28" s="90"/>
      <c r="AYR28" s="90"/>
      <c r="AYS28" s="90"/>
      <c r="AYT28" s="90"/>
      <c r="AYU28" s="90"/>
      <c r="AYV28" s="90"/>
      <c r="AYW28" s="90"/>
      <c r="AYX28" s="90"/>
      <c r="AYY28" s="90"/>
      <c r="AYZ28" s="90"/>
      <c r="AZA28" s="90"/>
      <c r="AZB28" s="90"/>
      <c r="AZC28" s="90"/>
      <c r="AZD28" s="90"/>
      <c r="AZE28" s="90"/>
      <c r="AZF28" s="90"/>
      <c r="AZG28" s="90"/>
      <c r="AZH28" s="90"/>
      <c r="AZI28" s="90"/>
      <c r="AZJ28" s="90"/>
      <c r="AZK28" s="90"/>
      <c r="AZL28" s="90"/>
      <c r="AZM28" s="90"/>
      <c r="AZN28" s="90"/>
      <c r="AZO28" s="90"/>
      <c r="AZP28" s="90"/>
      <c r="AZQ28" s="90"/>
      <c r="AZR28" s="90"/>
      <c r="AZS28" s="90"/>
      <c r="AZT28" s="90"/>
      <c r="AZU28" s="90"/>
      <c r="AZV28" s="90"/>
      <c r="AZW28" s="90"/>
      <c r="AZX28" s="90"/>
      <c r="AZY28" s="90"/>
      <c r="AZZ28" s="90"/>
      <c r="BAA28" s="90"/>
      <c r="BAB28" s="90"/>
      <c r="BAC28" s="90"/>
      <c r="BAD28" s="90"/>
      <c r="BAE28" s="90"/>
      <c r="BAF28" s="90"/>
      <c r="BAG28" s="90"/>
      <c r="BAH28" s="90"/>
      <c r="BAI28" s="90"/>
      <c r="BAJ28" s="90"/>
      <c r="BAK28" s="90"/>
      <c r="BAL28" s="90"/>
      <c r="BAM28" s="90"/>
      <c r="BAN28" s="90"/>
      <c r="BAO28" s="90"/>
      <c r="BAP28" s="90"/>
      <c r="BAQ28" s="90"/>
      <c r="BAR28" s="90"/>
      <c r="BAS28" s="90"/>
      <c r="BAT28" s="90"/>
      <c r="BAU28" s="90"/>
      <c r="BAV28" s="90"/>
      <c r="BAW28" s="90"/>
      <c r="BAX28" s="90"/>
      <c r="BAY28" s="90"/>
      <c r="BAZ28" s="90"/>
      <c r="BBA28" s="90"/>
      <c r="BBB28" s="90"/>
      <c r="BBC28" s="90"/>
      <c r="BBD28" s="90"/>
      <c r="BBE28" s="90"/>
      <c r="BBF28" s="90"/>
      <c r="BBG28" s="90"/>
      <c r="BBH28" s="90"/>
      <c r="BBI28" s="90"/>
      <c r="BBJ28" s="90"/>
      <c r="BBK28" s="90"/>
      <c r="BBL28" s="90"/>
      <c r="BBM28" s="90"/>
      <c r="BBN28" s="90"/>
      <c r="BBO28" s="90"/>
      <c r="BBP28" s="90"/>
      <c r="BBQ28" s="90"/>
      <c r="BBR28" s="90"/>
      <c r="BBS28" s="90"/>
      <c r="BBT28" s="90"/>
      <c r="BBU28" s="90"/>
      <c r="BBV28" s="90"/>
      <c r="BBW28" s="90"/>
      <c r="BBX28" s="90"/>
      <c r="BBY28" s="90"/>
      <c r="BBZ28" s="90"/>
      <c r="BCA28" s="90"/>
      <c r="BCB28" s="90"/>
      <c r="BCC28" s="90"/>
      <c r="BCD28" s="90"/>
      <c r="BCE28" s="90"/>
      <c r="BCF28" s="90"/>
      <c r="BCG28" s="90"/>
      <c r="BCH28" s="90"/>
      <c r="BCI28" s="90"/>
      <c r="BCJ28" s="90"/>
      <c r="BCK28" s="90"/>
      <c r="BCL28" s="90"/>
      <c r="BCM28" s="90"/>
      <c r="BCN28" s="90"/>
      <c r="BCO28" s="90"/>
      <c r="BCP28" s="90"/>
      <c r="BCQ28" s="90"/>
      <c r="BCR28" s="90"/>
      <c r="BCS28" s="90"/>
      <c r="BCT28" s="90"/>
      <c r="BCU28" s="90"/>
      <c r="BCV28" s="90"/>
      <c r="BCW28" s="90"/>
      <c r="BCX28" s="90"/>
      <c r="BCY28" s="90"/>
      <c r="BCZ28" s="90"/>
      <c r="BDA28" s="90"/>
      <c r="BDB28" s="90"/>
      <c r="BDC28" s="90"/>
      <c r="BDD28" s="90"/>
      <c r="BDE28" s="90"/>
      <c r="BDF28" s="90"/>
      <c r="BDG28" s="90"/>
      <c r="BDH28" s="90"/>
      <c r="BDI28" s="90"/>
      <c r="BDJ28" s="90"/>
      <c r="BDK28" s="90"/>
      <c r="BDL28" s="90"/>
      <c r="BDM28" s="90"/>
      <c r="BDN28" s="90"/>
      <c r="BDO28" s="90"/>
      <c r="BDP28" s="90"/>
      <c r="BDQ28" s="90"/>
      <c r="BDR28" s="90"/>
      <c r="BDS28" s="90"/>
      <c r="BDT28" s="90"/>
      <c r="BDU28" s="90"/>
      <c r="BDV28" s="90"/>
      <c r="BDW28" s="90"/>
      <c r="BDX28" s="90"/>
      <c r="BDY28" s="90"/>
      <c r="BDZ28" s="90"/>
      <c r="BEA28" s="90"/>
      <c r="BEB28" s="90"/>
      <c r="BEC28" s="90"/>
      <c r="BED28" s="90"/>
      <c r="BEE28" s="90"/>
      <c r="BEF28" s="90"/>
      <c r="BEG28" s="90"/>
      <c r="BEH28" s="90"/>
      <c r="BEI28" s="90"/>
      <c r="BEJ28" s="90"/>
      <c r="BEK28" s="90"/>
      <c r="BEL28" s="90"/>
      <c r="BEM28" s="90"/>
      <c r="BEN28" s="90"/>
      <c r="BEO28" s="90"/>
      <c r="BEP28" s="90"/>
      <c r="BEQ28" s="90"/>
      <c r="BER28" s="90"/>
      <c r="BES28" s="90"/>
      <c r="BET28" s="90"/>
      <c r="BEU28" s="90"/>
      <c r="BEV28" s="90"/>
      <c r="BEW28" s="90"/>
      <c r="BEX28" s="90"/>
      <c r="BEY28" s="90"/>
      <c r="BEZ28" s="90"/>
      <c r="BFA28" s="90"/>
      <c r="BFB28" s="90"/>
      <c r="BFC28" s="90"/>
      <c r="BFD28" s="90"/>
      <c r="BFE28" s="90"/>
      <c r="BFF28" s="90"/>
      <c r="BFG28" s="90"/>
      <c r="BFH28" s="90"/>
      <c r="BFI28" s="90"/>
      <c r="BFJ28" s="90"/>
      <c r="BFK28" s="90"/>
      <c r="BFL28" s="90"/>
      <c r="BFM28" s="90"/>
      <c r="BFN28" s="90"/>
      <c r="BFO28" s="90"/>
      <c r="BFP28" s="90"/>
      <c r="BFQ28" s="90"/>
      <c r="BFR28" s="90"/>
      <c r="BFS28" s="90"/>
      <c r="BFT28" s="90"/>
      <c r="BFU28" s="90"/>
      <c r="BFV28" s="90"/>
      <c r="BFW28" s="90"/>
      <c r="BFX28" s="90"/>
      <c r="BFY28" s="90"/>
      <c r="BFZ28" s="90"/>
      <c r="BGA28" s="90"/>
      <c r="BGB28" s="90"/>
      <c r="BGC28" s="90"/>
      <c r="BGD28" s="90"/>
      <c r="BGE28" s="90"/>
      <c r="BGF28" s="90"/>
      <c r="BGG28" s="90"/>
      <c r="BGH28" s="90"/>
      <c r="BGI28" s="90"/>
      <c r="BGJ28" s="90"/>
      <c r="BGK28" s="90"/>
      <c r="BGL28" s="90"/>
      <c r="BGM28" s="90"/>
      <c r="BGN28" s="90"/>
      <c r="BGO28" s="90"/>
      <c r="BGP28" s="90"/>
      <c r="BGQ28" s="90"/>
      <c r="BGR28" s="90"/>
      <c r="BGS28" s="90"/>
      <c r="BGT28" s="90"/>
      <c r="BGU28" s="90"/>
      <c r="BGV28" s="90"/>
      <c r="BGW28" s="90"/>
      <c r="BGX28" s="90"/>
      <c r="BGY28" s="90"/>
      <c r="BGZ28" s="90"/>
      <c r="BHA28" s="90"/>
      <c r="BHB28" s="90"/>
      <c r="BHC28" s="90"/>
      <c r="BHD28" s="90"/>
      <c r="BHE28" s="90"/>
      <c r="BHF28" s="90"/>
      <c r="BHG28" s="90"/>
      <c r="BHH28" s="90"/>
      <c r="BHI28" s="90"/>
      <c r="BHJ28" s="90"/>
      <c r="BHK28" s="90"/>
      <c r="BHL28" s="90"/>
      <c r="BHM28" s="90"/>
      <c r="BHN28" s="90"/>
      <c r="BHO28" s="90"/>
      <c r="BHP28" s="90"/>
      <c r="BHQ28" s="90"/>
      <c r="BHR28" s="90"/>
      <c r="BHS28" s="90"/>
      <c r="BHT28" s="90"/>
      <c r="BHU28" s="90"/>
      <c r="BHV28" s="90"/>
      <c r="BHW28" s="90"/>
      <c r="BHX28" s="90"/>
      <c r="BHY28" s="90"/>
      <c r="BHZ28" s="90"/>
      <c r="BIA28" s="90"/>
      <c r="BIB28" s="90"/>
      <c r="BIC28" s="90"/>
      <c r="BID28" s="90"/>
      <c r="BIE28" s="90"/>
      <c r="BIF28" s="90"/>
      <c r="BIG28" s="90"/>
      <c r="BIH28" s="90"/>
      <c r="BII28" s="90"/>
      <c r="BIJ28" s="90"/>
      <c r="BIK28" s="90"/>
      <c r="BIL28" s="90"/>
      <c r="BIM28" s="90"/>
      <c r="BIN28" s="90"/>
      <c r="BIO28" s="90"/>
      <c r="BIP28" s="90"/>
      <c r="BIQ28" s="90"/>
      <c r="BIR28" s="90"/>
      <c r="BIS28" s="90"/>
      <c r="BIT28" s="90"/>
      <c r="BIU28" s="90"/>
      <c r="BIV28" s="90"/>
      <c r="BIW28" s="90"/>
      <c r="BIX28" s="90"/>
      <c r="BIY28" s="90"/>
      <c r="BIZ28" s="90"/>
      <c r="BJA28" s="90"/>
      <c r="BJB28" s="90"/>
      <c r="BJC28" s="90"/>
      <c r="BJD28" s="90"/>
      <c r="BJE28" s="90"/>
      <c r="BJF28" s="90"/>
      <c r="BJG28" s="90"/>
      <c r="BJH28" s="90"/>
      <c r="BJI28" s="90"/>
      <c r="BJJ28" s="90"/>
      <c r="BJK28" s="90"/>
      <c r="BJL28" s="90"/>
      <c r="BJM28" s="90"/>
      <c r="BJN28" s="90"/>
      <c r="BJO28" s="90"/>
      <c r="BJP28" s="90"/>
      <c r="BJQ28" s="90"/>
      <c r="BJR28" s="90"/>
      <c r="BJS28" s="90"/>
      <c r="BJT28" s="90"/>
      <c r="BJU28" s="90"/>
      <c r="BJV28" s="90"/>
      <c r="BJW28" s="90"/>
      <c r="BJX28" s="90"/>
      <c r="BJY28" s="90"/>
      <c r="BJZ28" s="90"/>
      <c r="BKA28" s="90"/>
      <c r="BKB28" s="90"/>
      <c r="BKC28" s="90"/>
      <c r="BKD28" s="90"/>
      <c r="BKE28" s="90"/>
      <c r="BKF28" s="90"/>
      <c r="BKG28" s="90"/>
      <c r="BKH28" s="90"/>
      <c r="BKI28" s="90"/>
      <c r="BKJ28" s="90"/>
      <c r="BKK28" s="90"/>
      <c r="BKL28" s="90"/>
      <c r="BKM28" s="90"/>
      <c r="BKN28" s="90"/>
      <c r="BKO28" s="90"/>
      <c r="BKP28" s="90"/>
      <c r="BKQ28" s="90"/>
      <c r="BKR28" s="90"/>
      <c r="BKS28" s="90"/>
      <c r="BKT28" s="90"/>
      <c r="BKU28" s="90"/>
      <c r="BKV28" s="90"/>
      <c r="BKW28" s="90"/>
      <c r="BKX28" s="90"/>
      <c r="BKY28" s="90"/>
      <c r="BKZ28" s="90"/>
      <c r="BLA28" s="90"/>
      <c r="BLB28" s="90"/>
      <c r="BLC28" s="90"/>
      <c r="BLD28" s="90"/>
      <c r="BLE28" s="90"/>
      <c r="BLF28" s="90"/>
      <c r="BLG28" s="90"/>
      <c r="BLH28" s="90"/>
      <c r="BLI28" s="90"/>
      <c r="BLJ28" s="90"/>
      <c r="BLK28" s="90"/>
      <c r="BLL28" s="90"/>
      <c r="BLM28" s="90"/>
      <c r="BLN28" s="90"/>
      <c r="BLO28" s="90"/>
      <c r="BLP28" s="90"/>
      <c r="BLQ28" s="90"/>
      <c r="BLR28" s="90"/>
      <c r="BLS28" s="90"/>
      <c r="BLT28" s="90"/>
      <c r="BLU28" s="90"/>
      <c r="BLV28" s="90"/>
      <c r="BLW28" s="90"/>
      <c r="BLX28" s="90"/>
      <c r="BLY28" s="90"/>
      <c r="BLZ28" s="90"/>
      <c r="BMA28" s="90"/>
      <c r="BMB28" s="90"/>
      <c r="BMC28" s="90"/>
      <c r="BMD28" s="90"/>
      <c r="BME28" s="90"/>
      <c r="BMF28" s="90"/>
      <c r="BMG28" s="90"/>
      <c r="BMH28" s="90"/>
      <c r="BMI28" s="90"/>
      <c r="BMJ28" s="90"/>
      <c r="BMK28" s="90"/>
      <c r="BML28" s="90"/>
      <c r="BMM28" s="90"/>
      <c r="BMN28" s="90"/>
      <c r="BMO28" s="90"/>
      <c r="BMP28" s="90"/>
      <c r="BMQ28" s="90"/>
      <c r="BMR28" s="90"/>
      <c r="BMS28" s="90"/>
      <c r="BMT28" s="90"/>
      <c r="BMU28" s="90"/>
      <c r="BMV28" s="90"/>
      <c r="BMW28" s="90"/>
      <c r="BMX28" s="90"/>
      <c r="BMY28" s="90"/>
      <c r="BMZ28" s="90"/>
      <c r="BNA28" s="90"/>
      <c r="BNB28" s="90"/>
      <c r="BNC28" s="90"/>
      <c r="BND28" s="90"/>
      <c r="BNE28" s="90"/>
      <c r="BNF28" s="90"/>
      <c r="BNG28" s="90"/>
      <c r="BNH28" s="90"/>
      <c r="BNI28" s="90"/>
      <c r="BNJ28" s="90"/>
      <c r="BNK28" s="90"/>
      <c r="BNL28" s="90"/>
      <c r="BNM28" s="90"/>
      <c r="BNN28" s="90"/>
      <c r="BNO28" s="90"/>
      <c r="BNP28" s="90"/>
      <c r="BNQ28" s="90"/>
      <c r="BNR28" s="90"/>
      <c r="BNS28" s="90"/>
      <c r="BNT28" s="90"/>
      <c r="BNU28" s="90"/>
      <c r="BNV28" s="90"/>
      <c r="BNW28" s="90"/>
      <c r="BNX28" s="90"/>
      <c r="BNY28" s="90"/>
      <c r="BNZ28" s="90"/>
      <c r="BOA28" s="90"/>
      <c r="BOB28" s="90"/>
      <c r="BOC28" s="90"/>
      <c r="BOD28" s="90"/>
      <c r="BOE28" s="90"/>
      <c r="BOF28" s="90"/>
      <c r="BOG28" s="90"/>
      <c r="BOH28" s="90"/>
      <c r="BOI28" s="90"/>
      <c r="BOJ28" s="90"/>
      <c r="BOK28" s="90"/>
      <c r="BOL28" s="90"/>
      <c r="BOM28" s="90"/>
      <c r="BON28" s="90"/>
      <c r="BOO28" s="90"/>
      <c r="BOP28" s="90"/>
      <c r="BOQ28" s="90"/>
      <c r="BOR28" s="90"/>
      <c r="BOS28" s="90"/>
      <c r="BOT28" s="90"/>
      <c r="BOU28" s="90"/>
      <c r="BOV28" s="90"/>
      <c r="BOW28" s="90"/>
      <c r="BOX28" s="90"/>
      <c r="BOY28" s="90"/>
      <c r="BOZ28" s="90"/>
      <c r="BPA28" s="90"/>
      <c r="BPB28" s="90"/>
      <c r="BPC28" s="90"/>
      <c r="BPD28" s="90"/>
      <c r="BPE28" s="90"/>
      <c r="BPF28" s="90"/>
      <c r="BPG28" s="90"/>
      <c r="BPH28" s="90"/>
      <c r="BPI28" s="90"/>
      <c r="BPJ28" s="90"/>
      <c r="BPK28" s="90"/>
      <c r="BPL28" s="90"/>
      <c r="BPM28" s="90"/>
      <c r="BPN28" s="90"/>
      <c r="BPO28" s="90"/>
      <c r="BPP28" s="90"/>
      <c r="BPQ28" s="90"/>
      <c r="BPR28" s="90"/>
      <c r="BPS28" s="90"/>
      <c r="BPT28" s="90"/>
      <c r="BPU28" s="90"/>
      <c r="BPV28" s="90"/>
      <c r="BPW28" s="90"/>
      <c r="BPX28" s="90"/>
      <c r="BPY28" s="90"/>
      <c r="BPZ28" s="90"/>
      <c r="BQA28" s="90"/>
      <c r="BQB28" s="90"/>
      <c r="BQC28" s="90"/>
      <c r="BQD28" s="90"/>
      <c r="BQE28" s="90"/>
      <c r="BQF28" s="90"/>
      <c r="BQG28" s="90"/>
      <c r="BQH28" s="90"/>
      <c r="BQI28" s="90"/>
      <c r="BQJ28" s="90"/>
      <c r="BQK28" s="90"/>
      <c r="BQL28" s="90"/>
      <c r="BQM28" s="90"/>
      <c r="BQN28" s="90"/>
      <c r="BQO28" s="90"/>
      <c r="BQP28" s="90"/>
      <c r="BQQ28" s="90"/>
      <c r="BQR28" s="90"/>
      <c r="BQS28" s="90"/>
      <c r="BQT28" s="90"/>
      <c r="BQU28" s="90"/>
      <c r="BQV28" s="90"/>
      <c r="BQW28" s="90"/>
      <c r="BQX28" s="90"/>
      <c r="BQY28" s="90"/>
      <c r="BQZ28" s="90"/>
      <c r="BRA28" s="90"/>
      <c r="BRB28" s="90"/>
      <c r="BRC28" s="90"/>
      <c r="BRD28" s="90"/>
      <c r="BRE28" s="90"/>
      <c r="BRF28" s="90"/>
      <c r="BRG28" s="90"/>
      <c r="BRH28" s="90"/>
      <c r="BRI28" s="90"/>
      <c r="BRJ28" s="90"/>
      <c r="BRK28" s="90"/>
      <c r="BRL28" s="90"/>
      <c r="BRM28" s="90"/>
      <c r="BRN28" s="90"/>
      <c r="BRO28" s="90"/>
      <c r="BRP28" s="90"/>
      <c r="BRQ28" s="90"/>
      <c r="BRR28" s="90"/>
      <c r="BRS28" s="90"/>
      <c r="BRT28" s="90"/>
      <c r="BRU28" s="90"/>
      <c r="BRV28" s="90"/>
      <c r="BRW28" s="90"/>
      <c r="BRX28" s="90"/>
      <c r="BRY28" s="90"/>
      <c r="BRZ28" s="90"/>
      <c r="BSA28" s="90"/>
      <c r="BSB28" s="90"/>
      <c r="BSC28" s="90"/>
      <c r="BSD28" s="90"/>
      <c r="BSE28" s="90"/>
      <c r="BSF28" s="90"/>
      <c r="BSG28" s="90"/>
      <c r="BSH28" s="90"/>
      <c r="BSI28" s="90"/>
      <c r="BSJ28" s="90"/>
      <c r="BSK28" s="90"/>
      <c r="BSL28" s="90"/>
      <c r="BSM28" s="90"/>
      <c r="BSN28" s="90"/>
      <c r="BSO28" s="90"/>
      <c r="BSP28" s="90"/>
      <c r="BSQ28" s="90"/>
      <c r="BSR28" s="90"/>
      <c r="BSS28" s="90"/>
      <c r="BST28" s="90"/>
      <c r="BSU28" s="90"/>
      <c r="BSV28" s="90"/>
      <c r="BSW28" s="90"/>
      <c r="BSX28" s="90"/>
      <c r="BSY28" s="90"/>
      <c r="BSZ28" s="90"/>
      <c r="BTA28" s="90"/>
      <c r="BTB28" s="90"/>
      <c r="BTC28" s="90"/>
      <c r="BTD28" s="90"/>
      <c r="BTE28" s="90"/>
      <c r="BTF28" s="90"/>
      <c r="BTG28" s="90"/>
      <c r="BTH28" s="90"/>
      <c r="BTI28" s="90"/>
      <c r="BTJ28" s="90"/>
      <c r="BTK28" s="90"/>
      <c r="BTL28" s="90"/>
      <c r="BTM28" s="90"/>
      <c r="BTN28" s="90"/>
      <c r="BTO28" s="90"/>
      <c r="BTP28" s="90"/>
      <c r="BTQ28" s="90"/>
      <c r="BTR28" s="90"/>
      <c r="BTS28" s="90"/>
      <c r="BTT28" s="90"/>
      <c r="BTU28" s="90"/>
      <c r="BTV28" s="90"/>
      <c r="BTW28" s="90"/>
      <c r="BTX28" s="90"/>
      <c r="BTY28" s="90"/>
      <c r="BTZ28" s="90"/>
      <c r="BUA28" s="90"/>
      <c r="BUB28" s="90"/>
      <c r="BUC28" s="90"/>
      <c r="BUD28" s="90"/>
      <c r="BUE28" s="90"/>
      <c r="BUF28" s="90"/>
      <c r="BUG28" s="90"/>
      <c r="BUH28" s="90"/>
      <c r="BUI28" s="90"/>
      <c r="BUJ28" s="90"/>
      <c r="BUK28" s="90"/>
      <c r="BUL28" s="90"/>
      <c r="BUM28" s="90"/>
      <c r="BUN28" s="90"/>
      <c r="BUO28" s="90"/>
      <c r="BUP28" s="90"/>
      <c r="BUQ28" s="90"/>
      <c r="BUR28" s="90"/>
      <c r="BUS28" s="90"/>
      <c r="BUT28" s="90"/>
      <c r="BUU28" s="90"/>
      <c r="BUV28" s="90"/>
      <c r="BUW28" s="90"/>
      <c r="BUX28" s="90"/>
      <c r="BUY28" s="90"/>
      <c r="BUZ28" s="90"/>
      <c r="BVA28" s="90"/>
      <c r="BVB28" s="90"/>
      <c r="BVC28" s="90"/>
      <c r="BVD28" s="90"/>
      <c r="BVE28" s="90"/>
      <c r="BVF28" s="90"/>
      <c r="BVG28" s="90"/>
      <c r="BVH28" s="90"/>
      <c r="BVI28" s="90"/>
      <c r="BVJ28" s="90"/>
      <c r="BVK28" s="90"/>
      <c r="BVL28" s="90"/>
      <c r="BVM28" s="90"/>
      <c r="BVN28" s="90"/>
      <c r="BVO28" s="90"/>
      <c r="BVP28" s="90"/>
      <c r="BVQ28" s="90"/>
      <c r="BVR28" s="90"/>
      <c r="BVS28" s="90"/>
      <c r="BVT28" s="90"/>
      <c r="BVU28" s="90"/>
      <c r="BVV28" s="90"/>
      <c r="BVW28" s="90"/>
      <c r="BVX28" s="90"/>
      <c r="BVY28" s="90"/>
      <c r="BVZ28" s="90"/>
      <c r="BWA28" s="90"/>
      <c r="BWB28" s="90"/>
      <c r="BWC28" s="90"/>
      <c r="BWD28" s="90"/>
      <c r="BWE28" s="90"/>
      <c r="BWF28" s="90"/>
      <c r="BWG28" s="90"/>
      <c r="BWH28" s="90"/>
      <c r="BWI28" s="90"/>
      <c r="BWJ28" s="90"/>
      <c r="BWK28" s="90"/>
      <c r="BWL28" s="90"/>
      <c r="BWM28" s="90"/>
      <c r="BWN28" s="90"/>
      <c r="BWO28" s="90"/>
      <c r="BWP28" s="90"/>
      <c r="BWQ28" s="90"/>
      <c r="BWR28" s="90"/>
      <c r="BWS28" s="90"/>
      <c r="BWT28" s="90"/>
      <c r="BWU28" s="90"/>
      <c r="BWV28" s="90"/>
      <c r="BWW28" s="90"/>
      <c r="BWX28" s="90"/>
      <c r="BWY28" s="90"/>
      <c r="BWZ28" s="90"/>
      <c r="BXA28" s="90"/>
      <c r="BXB28" s="90"/>
      <c r="BXC28" s="90"/>
      <c r="BXD28" s="90"/>
      <c r="BXE28" s="90"/>
      <c r="BXF28" s="90"/>
      <c r="BXG28" s="90"/>
      <c r="BXH28" s="90"/>
      <c r="BXI28" s="90"/>
      <c r="BXJ28" s="90"/>
      <c r="BXK28" s="90"/>
      <c r="BXL28" s="90"/>
      <c r="BXM28" s="90"/>
      <c r="BXN28" s="90"/>
      <c r="BXO28" s="90"/>
      <c r="BXP28" s="90"/>
      <c r="BXQ28" s="90"/>
      <c r="BXR28" s="90"/>
      <c r="BXS28" s="90"/>
      <c r="BXT28" s="90"/>
      <c r="BXU28" s="90"/>
      <c r="BXV28" s="90"/>
      <c r="BXW28" s="90"/>
      <c r="BXX28" s="90"/>
      <c r="BXY28" s="90"/>
      <c r="BXZ28" s="90"/>
      <c r="BYA28" s="90"/>
      <c r="BYB28" s="90"/>
      <c r="BYC28" s="90"/>
      <c r="BYD28" s="90"/>
      <c r="BYE28" s="90"/>
      <c r="BYF28" s="90"/>
      <c r="BYG28" s="90"/>
      <c r="BYH28" s="90"/>
      <c r="BYI28" s="90"/>
      <c r="BYJ28" s="90"/>
      <c r="BYK28" s="90"/>
      <c r="BYL28" s="90"/>
      <c r="BYM28" s="90"/>
      <c r="BYN28" s="90"/>
      <c r="BYO28" s="90"/>
      <c r="BYP28" s="90"/>
      <c r="BYQ28" s="90"/>
      <c r="BYR28" s="90"/>
      <c r="BYS28" s="90"/>
      <c r="BYT28" s="90"/>
      <c r="BYU28" s="90"/>
      <c r="BYV28" s="90"/>
      <c r="BYW28" s="90"/>
      <c r="BYX28" s="90"/>
      <c r="BYY28" s="90"/>
      <c r="BYZ28" s="90"/>
      <c r="BZA28" s="90"/>
      <c r="BZB28" s="90"/>
      <c r="BZC28" s="90"/>
      <c r="BZD28" s="90"/>
      <c r="BZE28" s="90"/>
      <c r="BZF28" s="90"/>
      <c r="BZG28" s="90"/>
      <c r="BZH28" s="90"/>
      <c r="BZI28" s="90"/>
      <c r="BZJ28" s="90"/>
      <c r="BZK28" s="90"/>
      <c r="BZL28" s="90"/>
      <c r="BZM28" s="90"/>
      <c r="BZN28" s="90"/>
      <c r="BZO28" s="90"/>
      <c r="BZP28" s="90"/>
      <c r="BZQ28" s="90"/>
      <c r="BZR28" s="90"/>
      <c r="BZS28" s="90"/>
      <c r="BZT28" s="90"/>
      <c r="BZU28" s="90"/>
      <c r="BZV28" s="90"/>
      <c r="BZW28" s="90"/>
      <c r="BZX28" s="90"/>
      <c r="BZY28" s="90"/>
      <c r="BZZ28" s="90"/>
      <c r="CAA28" s="90"/>
      <c r="CAB28" s="90"/>
      <c r="CAC28" s="90"/>
      <c r="CAD28" s="90"/>
      <c r="CAE28" s="90"/>
      <c r="CAF28" s="90"/>
      <c r="CAG28" s="90"/>
      <c r="CAH28" s="90"/>
      <c r="CAI28" s="90"/>
      <c r="CAJ28" s="90"/>
      <c r="CAK28" s="90"/>
      <c r="CAL28" s="90"/>
      <c r="CAM28" s="90"/>
      <c r="CAN28" s="90"/>
      <c r="CAO28" s="90"/>
      <c r="CAP28" s="90"/>
      <c r="CAQ28" s="90"/>
      <c r="CAR28" s="90"/>
      <c r="CAS28" s="90"/>
      <c r="CAT28" s="90"/>
      <c r="CAU28" s="90"/>
      <c r="CAV28" s="90"/>
      <c r="CAW28" s="90"/>
      <c r="CAX28" s="90"/>
      <c r="CAY28" s="90"/>
      <c r="CAZ28" s="90"/>
      <c r="CBA28" s="90"/>
      <c r="CBB28" s="90"/>
      <c r="CBC28" s="90"/>
      <c r="CBD28" s="90"/>
      <c r="CBE28" s="90"/>
      <c r="CBF28" s="90"/>
      <c r="CBG28" s="90"/>
      <c r="CBH28" s="90"/>
      <c r="CBI28" s="90"/>
      <c r="CBJ28" s="90"/>
      <c r="CBK28" s="90"/>
      <c r="CBL28" s="90"/>
      <c r="CBM28" s="90"/>
      <c r="CBN28" s="90"/>
      <c r="CBO28" s="90"/>
      <c r="CBP28" s="90"/>
      <c r="CBQ28" s="90"/>
      <c r="CBR28" s="90"/>
      <c r="CBS28" s="90"/>
      <c r="CBT28" s="90"/>
      <c r="CBU28" s="90"/>
      <c r="CBV28" s="90"/>
      <c r="CBW28" s="90"/>
      <c r="CBX28" s="90"/>
      <c r="CBY28" s="90"/>
      <c r="CBZ28" s="90"/>
      <c r="CCA28" s="90"/>
      <c r="CCB28" s="90"/>
      <c r="CCC28" s="90"/>
      <c r="CCD28" s="90"/>
      <c r="CCE28" s="90"/>
      <c r="CCF28" s="90"/>
      <c r="CCG28" s="90"/>
      <c r="CCH28" s="90"/>
      <c r="CCI28" s="90"/>
      <c r="CCJ28" s="90"/>
      <c r="CCK28" s="90"/>
      <c r="CCL28" s="90"/>
      <c r="CCM28" s="90"/>
      <c r="CCN28" s="90"/>
      <c r="CCO28" s="90"/>
      <c r="CCP28" s="90"/>
      <c r="CCQ28" s="90"/>
      <c r="CCR28" s="90"/>
      <c r="CCS28" s="90"/>
      <c r="CCT28" s="90"/>
      <c r="CCU28" s="90"/>
      <c r="CCV28" s="90"/>
      <c r="CCW28" s="90"/>
      <c r="CCX28" s="90"/>
      <c r="CCY28" s="90"/>
      <c r="CCZ28" s="90"/>
      <c r="CDA28" s="90"/>
      <c r="CDB28" s="90"/>
      <c r="CDC28" s="90"/>
      <c r="CDD28" s="90"/>
      <c r="CDE28" s="90"/>
      <c r="CDF28" s="90"/>
      <c r="CDG28" s="90"/>
      <c r="CDH28" s="90"/>
      <c r="CDI28" s="90"/>
      <c r="CDJ28" s="90"/>
      <c r="CDK28" s="90"/>
      <c r="CDL28" s="90"/>
      <c r="CDM28" s="90"/>
      <c r="CDN28" s="90"/>
      <c r="CDO28" s="90"/>
      <c r="CDP28" s="90"/>
      <c r="CDQ28" s="90"/>
      <c r="CDR28" s="90"/>
      <c r="CDS28" s="90"/>
      <c r="CDT28" s="90"/>
      <c r="CDU28" s="90"/>
      <c r="CDV28" s="90"/>
      <c r="CDW28" s="90"/>
      <c r="CDX28" s="90"/>
      <c r="CDY28" s="90"/>
      <c r="CDZ28" s="90"/>
      <c r="CEA28" s="90"/>
      <c r="CEB28" s="90"/>
      <c r="CEC28" s="90"/>
      <c r="CED28" s="90"/>
      <c r="CEE28" s="90"/>
      <c r="CEF28" s="90"/>
      <c r="CEG28" s="90"/>
      <c r="CEH28" s="90"/>
      <c r="CEI28" s="90"/>
      <c r="CEJ28" s="90"/>
      <c r="CEK28" s="90"/>
      <c r="CEL28" s="90"/>
      <c r="CEM28" s="90"/>
      <c r="CEN28" s="90"/>
      <c r="CEO28" s="90"/>
      <c r="CEP28" s="90"/>
      <c r="CEQ28" s="90"/>
      <c r="CER28" s="90"/>
      <c r="CES28" s="90"/>
      <c r="CET28" s="90"/>
      <c r="CEU28" s="90"/>
      <c r="CEV28" s="90"/>
      <c r="CEW28" s="90"/>
      <c r="CEX28" s="90"/>
      <c r="CEY28" s="90"/>
      <c r="CEZ28" s="90"/>
      <c r="CFA28" s="90"/>
      <c r="CFB28" s="90"/>
      <c r="CFC28" s="90"/>
      <c r="CFD28" s="90"/>
      <c r="CFE28" s="90"/>
      <c r="CFF28" s="90"/>
      <c r="CFG28" s="90"/>
      <c r="CFH28" s="90"/>
      <c r="CFI28" s="90"/>
      <c r="CFJ28" s="90"/>
      <c r="CFK28" s="90"/>
      <c r="CFL28" s="90"/>
      <c r="CFM28" s="90"/>
      <c r="CFN28" s="90"/>
      <c r="CFO28" s="90"/>
      <c r="CFP28" s="90"/>
      <c r="CFQ28" s="90"/>
      <c r="CFR28" s="90"/>
      <c r="CFS28" s="90"/>
      <c r="CFT28" s="90"/>
      <c r="CFU28" s="90"/>
      <c r="CFV28" s="90"/>
      <c r="CFW28" s="90"/>
      <c r="CFX28" s="90"/>
      <c r="CFY28" s="90"/>
      <c r="CFZ28" s="90"/>
      <c r="CGA28" s="90"/>
      <c r="CGB28" s="90"/>
      <c r="CGC28" s="90"/>
      <c r="CGD28" s="90"/>
      <c r="CGE28" s="90"/>
      <c r="CGF28" s="90"/>
      <c r="CGG28" s="90"/>
      <c r="CGH28" s="90"/>
      <c r="CGI28" s="90"/>
      <c r="CGJ28" s="90"/>
      <c r="CGK28" s="90"/>
      <c r="CGL28" s="90"/>
      <c r="CGM28" s="90"/>
      <c r="CGN28" s="90"/>
      <c r="CGO28" s="90"/>
      <c r="CGP28" s="90"/>
      <c r="CGQ28" s="90"/>
      <c r="CGR28" s="90"/>
      <c r="CGS28" s="90"/>
      <c r="CGT28" s="90"/>
      <c r="CGU28" s="90"/>
      <c r="CGV28" s="90"/>
      <c r="CGW28" s="90"/>
      <c r="CGX28" s="90"/>
      <c r="CGY28" s="90"/>
      <c r="CGZ28" s="90"/>
      <c r="CHA28" s="90"/>
      <c r="CHB28" s="90"/>
      <c r="CHC28" s="90"/>
      <c r="CHD28" s="90"/>
      <c r="CHE28" s="90"/>
      <c r="CHF28" s="90"/>
      <c r="CHG28" s="90"/>
      <c r="CHH28" s="90"/>
      <c r="CHI28" s="90"/>
      <c r="CHJ28" s="90"/>
      <c r="CHK28" s="90"/>
      <c r="CHL28" s="90"/>
      <c r="CHM28" s="90"/>
      <c r="CHN28" s="90"/>
      <c r="CHO28" s="90"/>
      <c r="CHP28" s="90"/>
      <c r="CHQ28" s="90"/>
      <c r="CHR28" s="90"/>
      <c r="CHS28" s="90"/>
      <c r="CHT28" s="90"/>
      <c r="CHU28" s="90"/>
      <c r="CHV28" s="90"/>
      <c r="CHW28" s="90"/>
      <c r="CHX28" s="90"/>
      <c r="CHY28" s="90"/>
      <c r="CHZ28" s="90"/>
      <c r="CIA28" s="90"/>
      <c r="CIB28" s="90"/>
      <c r="CIC28" s="90"/>
      <c r="CID28" s="90"/>
      <c r="CIE28" s="90"/>
      <c r="CIF28" s="90"/>
      <c r="CIG28" s="90"/>
      <c r="CIH28" s="90"/>
      <c r="CII28" s="90"/>
      <c r="CIJ28" s="90"/>
      <c r="CIK28" s="90"/>
      <c r="CIL28" s="90"/>
      <c r="CIM28" s="90"/>
      <c r="CIN28" s="90"/>
      <c r="CIO28" s="90"/>
      <c r="CIP28" s="90"/>
      <c r="CIQ28" s="90"/>
      <c r="CIR28" s="90"/>
      <c r="CIS28" s="90"/>
      <c r="CIT28" s="90"/>
      <c r="CIU28" s="90"/>
      <c r="CIV28" s="90"/>
      <c r="CIW28" s="90"/>
      <c r="CIX28" s="90"/>
      <c r="CIY28" s="90"/>
      <c r="CIZ28" s="90"/>
      <c r="CJA28" s="90"/>
      <c r="CJB28" s="90"/>
      <c r="CJC28" s="90"/>
      <c r="CJD28" s="90"/>
      <c r="CJE28" s="90"/>
      <c r="CJF28" s="90"/>
      <c r="CJG28" s="90"/>
      <c r="CJH28" s="90"/>
      <c r="CJI28" s="90"/>
      <c r="CJJ28" s="90"/>
      <c r="CJK28" s="90"/>
      <c r="CJL28" s="90"/>
      <c r="CJM28" s="90"/>
      <c r="CJN28" s="90"/>
      <c r="CJO28" s="90"/>
      <c r="CJP28" s="90"/>
      <c r="CJQ28" s="90"/>
      <c r="CJR28" s="90"/>
      <c r="CJS28" s="90"/>
      <c r="CJT28" s="90"/>
      <c r="CJU28" s="90"/>
      <c r="CJV28" s="90"/>
      <c r="CJW28" s="90"/>
      <c r="CJX28" s="90"/>
      <c r="CJY28" s="90"/>
      <c r="CJZ28" s="90"/>
      <c r="CKA28" s="90"/>
      <c r="CKB28" s="90"/>
      <c r="CKC28" s="90"/>
      <c r="CKD28" s="90"/>
      <c r="CKE28" s="90"/>
      <c r="CKF28" s="90"/>
      <c r="CKG28" s="90"/>
      <c r="CKH28" s="90"/>
      <c r="CKI28" s="90"/>
      <c r="CKJ28" s="90"/>
      <c r="CKK28" s="90"/>
      <c r="CKL28" s="90"/>
      <c r="CKM28" s="90"/>
      <c r="CKN28" s="90"/>
      <c r="CKO28" s="90"/>
      <c r="CKP28" s="90"/>
      <c r="CKQ28" s="90"/>
      <c r="CKR28" s="90"/>
      <c r="CKS28" s="90"/>
      <c r="CKT28" s="90"/>
      <c r="CKU28" s="90"/>
      <c r="CKV28" s="90"/>
      <c r="CKW28" s="90"/>
      <c r="CKX28" s="90"/>
      <c r="CKY28" s="90"/>
      <c r="CKZ28" s="90"/>
      <c r="CLA28" s="90"/>
      <c r="CLB28" s="90"/>
      <c r="CLC28" s="90"/>
      <c r="CLD28" s="90"/>
      <c r="CLE28" s="90"/>
      <c r="CLF28" s="90"/>
      <c r="CLG28" s="90"/>
      <c r="CLH28" s="90"/>
      <c r="CLI28" s="90"/>
      <c r="CLJ28" s="90"/>
      <c r="CLK28" s="90"/>
      <c r="CLL28" s="90"/>
      <c r="CLM28" s="90"/>
      <c r="CLN28" s="90"/>
      <c r="CLO28" s="90"/>
      <c r="CLP28" s="90"/>
      <c r="CLQ28" s="90"/>
      <c r="CLR28" s="90"/>
      <c r="CLS28" s="90"/>
      <c r="CLT28" s="90"/>
      <c r="CLU28" s="90"/>
      <c r="CLV28" s="90"/>
      <c r="CLW28" s="90"/>
      <c r="CLX28" s="90"/>
      <c r="CLY28" s="90"/>
      <c r="CLZ28" s="90"/>
      <c r="CMA28" s="90"/>
      <c r="CMB28" s="90"/>
      <c r="CMC28" s="90"/>
      <c r="CMD28" s="90"/>
      <c r="CME28" s="90"/>
      <c r="CMF28" s="90"/>
      <c r="CMG28" s="90"/>
      <c r="CMH28" s="90"/>
      <c r="CMI28" s="90"/>
      <c r="CMJ28" s="90"/>
      <c r="CMK28" s="90"/>
      <c r="CML28" s="90"/>
      <c r="CMM28" s="90"/>
      <c r="CMN28" s="90"/>
      <c r="CMO28" s="90"/>
      <c r="CMP28" s="90"/>
      <c r="CMQ28" s="90"/>
      <c r="CMR28" s="90"/>
      <c r="CMS28" s="90"/>
      <c r="CMT28" s="90"/>
      <c r="CMU28" s="90"/>
      <c r="CMV28" s="90"/>
      <c r="CMW28" s="90"/>
      <c r="CMX28" s="90"/>
      <c r="CMY28" s="90"/>
      <c r="CMZ28" s="90"/>
      <c r="CNA28" s="90"/>
      <c r="CNB28" s="90"/>
      <c r="CNC28" s="90"/>
      <c r="CND28" s="90"/>
      <c r="CNE28" s="90"/>
      <c r="CNF28" s="90"/>
      <c r="CNG28" s="90"/>
      <c r="CNH28" s="90"/>
      <c r="CNI28" s="90"/>
      <c r="CNJ28" s="90"/>
      <c r="CNK28" s="90"/>
      <c r="CNL28" s="90"/>
      <c r="CNM28" s="90"/>
      <c r="CNN28" s="90"/>
      <c r="CNO28" s="90"/>
      <c r="CNP28" s="90"/>
      <c r="CNQ28" s="90"/>
      <c r="CNR28" s="90"/>
      <c r="CNS28" s="90"/>
      <c r="CNT28" s="90"/>
      <c r="CNU28" s="90"/>
      <c r="CNV28" s="90"/>
      <c r="CNW28" s="90"/>
      <c r="CNX28" s="90"/>
      <c r="CNY28" s="90"/>
      <c r="CNZ28" s="90"/>
      <c r="COA28" s="90"/>
      <c r="COB28" s="90"/>
      <c r="COC28" s="90"/>
      <c r="COD28" s="90"/>
      <c r="COE28" s="90"/>
      <c r="COF28" s="90"/>
      <c r="COG28" s="90"/>
      <c r="COH28" s="90"/>
      <c r="COI28" s="90"/>
      <c r="COJ28" s="90"/>
      <c r="COK28" s="90"/>
      <c r="COL28" s="90"/>
      <c r="COM28" s="90"/>
      <c r="CON28" s="90"/>
      <c r="COO28" s="90"/>
      <c r="COP28" s="90"/>
      <c r="COQ28" s="90"/>
      <c r="COR28" s="90"/>
      <c r="COS28" s="90"/>
      <c r="COT28" s="90"/>
      <c r="COU28" s="90"/>
      <c r="COV28" s="90"/>
      <c r="COW28" s="90"/>
      <c r="COX28" s="90"/>
      <c r="COY28" s="90"/>
      <c r="COZ28" s="90"/>
      <c r="CPA28" s="90"/>
      <c r="CPB28" s="90"/>
      <c r="CPC28" s="90"/>
      <c r="CPD28" s="90"/>
      <c r="CPE28" s="90"/>
      <c r="CPF28" s="90"/>
      <c r="CPG28" s="90"/>
      <c r="CPH28" s="90"/>
      <c r="CPI28" s="90"/>
      <c r="CPJ28" s="90"/>
      <c r="CPK28" s="90"/>
      <c r="CPL28" s="90"/>
      <c r="CPM28" s="90"/>
      <c r="CPN28" s="90"/>
      <c r="CPO28" s="90"/>
      <c r="CPP28" s="90"/>
      <c r="CPQ28" s="90"/>
      <c r="CPR28" s="90"/>
      <c r="CPS28" s="90"/>
      <c r="CPT28" s="90"/>
      <c r="CPU28" s="90"/>
      <c r="CPV28" s="90"/>
      <c r="CPW28" s="90"/>
      <c r="CPX28" s="90"/>
      <c r="CPY28" s="90"/>
      <c r="CPZ28" s="90"/>
      <c r="CQA28" s="90"/>
      <c r="CQB28" s="90"/>
      <c r="CQC28" s="90"/>
      <c r="CQD28" s="90"/>
      <c r="CQE28" s="90"/>
      <c r="CQF28" s="90"/>
      <c r="CQG28" s="90"/>
      <c r="CQH28" s="90"/>
      <c r="CQI28" s="90"/>
      <c r="CQJ28" s="90"/>
      <c r="CQK28" s="90"/>
      <c r="CQL28" s="90"/>
      <c r="CQM28" s="90"/>
      <c r="CQN28" s="90"/>
      <c r="CQO28" s="90"/>
      <c r="CQP28" s="90"/>
      <c r="CQQ28" s="90"/>
      <c r="CQR28" s="90"/>
      <c r="CQS28" s="90"/>
      <c r="CQT28" s="90"/>
      <c r="CQU28" s="90"/>
      <c r="CQV28" s="90"/>
      <c r="CQW28" s="90"/>
      <c r="CQX28" s="90"/>
      <c r="CQY28" s="90"/>
      <c r="CQZ28" s="90"/>
      <c r="CRA28" s="90"/>
      <c r="CRB28" s="90"/>
      <c r="CRC28" s="90"/>
      <c r="CRD28" s="90"/>
      <c r="CRE28" s="90"/>
      <c r="CRF28" s="90"/>
      <c r="CRG28" s="90"/>
      <c r="CRH28" s="90"/>
      <c r="CRI28" s="90"/>
      <c r="CRJ28" s="90"/>
      <c r="CRK28" s="90"/>
      <c r="CRL28" s="90"/>
      <c r="CRM28" s="90"/>
      <c r="CRN28" s="90"/>
      <c r="CRO28" s="90"/>
      <c r="CRP28" s="90"/>
      <c r="CRQ28" s="90"/>
      <c r="CRR28" s="90"/>
      <c r="CRS28" s="90"/>
      <c r="CRT28" s="90"/>
      <c r="CRU28" s="90"/>
      <c r="CRV28" s="90"/>
      <c r="CRW28" s="90"/>
      <c r="CRX28" s="90"/>
      <c r="CRY28" s="90"/>
      <c r="CRZ28" s="90"/>
      <c r="CSA28" s="90"/>
      <c r="CSB28" s="90"/>
      <c r="CSC28" s="90"/>
      <c r="CSD28" s="90"/>
      <c r="CSE28" s="90"/>
      <c r="CSF28" s="90"/>
      <c r="CSG28" s="90"/>
      <c r="CSH28" s="90"/>
      <c r="CSI28" s="90"/>
      <c r="CSJ28" s="90"/>
      <c r="CSK28" s="90"/>
      <c r="CSL28" s="90"/>
      <c r="CSM28" s="90"/>
      <c r="CSN28" s="90"/>
      <c r="CSO28" s="90"/>
      <c r="CSP28" s="90"/>
      <c r="CSQ28" s="90"/>
      <c r="CSR28" s="90"/>
      <c r="CSS28" s="90"/>
      <c r="CST28" s="90"/>
      <c r="CSU28" s="90"/>
      <c r="CSV28" s="90"/>
      <c r="CSW28" s="90"/>
      <c r="CSX28" s="90"/>
      <c r="CSY28" s="90"/>
      <c r="CSZ28" s="90"/>
      <c r="CTA28" s="90"/>
      <c r="CTB28" s="90"/>
      <c r="CTC28" s="90"/>
      <c r="CTD28" s="90"/>
      <c r="CTE28" s="90"/>
      <c r="CTF28" s="90"/>
      <c r="CTG28" s="90"/>
      <c r="CTH28" s="90"/>
      <c r="CTI28" s="90"/>
      <c r="CTJ28" s="90"/>
      <c r="CTK28" s="90"/>
      <c r="CTL28" s="90"/>
      <c r="CTM28" s="90"/>
      <c r="CTN28" s="90"/>
      <c r="CTO28" s="90"/>
      <c r="CTP28" s="90"/>
      <c r="CTQ28" s="90"/>
      <c r="CTR28" s="90"/>
      <c r="CTS28" s="90"/>
      <c r="CTT28" s="90"/>
      <c r="CTU28" s="90"/>
      <c r="CTV28" s="90"/>
      <c r="CTW28" s="90"/>
      <c r="CTX28" s="90"/>
      <c r="CTY28" s="90"/>
      <c r="CTZ28" s="90"/>
      <c r="CUA28" s="90"/>
      <c r="CUB28" s="90"/>
      <c r="CUC28" s="90"/>
      <c r="CUD28" s="90"/>
      <c r="CUE28" s="90"/>
      <c r="CUF28" s="90"/>
      <c r="CUG28" s="90"/>
      <c r="CUH28" s="90"/>
      <c r="CUI28" s="90"/>
      <c r="CUJ28" s="90"/>
      <c r="CUK28" s="90"/>
      <c r="CUL28" s="90"/>
      <c r="CUM28" s="90"/>
      <c r="CUN28" s="90"/>
      <c r="CUO28" s="90"/>
      <c r="CUP28" s="90"/>
      <c r="CUQ28" s="90"/>
      <c r="CUR28" s="90"/>
      <c r="CUS28" s="90"/>
      <c r="CUT28" s="90"/>
      <c r="CUU28" s="90"/>
      <c r="CUV28" s="90"/>
      <c r="CUW28" s="90"/>
      <c r="CUX28" s="90"/>
      <c r="CUY28" s="90"/>
      <c r="CUZ28" s="90"/>
      <c r="CVA28" s="90"/>
      <c r="CVB28" s="90"/>
      <c r="CVC28" s="90"/>
      <c r="CVD28" s="90"/>
      <c r="CVE28" s="90"/>
      <c r="CVF28" s="90"/>
      <c r="CVG28" s="90"/>
      <c r="CVH28" s="90"/>
      <c r="CVI28" s="90"/>
      <c r="CVJ28" s="90"/>
      <c r="CVK28" s="90"/>
      <c r="CVL28" s="90"/>
      <c r="CVM28" s="90"/>
      <c r="CVN28" s="90"/>
      <c r="CVO28" s="90"/>
      <c r="CVP28" s="90"/>
      <c r="CVQ28" s="90"/>
      <c r="CVR28" s="90"/>
      <c r="CVS28" s="90"/>
      <c r="CVT28" s="90"/>
      <c r="CVU28" s="90"/>
      <c r="CVV28" s="90"/>
      <c r="CVW28" s="90"/>
      <c r="CVX28" s="90"/>
      <c r="CVY28" s="90"/>
      <c r="CVZ28" s="90"/>
      <c r="CWA28" s="90"/>
      <c r="CWB28" s="90"/>
      <c r="CWC28" s="90"/>
      <c r="CWD28" s="90"/>
      <c r="CWE28" s="90"/>
      <c r="CWF28" s="90"/>
      <c r="CWG28" s="90"/>
      <c r="CWH28" s="90"/>
      <c r="CWI28" s="90"/>
      <c r="CWJ28" s="90"/>
      <c r="CWK28" s="90"/>
      <c r="CWL28" s="90"/>
      <c r="CWM28" s="90"/>
      <c r="CWN28" s="90"/>
      <c r="CWO28" s="90"/>
      <c r="CWP28" s="90"/>
      <c r="CWQ28" s="90"/>
      <c r="CWR28" s="90"/>
      <c r="CWS28" s="90"/>
      <c r="CWT28" s="90"/>
      <c r="CWU28" s="90"/>
      <c r="CWV28" s="90"/>
      <c r="CWW28" s="90"/>
      <c r="CWX28" s="90"/>
      <c r="CWY28" s="90"/>
      <c r="CWZ28" s="90"/>
      <c r="CXA28" s="90"/>
      <c r="CXB28" s="90"/>
      <c r="CXC28" s="90"/>
      <c r="CXD28" s="90"/>
      <c r="CXE28" s="90"/>
      <c r="CXF28" s="90"/>
      <c r="CXG28" s="90"/>
      <c r="CXH28" s="90"/>
      <c r="CXI28" s="90"/>
      <c r="CXJ28" s="90"/>
      <c r="CXK28" s="90"/>
      <c r="CXL28" s="90"/>
      <c r="CXM28" s="90"/>
      <c r="CXN28" s="90"/>
      <c r="CXO28" s="90"/>
      <c r="CXP28" s="90"/>
      <c r="CXQ28" s="90"/>
      <c r="CXR28" s="90"/>
      <c r="CXS28" s="90"/>
      <c r="CXT28" s="90"/>
      <c r="CXU28" s="90"/>
      <c r="CXV28" s="90"/>
      <c r="CXW28" s="90"/>
      <c r="CXX28" s="90"/>
      <c r="CXY28" s="90"/>
      <c r="CXZ28" s="90"/>
      <c r="CYA28" s="90"/>
      <c r="CYB28" s="90"/>
      <c r="CYC28" s="90"/>
      <c r="CYD28" s="90"/>
      <c r="CYE28" s="90"/>
      <c r="CYF28" s="90"/>
      <c r="CYG28" s="90"/>
      <c r="CYH28" s="90"/>
      <c r="CYI28" s="90"/>
      <c r="CYJ28" s="90"/>
      <c r="CYK28" s="90"/>
      <c r="CYL28" s="90"/>
      <c r="CYM28" s="90"/>
      <c r="CYN28" s="90"/>
      <c r="CYO28" s="90"/>
      <c r="CYP28" s="90"/>
      <c r="CYQ28" s="90"/>
      <c r="CYR28" s="90"/>
      <c r="CYS28" s="90"/>
      <c r="CYT28" s="90"/>
      <c r="CYU28" s="90"/>
      <c r="CYV28" s="90"/>
      <c r="CYW28" s="90"/>
      <c r="CYX28" s="90"/>
      <c r="CYY28" s="90"/>
      <c r="CYZ28" s="90"/>
      <c r="CZA28" s="90"/>
      <c r="CZB28" s="90"/>
      <c r="CZC28" s="90"/>
      <c r="CZD28" s="90"/>
      <c r="CZE28" s="90"/>
      <c r="CZF28" s="90"/>
      <c r="CZG28" s="90"/>
      <c r="CZH28" s="90"/>
      <c r="CZI28" s="90"/>
      <c r="CZJ28" s="90"/>
      <c r="CZK28" s="90"/>
      <c r="CZL28" s="90"/>
      <c r="CZM28" s="90"/>
      <c r="CZN28" s="90"/>
      <c r="CZO28" s="90"/>
      <c r="CZP28" s="90"/>
      <c r="CZQ28" s="90"/>
      <c r="CZR28" s="90"/>
      <c r="CZS28" s="90"/>
      <c r="CZT28" s="90"/>
      <c r="CZU28" s="90"/>
      <c r="CZV28" s="90"/>
      <c r="CZW28" s="90"/>
      <c r="CZX28" s="90"/>
      <c r="CZY28" s="90"/>
      <c r="CZZ28" s="90"/>
      <c r="DAA28" s="90"/>
      <c r="DAB28" s="90"/>
      <c r="DAC28" s="90"/>
      <c r="DAD28" s="90"/>
      <c r="DAE28" s="90"/>
      <c r="DAF28" s="90"/>
      <c r="DAG28" s="90"/>
      <c r="DAH28" s="90"/>
      <c r="DAI28" s="90"/>
      <c r="DAJ28" s="90"/>
      <c r="DAK28" s="90"/>
      <c r="DAL28" s="90"/>
      <c r="DAM28" s="90"/>
      <c r="DAN28" s="90"/>
      <c r="DAO28" s="90"/>
      <c r="DAP28" s="90"/>
      <c r="DAQ28" s="90"/>
      <c r="DAR28" s="90"/>
      <c r="DAS28" s="90"/>
      <c r="DAT28" s="90"/>
      <c r="DAU28" s="90"/>
      <c r="DAV28" s="90"/>
      <c r="DAW28" s="90"/>
      <c r="DAX28" s="90"/>
      <c r="DAY28" s="90"/>
      <c r="DAZ28" s="90"/>
      <c r="DBA28" s="90"/>
      <c r="DBB28" s="90"/>
      <c r="DBC28" s="90"/>
      <c r="DBD28" s="90"/>
      <c r="DBE28" s="90"/>
      <c r="DBF28" s="90"/>
      <c r="DBG28" s="90"/>
      <c r="DBH28" s="90"/>
      <c r="DBI28" s="90"/>
      <c r="DBJ28" s="90"/>
      <c r="DBK28" s="90"/>
      <c r="DBL28" s="90"/>
      <c r="DBM28" s="90"/>
      <c r="DBN28" s="90"/>
      <c r="DBO28" s="90"/>
      <c r="DBP28" s="90"/>
      <c r="DBQ28" s="90"/>
      <c r="DBR28" s="90"/>
      <c r="DBS28" s="90"/>
      <c r="DBT28" s="90"/>
      <c r="DBU28" s="90"/>
      <c r="DBV28" s="90"/>
      <c r="DBW28" s="90"/>
      <c r="DBX28" s="90"/>
      <c r="DBY28" s="90"/>
      <c r="DBZ28" s="90"/>
      <c r="DCA28" s="90"/>
      <c r="DCB28" s="90"/>
      <c r="DCC28" s="90"/>
      <c r="DCD28" s="90"/>
      <c r="DCE28" s="90"/>
      <c r="DCF28" s="90"/>
      <c r="DCG28" s="90"/>
      <c r="DCH28" s="90"/>
      <c r="DCI28" s="90"/>
      <c r="DCJ28" s="90"/>
      <c r="DCK28" s="90"/>
      <c r="DCL28" s="90"/>
      <c r="DCM28" s="90"/>
      <c r="DCN28" s="90"/>
      <c r="DCO28" s="90"/>
      <c r="DCP28" s="90"/>
      <c r="DCQ28" s="90"/>
      <c r="DCR28" s="90"/>
      <c r="DCS28" s="90"/>
      <c r="DCT28" s="90"/>
      <c r="DCU28" s="90"/>
      <c r="DCV28" s="90"/>
      <c r="DCW28" s="90"/>
      <c r="DCX28" s="90"/>
      <c r="DCY28" s="90"/>
      <c r="DCZ28" s="90"/>
      <c r="DDA28" s="90"/>
      <c r="DDB28" s="90"/>
      <c r="DDC28" s="90"/>
      <c r="DDD28" s="90"/>
      <c r="DDE28" s="90"/>
      <c r="DDF28" s="90"/>
      <c r="DDG28" s="90"/>
      <c r="DDH28" s="90"/>
      <c r="DDI28" s="90"/>
      <c r="DDJ28" s="90"/>
      <c r="DDK28" s="90"/>
      <c r="DDL28" s="90"/>
      <c r="DDM28" s="90"/>
      <c r="DDN28" s="90"/>
      <c r="DDO28" s="90"/>
      <c r="DDP28" s="90"/>
      <c r="DDQ28" s="90"/>
      <c r="DDR28" s="90"/>
      <c r="DDS28" s="90"/>
      <c r="DDT28" s="90"/>
      <c r="DDU28" s="90"/>
      <c r="DDV28" s="90"/>
      <c r="DDW28" s="90"/>
      <c r="DDX28" s="90"/>
      <c r="DDY28" s="90"/>
      <c r="DDZ28" s="90"/>
      <c r="DEA28" s="90"/>
      <c r="DEB28" s="90"/>
      <c r="DEC28" s="90"/>
      <c r="DED28" s="90"/>
      <c r="DEE28" s="90"/>
      <c r="DEF28" s="90"/>
      <c r="DEG28" s="90"/>
      <c r="DEH28" s="90"/>
      <c r="DEI28" s="90"/>
      <c r="DEJ28" s="90"/>
      <c r="DEK28" s="90"/>
      <c r="DEL28" s="90"/>
      <c r="DEM28" s="90"/>
      <c r="DEN28" s="90"/>
      <c r="DEO28" s="90"/>
      <c r="DEP28" s="90"/>
      <c r="DEQ28" s="90"/>
      <c r="DER28" s="90"/>
      <c r="DES28" s="90"/>
      <c r="DET28" s="90"/>
      <c r="DEU28" s="90"/>
      <c r="DEV28" s="90"/>
      <c r="DEW28" s="90"/>
      <c r="DEX28" s="90"/>
      <c r="DEY28" s="90"/>
      <c r="DEZ28" s="90"/>
      <c r="DFA28" s="90"/>
      <c r="DFB28" s="90"/>
      <c r="DFC28" s="90"/>
      <c r="DFD28" s="90"/>
      <c r="DFE28" s="90"/>
      <c r="DFF28" s="90"/>
      <c r="DFG28" s="90"/>
      <c r="DFH28" s="90"/>
      <c r="DFI28" s="90"/>
      <c r="DFJ28" s="90"/>
      <c r="DFK28" s="90"/>
      <c r="DFL28" s="90"/>
      <c r="DFM28" s="90"/>
      <c r="DFN28" s="90"/>
      <c r="DFO28" s="90"/>
      <c r="DFP28" s="90"/>
      <c r="DFQ28" s="90"/>
      <c r="DFR28" s="90"/>
      <c r="DFS28" s="90"/>
      <c r="DFT28" s="90"/>
      <c r="DFU28" s="90"/>
      <c r="DFV28" s="90"/>
      <c r="DFW28" s="90"/>
      <c r="DFX28" s="90"/>
      <c r="DFY28" s="90"/>
      <c r="DFZ28" s="90"/>
      <c r="DGA28" s="90"/>
      <c r="DGB28" s="90"/>
      <c r="DGC28" s="90"/>
      <c r="DGD28" s="90"/>
      <c r="DGE28" s="90"/>
      <c r="DGF28" s="90"/>
      <c r="DGG28" s="90"/>
      <c r="DGH28" s="90"/>
      <c r="DGI28" s="90"/>
      <c r="DGJ28" s="90"/>
      <c r="DGK28" s="90"/>
      <c r="DGL28" s="90"/>
      <c r="DGM28" s="90"/>
      <c r="DGN28" s="90"/>
      <c r="DGO28" s="90"/>
      <c r="DGP28" s="90"/>
      <c r="DGQ28" s="90"/>
      <c r="DGR28" s="90"/>
      <c r="DGS28" s="90"/>
      <c r="DGT28" s="90"/>
      <c r="DGU28" s="90"/>
      <c r="DGV28" s="90"/>
      <c r="DGW28" s="90"/>
      <c r="DGX28" s="90"/>
      <c r="DGY28" s="90"/>
      <c r="DGZ28" s="90"/>
      <c r="DHA28" s="90"/>
      <c r="DHB28" s="90"/>
      <c r="DHC28" s="90"/>
      <c r="DHD28" s="90"/>
      <c r="DHE28" s="90"/>
      <c r="DHF28" s="90"/>
      <c r="DHG28" s="90"/>
      <c r="DHH28" s="90"/>
      <c r="DHI28" s="90"/>
      <c r="DHJ28" s="90"/>
      <c r="DHK28" s="90"/>
      <c r="DHL28" s="90"/>
      <c r="DHM28" s="90"/>
      <c r="DHN28" s="90"/>
      <c r="DHO28" s="90"/>
      <c r="DHP28" s="90"/>
      <c r="DHQ28" s="90"/>
      <c r="DHR28" s="90"/>
      <c r="DHS28" s="90"/>
      <c r="DHT28" s="90"/>
      <c r="DHU28" s="90"/>
      <c r="DHV28" s="90"/>
      <c r="DHW28" s="90"/>
      <c r="DHX28" s="90"/>
      <c r="DHY28" s="90"/>
      <c r="DHZ28" s="90"/>
      <c r="DIA28" s="90"/>
      <c r="DIB28" s="90"/>
      <c r="DIC28" s="90"/>
      <c r="DID28" s="90"/>
      <c r="DIE28" s="90"/>
      <c r="DIF28" s="90"/>
      <c r="DIG28" s="90"/>
      <c r="DIH28" s="90"/>
      <c r="DII28" s="90"/>
      <c r="DIJ28" s="90"/>
      <c r="DIK28" s="90"/>
      <c r="DIL28" s="90"/>
      <c r="DIM28" s="90"/>
      <c r="DIN28" s="90"/>
      <c r="DIO28" s="90"/>
      <c r="DIP28" s="90"/>
      <c r="DIQ28" s="90"/>
      <c r="DIR28" s="90"/>
      <c r="DIS28" s="90"/>
      <c r="DIT28" s="90"/>
      <c r="DIU28" s="90"/>
      <c r="DIV28" s="90"/>
      <c r="DIW28" s="90"/>
      <c r="DIX28" s="90"/>
      <c r="DIY28" s="90"/>
      <c r="DIZ28" s="90"/>
      <c r="DJA28" s="90"/>
      <c r="DJB28" s="90"/>
      <c r="DJC28" s="90"/>
      <c r="DJD28" s="90"/>
      <c r="DJE28" s="90"/>
      <c r="DJF28" s="90"/>
      <c r="DJG28" s="90"/>
      <c r="DJH28" s="90"/>
      <c r="DJI28" s="90"/>
      <c r="DJJ28" s="90"/>
      <c r="DJK28" s="90"/>
      <c r="DJL28" s="90"/>
      <c r="DJM28" s="90"/>
      <c r="DJN28" s="90"/>
      <c r="DJO28" s="90"/>
      <c r="DJP28" s="90"/>
      <c r="DJQ28" s="90"/>
      <c r="DJR28" s="90"/>
      <c r="DJS28" s="90"/>
      <c r="DJT28" s="90"/>
      <c r="DJU28" s="90"/>
      <c r="DJV28" s="90"/>
      <c r="DJW28" s="90"/>
      <c r="DJX28" s="90"/>
      <c r="DJY28" s="90"/>
      <c r="DJZ28" s="90"/>
      <c r="DKA28" s="90"/>
      <c r="DKB28" s="90"/>
      <c r="DKC28" s="90"/>
      <c r="DKD28" s="90"/>
      <c r="DKE28" s="90"/>
      <c r="DKF28" s="90"/>
      <c r="DKG28" s="90"/>
      <c r="DKH28" s="90"/>
      <c r="DKI28" s="90"/>
      <c r="DKJ28" s="90"/>
      <c r="DKK28" s="90"/>
      <c r="DKL28" s="90"/>
      <c r="DKM28" s="90"/>
      <c r="DKN28" s="90"/>
      <c r="DKO28" s="90"/>
      <c r="DKP28" s="90"/>
      <c r="DKQ28" s="90"/>
      <c r="DKR28" s="90"/>
      <c r="DKS28" s="90"/>
      <c r="DKT28" s="90"/>
      <c r="DKU28" s="90"/>
      <c r="DKV28" s="90"/>
      <c r="DKW28" s="90"/>
      <c r="DKX28" s="90"/>
      <c r="DKY28" s="90"/>
      <c r="DKZ28" s="90"/>
      <c r="DLA28" s="90"/>
      <c r="DLB28" s="90"/>
      <c r="DLC28" s="90"/>
      <c r="DLD28" s="90"/>
      <c r="DLE28" s="90"/>
      <c r="DLF28" s="90"/>
      <c r="DLG28" s="90"/>
      <c r="DLH28" s="90"/>
      <c r="DLI28" s="90"/>
      <c r="DLJ28" s="90"/>
      <c r="DLK28" s="90"/>
      <c r="DLL28" s="90"/>
      <c r="DLM28" s="90"/>
      <c r="DLN28" s="90"/>
      <c r="DLO28" s="90"/>
      <c r="DLP28" s="90"/>
      <c r="DLQ28" s="90"/>
      <c r="DLR28" s="90"/>
      <c r="DLS28" s="90"/>
      <c r="DLT28" s="90"/>
      <c r="DLU28" s="90"/>
      <c r="DLV28" s="90"/>
      <c r="DLW28" s="90"/>
      <c r="DLX28" s="90"/>
      <c r="DLY28" s="90"/>
      <c r="DLZ28" s="90"/>
      <c r="DMA28" s="90"/>
      <c r="DMB28" s="90"/>
      <c r="DMC28" s="90"/>
      <c r="DMD28" s="90"/>
      <c r="DME28" s="90"/>
      <c r="DMF28" s="90"/>
      <c r="DMG28" s="90"/>
      <c r="DMH28" s="90"/>
      <c r="DMI28" s="90"/>
      <c r="DMJ28" s="90"/>
      <c r="DMK28" s="90"/>
      <c r="DML28" s="90"/>
      <c r="DMM28" s="90"/>
      <c r="DMN28" s="90"/>
      <c r="DMO28" s="90"/>
      <c r="DMP28" s="90"/>
      <c r="DMQ28" s="90"/>
      <c r="DMR28" s="90"/>
      <c r="DMS28" s="90"/>
      <c r="DMT28" s="90"/>
      <c r="DMU28" s="90"/>
      <c r="DMV28" s="90"/>
      <c r="DMW28" s="90"/>
      <c r="DMX28" s="90"/>
      <c r="DMY28" s="90"/>
      <c r="DMZ28" s="90"/>
      <c r="DNA28" s="90"/>
      <c r="DNB28" s="90"/>
      <c r="DNC28" s="90"/>
      <c r="DND28" s="90"/>
      <c r="DNE28" s="90"/>
      <c r="DNF28" s="90"/>
      <c r="DNG28" s="90"/>
      <c r="DNH28" s="90"/>
      <c r="DNI28" s="90"/>
      <c r="DNJ28" s="90"/>
      <c r="DNK28" s="90"/>
      <c r="DNL28" s="90"/>
      <c r="DNM28" s="90"/>
      <c r="DNN28" s="90"/>
      <c r="DNO28" s="90"/>
      <c r="DNP28" s="90"/>
      <c r="DNQ28" s="90"/>
      <c r="DNR28" s="90"/>
      <c r="DNS28" s="90"/>
      <c r="DNT28" s="90"/>
      <c r="DNU28" s="90"/>
      <c r="DNV28" s="90"/>
      <c r="DNW28" s="90"/>
      <c r="DNX28" s="90"/>
      <c r="DNY28" s="90"/>
      <c r="DNZ28" s="90"/>
      <c r="DOA28" s="90"/>
      <c r="DOB28" s="90"/>
      <c r="DOC28" s="90"/>
      <c r="DOD28" s="90"/>
      <c r="DOE28" s="90"/>
      <c r="DOF28" s="90"/>
      <c r="DOG28" s="90"/>
      <c r="DOH28" s="90"/>
      <c r="DOI28" s="90"/>
      <c r="DOJ28" s="90"/>
      <c r="DOK28" s="90"/>
      <c r="DOL28" s="90"/>
      <c r="DOM28" s="90"/>
      <c r="DON28" s="90"/>
      <c r="DOO28" s="90"/>
      <c r="DOP28" s="90"/>
      <c r="DOQ28" s="90"/>
      <c r="DOR28" s="90"/>
      <c r="DOS28" s="90"/>
      <c r="DOT28" s="90"/>
      <c r="DOU28" s="90"/>
      <c r="DOV28" s="90"/>
      <c r="DOW28" s="90"/>
      <c r="DOX28" s="90"/>
      <c r="DOY28" s="90"/>
      <c r="DOZ28" s="90"/>
      <c r="DPA28" s="90"/>
      <c r="DPB28" s="90"/>
      <c r="DPC28" s="90"/>
      <c r="DPD28" s="90"/>
      <c r="DPE28" s="90"/>
      <c r="DPF28" s="90"/>
      <c r="DPG28" s="90"/>
      <c r="DPH28" s="90"/>
      <c r="DPI28" s="90"/>
      <c r="DPJ28" s="90"/>
      <c r="DPK28" s="90"/>
      <c r="DPL28" s="90"/>
      <c r="DPM28" s="90"/>
      <c r="DPN28" s="90"/>
      <c r="DPO28" s="90"/>
      <c r="DPP28" s="90"/>
      <c r="DPQ28" s="90"/>
      <c r="DPR28" s="90"/>
      <c r="DPS28" s="90"/>
      <c r="DPT28" s="90"/>
      <c r="DPU28" s="90"/>
      <c r="DPV28" s="90"/>
      <c r="DPW28" s="90"/>
      <c r="DPX28" s="90"/>
      <c r="DPY28" s="90"/>
      <c r="DPZ28" s="90"/>
      <c r="DQA28" s="90"/>
      <c r="DQB28" s="90"/>
      <c r="DQC28" s="90"/>
      <c r="DQD28" s="90"/>
      <c r="DQE28" s="90"/>
      <c r="DQF28" s="90"/>
      <c r="DQG28" s="90"/>
      <c r="DQH28" s="90"/>
      <c r="DQI28" s="90"/>
      <c r="DQJ28" s="90"/>
      <c r="DQK28" s="90"/>
      <c r="DQL28" s="90"/>
      <c r="DQM28" s="90"/>
      <c r="DQN28" s="90"/>
      <c r="DQO28" s="90"/>
      <c r="DQP28" s="90"/>
      <c r="DQQ28" s="90"/>
      <c r="DQR28" s="90"/>
      <c r="DQS28" s="90"/>
      <c r="DQT28" s="90"/>
      <c r="DQU28" s="90"/>
      <c r="DQV28" s="90"/>
      <c r="DQW28" s="90"/>
      <c r="DQX28" s="90"/>
      <c r="DQY28" s="90"/>
      <c r="DQZ28" s="90"/>
      <c r="DRA28" s="90"/>
      <c r="DRB28" s="90"/>
      <c r="DRC28" s="90"/>
      <c r="DRD28" s="90"/>
      <c r="DRE28" s="90"/>
      <c r="DRF28" s="90"/>
      <c r="DRG28" s="90"/>
      <c r="DRH28" s="90"/>
      <c r="DRI28" s="90"/>
      <c r="DRJ28" s="90"/>
      <c r="DRK28" s="90"/>
      <c r="DRL28" s="90"/>
      <c r="DRM28" s="90"/>
      <c r="DRN28" s="90"/>
      <c r="DRO28" s="90"/>
      <c r="DRP28" s="90"/>
      <c r="DRQ28" s="90"/>
      <c r="DRR28" s="90"/>
      <c r="DRS28" s="90"/>
      <c r="DRT28" s="90"/>
      <c r="DRU28" s="90"/>
      <c r="DRV28" s="90"/>
      <c r="DRW28" s="90"/>
      <c r="DRX28" s="90"/>
      <c r="DRY28" s="90"/>
      <c r="DRZ28" s="90"/>
      <c r="DSA28" s="90"/>
      <c r="DSB28" s="90"/>
      <c r="DSC28" s="90"/>
      <c r="DSD28" s="90"/>
      <c r="DSE28" s="90"/>
      <c r="DSF28" s="90"/>
      <c r="DSG28" s="90"/>
      <c r="DSH28" s="90"/>
      <c r="DSI28" s="90"/>
      <c r="DSJ28" s="90"/>
      <c r="DSK28" s="90"/>
      <c r="DSL28" s="90"/>
      <c r="DSM28" s="90"/>
      <c r="DSN28" s="90"/>
      <c r="DSO28" s="90"/>
      <c r="DSP28" s="90"/>
      <c r="DSQ28" s="90"/>
      <c r="DSR28" s="90"/>
      <c r="DSS28" s="90"/>
      <c r="DST28" s="90"/>
      <c r="DSU28" s="90"/>
      <c r="DSV28" s="90"/>
      <c r="DSW28" s="90"/>
      <c r="DSX28" s="90"/>
      <c r="DSY28" s="90"/>
      <c r="DSZ28" s="90"/>
      <c r="DTA28" s="90"/>
      <c r="DTB28" s="90"/>
      <c r="DTC28" s="90"/>
      <c r="DTD28" s="90"/>
      <c r="DTE28" s="90"/>
      <c r="DTF28" s="90"/>
      <c r="DTG28" s="90"/>
      <c r="DTH28" s="90"/>
      <c r="DTI28" s="90"/>
      <c r="DTJ28" s="90"/>
      <c r="DTK28" s="90"/>
      <c r="DTL28" s="90"/>
      <c r="DTM28" s="90"/>
      <c r="DTN28" s="90"/>
      <c r="DTO28" s="90"/>
      <c r="DTP28" s="90"/>
      <c r="DTQ28" s="90"/>
      <c r="DTR28" s="90"/>
      <c r="DTS28" s="90"/>
      <c r="DTT28" s="90"/>
      <c r="DTU28" s="90"/>
      <c r="DTV28" s="90"/>
      <c r="DTW28" s="90"/>
      <c r="DTX28" s="90"/>
      <c r="DTY28" s="90"/>
      <c r="DTZ28" s="90"/>
      <c r="DUA28" s="90"/>
      <c r="DUB28" s="90"/>
      <c r="DUC28" s="90"/>
      <c r="DUD28" s="90"/>
      <c r="DUE28" s="90"/>
      <c r="DUF28" s="90"/>
      <c r="DUG28" s="90"/>
      <c r="DUH28" s="90"/>
      <c r="DUI28" s="90"/>
      <c r="DUJ28" s="90"/>
      <c r="DUK28" s="90"/>
      <c r="DUL28" s="90"/>
      <c r="DUM28" s="90"/>
      <c r="DUN28" s="90"/>
      <c r="DUO28" s="90"/>
      <c r="DUP28" s="90"/>
      <c r="DUQ28" s="90"/>
      <c r="DUR28" s="90"/>
      <c r="DUS28" s="90"/>
      <c r="DUT28" s="90"/>
      <c r="DUU28" s="90"/>
      <c r="DUV28" s="90"/>
      <c r="DUW28" s="90"/>
      <c r="DUX28" s="90"/>
      <c r="DUY28" s="90"/>
      <c r="DUZ28" s="90"/>
      <c r="DVA28" s="90"/>
      <c r="DVB28" s="90"/>
      <c r="DVC28" s="90"/>
      <c r="DVD28" s="90"/>
      <c r="DVE28" s="90"/>
      <c r="DVF28" s="90"/>
      <c r="DVG28" s="90"/>
      <c r="DVH28" s="90"/>
      <c r="DVI28" s="90"/>
      <c r="DVJ28" s="90"/>
      <c r="DVK28" s="90"/>
      <c r="DVL28" s="90"/>
      <c r="DVM28" s="90"/>
      <c r="DVN28" s="90"/>
      <c r="DVO28" s="90"/>
      <c r="DVP28" s="90"/>
      <c r="DVQ28" s="90"/>
      <c r="DVR28" s="90"/>
      <c r="DVS28" s="90"/>
      <c r="DVT28" s="90"/>
      <c r="DVU28" s="90"/>
      <c r="DVV28" s="90"/>
      <c r="DVW28" s="90"/>
      <c r="DVX28" s="90"/>
      <c r="DVY28" s="90"/>
      <c r="DVZ28" s="90"/>
      <c r="DWA28" s="90"/>
      <c r="DWB28" s="90"/>
      <c r="DWC28" s="90"/>
      <c r="DWD28" s="90"/>
      <c r="DWE28" s="90"/>
      <c r="DWF28" s="90"/>
      <c r="DWG28" s="90"/>
      <c r="DWH28" s="90"/>
      <c r="DWI28" s="90"/>
      <c r="DWJ28" s="90"/>
      <c r="DWK28" s="90"/>
      <c r="DWL28" s="90"/>
      <c r="DWM28" s="90"/>
      <c r="DWN28" s="90"/>
      <c r="DWO28" s="90"/>
      <c r="DWP28" s="90"/>
      <c r="DWQ28" s="90"/>
      <c r="DWR28" s="90"/>
      <c r="DWS28" s="90"/>
      <c r="DWT28" s="90"/>
      <c r="DWU28" s="90"/>
      <c r="DWV28" s="90"/>
      <c r="DWW28" s="90"/>
      <c r="DWX28" s="90"/>
      <c r="DWY28" s="90"/>
      <c r="DWZ28" s="90"/>
      <c r="DXA28" s="90"/>
      <c r="DXB28" s="90"/>
      <c r="DXC28" s="90"/>
      <c r="DXD28" s="90"/>
      <c r="DXE28" s="90"/>
      <c r="DXF28" s="90"/>
      <c r="DXG28" s="90"/>
      <c r="DXH28" s="90"/>
      <c r="DXI28" s="90"/>
      <c r="DXJ28" s="90"/>
      <c r="DXK28" s="90"/>
      <c r="DXL28" s="90"/>
      <c r="DXM28" s="90"/>
      <c r="DXN28" s="90"/>
      <c r="DXO28" s="90"/>
      <c r="DXP28" s="90"/>
      <c r="DXQ28" s="90"/>
      <c r="DXR28" s="90"/>
      <c r="DXS28" s="90"/>
      <c r="DXT28" s="90"/>
      <c r="DXU28" s="90"/>
      <c r="DXV28" s="90"/>
      <c r="DXW28" s="90"/>
      <c r="DXX28" s="90"/>
      <c r="DXY28" s="90"/>
      <c r="DXZ28" s="90"/>
      <c r="DYA28" s="90"/>
      <c r="DYB28" s="90"/>
      <c r="DYC28" s="90"/>
      <c r="DYD28" s="90"/>
      <c r="DYE28" s="90"/>
      <c r="DYF28" s="90"/>
      <c r="DYG28" s="90"/>
      <c r="DYH28" s="90"/>
      <c r="DYI28" s="90"/>
      <c r="DYJ28" s="90"/>
      <c r="DYK28" s="90"/>
      <c r="DYL28" s="90"/>
      <c r="DYM28" s="90"/>
      <c r="DYN28" s="90"/>
      <c r="DYO28" s="90"/>
      <c r="DYP28" s="90"/>
      <c r="DYQ28" s="90"/>
      <c r="DYR28" s="90"/>
      <c r="DYS28" s="90"/>
      <c r="DYT28" s="90"/>
      <c r="DYU28" s="90"/>
      <c r="DYV28" s="90"/>
      <c r="DYW28" s="90"/>
      <c r="DYX28" s="90"/>
      <c r="DYY28" s="90"/>
      <c r="DYZ28" s="90"/>
      <c r="DZA28" s="90"/>
      <c r="DZB28" s="90"/>
      <c r="DZC28" s="90"/>
      <c r="DZD28" s="90"/>
      <c r="DZE28" s="90"/>
      <c r="DZF28" s="90"/>
      <c r="DZG28" s="90"/>
      <c r="DZH28" s="90"/>
      <c r="DZI28" s="90"/>
      <c r="DZJ28" s="90"/>
      <c r="DZK28" s="90"/>
      <c r="DZL28" s="90"/>
      <c r="DZM28" s="90"/>
      <c r="DZN28" s="90"/>
      <c r="DZO28" s="90"/>
      <c r="DZP28" s="90"/>
      <c r="DZQ28" s="90"/>
      <c r="DZR28" s="90"/>
      <c r="DZS28" s="90"/>
      <c r="DZT28" s="90"/>
      <c r="DZU28" s="90"/>
      <c r="DZV28" s="90"/>
      <c r="DZW28" s="90"/>
      <c r="DZX28" s="90"/>
      <c r="DZY28" s="90"/>
      <c r="DZZ28" s="90"/>
      <c r="EAA28" s="90"/>
      <c r="EAB28" s="90"/>
      <c r="EAC28" s="90"/>
      <c r="EAD28" s="90"/>
      <c r="EAE28" s="90"/>
      <c r="EAF28" s="90"/>
      <c r="EAG28" s="90"/>
      <c r="EAH28" s="90"/>
      <c r="EAI28" s="90"/>
      <c r="EAJ28" s="90"/>
      <c r="EAK28" s="90"/>
      <c r="EAL28" s="90"/>
      <c r="EAM28" s="90"/>
      <c r="EAN28" s="90"/>
      <c r="EAO28" s="90"/>
      <c r="EAP28" s="90"/>
      <c r="EAQ28" s="90"/>
      <c r="EAR28" s="90"/>
      <c r="EAS28" s="90"/>
      <c r="EAT28" s="90"/>
      <c r="EAU28" s="90"/>
      <c r="EAV28" s="90"/>
      <c r="EAW28" s="90"/>
      <c r="EAX28" s="90"/>
      <c r="EAY28" s="90"/>
      <c r="EAZ28" s="90"/>
      <c r="EBA28" s="90"/>
      <c r="EBB28" s="90"/>
      <c r="EBC28" s="90"/>
      <c r="EBD28" s="90"/>
      <c r="EBE28" s="90"/>
      <c r="EBF28" s="90"/>
      <c r="EBG28" s="90"/>
      <c r="EBH28" s="90"/>
      <c r="EBI28" s="90"/>
      <c r="EBJ28" s="90"/>
      <c r="EBK28" s="90"/>
      <c r="EBL28" s="90"/>
      <c r="EBM28" s="90"/>
      <c r="EBN28" s="90"/>
      <c r="EBO28" s="90"/>
      <c r="EBP28" s="90"/>
      <c r="EBQ28" s="90"/>
      <c r="EBR28" s="90"/>
      <c r="EBS28" s="90"/>
      <c r="EBT28" s="90"/>
      <c r="EBU28" s="90"/>
      <c r="EBV28" s="90"/>
      <c r="EBW28" s="90"/>
      <c r="EBX28" s="90"/>
      <c r="EBY28" s="90"/>
      <c r="EBZ28" s="90"/>
      <c r="ECA28" s="90"/>
      <c r="ECB28" s="90"/>
      <c r="ECC28" s="90"/>
      <c r="ECD28" s="90"/>
      <c r="ECE28" s="90"/>
      <c r="ECF28" s="90"/>
      <c r="ECG28" s="90"/>
      <c r="ECH28" s="90"/>
      <c r="ECI28" s="90"/>
      <c r="ECJ28" s="90"/>
      <c r="ECK28" s="90"/>
      <c r="ECL28" s="90"/>
      <c r="ECM28" s="90"/>
      <c r="ECN28" s="90"/>
      <c r="ECO28" s="90"/>
      <c r="ECP28" s="90"/>
      <c r="ECQ28" s="90"/>
      <c r="ECR28" s="90"/>
      <c r="ECS28" s="90"/>
      <c r="ECT28" s="90"/>
      <c r="ECU28" s="90"/>
      <c r="ECV28" s="90"/>
      <c r="ECW28" s="90"/>
      <c r="ECX28" s="90"/>
      <c r="ECY28" s="90"/>
      <c r="ECZ28" s="90"/>
      <c r="EDA28" s="90"/>
      <c r="EDB28" s="90"/>
      <c r="EDC28" s="90"/>
      <c r="EDD28" s="90"/>
      <c r="EDE28" s="90"/>
      <c r="EDF28" s="90"/>
      <c r="EDG28" s="90"/>
      <c r="EDH28" s="90"/>
      <c r="EDI28" s="90"/>
      <c r="EDJ28" s="90"/>
      <c r="EDK28" s="90"/>
      <c r="EDL28" s="90"/>
      <c r="EDM28" s="90"/>
      <c r="EDN28" s="90"/>
      <c r="EDO28" s="90"/>
      <c r="EDP28" s="90"/>
      <c r="EDQ28" s="90"/>
      <c r="EDR28" s="90"/>
      <c r="EDS28" s="90"/>
      <c r="EDT28" s="90"/>
      <c r="EDU28" s="90"/>
      <c r="EDV28" s="90"/>
      <c r="EDW28" s="90"/>
      <c r="EDX28" s="90"/>
      <c r="EDY28" s="90"/>
      <c r="EDZ28" s="90"/>
      <c r="EEA28" s="90"/>
      <c r="EEB28" s="90"/>
      <c r="EEC28" s="90"/>
      <c r="EED28" s="90"/>
      <c r="EEE28" s="90"/>
      <c r="EEF28" s="90"/>
      <c r="EEG28" s="90"/>
      <c r="EEH28" s="90"/>
      <c r="EEI28" s="90"/>
      <c r="EEJ28" s="90"/>
      <c r="EEK28" s="90"/>
      <c r="EEL28" s="90"/>
      <c r="EEM28" s="90"/>
      <c r="EEN28" s="90"/>
      <c r="EEO28" s="90"/>
      <c r="EEP28" s="90"/>
      <c r="EEQ28" s="90"/>
      <c r="EER28" s="90"/>
      <c r="EES28" s="90"/>
      <c r="EET28" s="90"/>
      <c r="EEU28" s="90"/>
      <c r="EEV28" s="90"/>
      <c r="EEW28" s="90"/>
      <c r="EEX28" s="90"/>
      <c r="EEY28" s="90"/>
      <c r="EEZ28" s="90"/>
      <c r="EFA28" s="90"/>
      <c r="EFB28" s="90"/>
      <c r="EFC28" s="90"/>
      <c r="EFD28" s="90"/>
      <c r="EFE28" s="90"/>
      <c r="EFF28" s="90"/>
      <c r="EFG28" s="90"/>
      <c r="EFH28" s="90"/>
      <c r="EFI28" s="90"/>
      <c r="EFJ28" s="90"/>
      <c r="EFK28" s="90"/>
      <c r="EFL28" s="90"/>
      <c r="EFM28" s="90"/>
      <c r="EFN28" s="90"/>
      <c r="EFO28" s="90"/>
      <c r="EFP28" s="90"/>
      <c r="EFQ28" s="90"/>
      <c r="EFR28" s="90"/>
      <c r="EFS28" s="90"/>
      <c r="EFT28" s="90"/>
      <c r="EFU28" s="90"/>
      <c r="EFV28" s="90"/>
      <c r="EFW28" s="90"/>
      <c r="EFX28" s="90"/>
      <c r="EFY28" s="90"/>
      <c r="EFZ28" s="90"/>
      <c r="EGA28" s="90"/>
      <c r="EGB28" s="90"/>
      <c r="EGC28" s="90"/>
      <c r="EGD28" s="90"/>
      <c r="EGE28" s="90"/>
      <c r="EGF28" s="90"/>
      <c r="EGG28" s="90"/>
      <c r="EGH28" s="90"/>
      <c r="EGI28" s="90"/>
      <c r="EGJ28" s="90"/>
      <c r="EGK28" s="90"/>
      <c r="EGL28" s="90"/>
      <c r="EGM28" s="90"/>
      <c r="EGN28" s="90"/>
      <c r="EGO28" s="90"/>
      <c r="EGP28" s="90"/>
      <c r="EGQ28" s="90"/>
      <c r="EGR28" s="90"/>
      <c r="EGS28" s="90"/>
      <c r="EGT28" s="90"/>
      <c r="EGU28" s="90"/>
      <c r="EGV28" s="90"/>
      <c r="EGW28" s="90"/>
      <c r="EGX28" s="90"/>
      <c r="EGY28" s="90"/>
      <c r="EGZ28" s="90"/>
      <c r="EHA28" s="90"/>
      <c r="EHB28" s="90"/>
      <c r="EHC28" s="90"/>
      <c r="EHD28" s="90"/>
      <c r="EHE28" s="90"/>
      <c r="EHF28" s="90"/>
      <c r="EHG28" s="90"/>
      <c r="EHH28" s="90"/>
      <c r="EHI28" s="90"/>
      <c r="EHJ28" s="90"/>
      <c r="EHK28" s="90"/>
      <c r="EHL28" s="90"/>
      <c r="EHM28" s="90"/>
      <c r="EHN28" s="90"/>
      <c r="EHO28" s="90"/>
      <c r="EHP28" s="90"/>
      <c r="EHQ28" s="90"/>
      <c r="EHR28" s="90"/>
      <c r="EHS28" s="90"/>
      <c r="EHT28" s="90"/>
      <c r="EHU28" s="90"/>
      <c r="EHV28" s="90"/>
      <c r="EHW28" s="90"/>
      <c r="EHX28" s="90"/>
      <c r="EHY28" s="90"/>
      <c r="EHZ28" s="90"/>
      <c r="EIA28" s="90"/>
      <c r="EIB28" s="90"/>
      <c r="EIC28" s="90"/>
      <c r="EID28" s="90"/>
      <c r="EIE28" s="90"/>
      <c r="EIF28" s="90"/>
      <c r="EIG28" s="90"/>
      <c r="EIH28" s="90"/>
      <c r="EII28" s="90"/>
      <c r="EIJ28" s="90"/>
      <c r="EIK28" s="90"/>
      <c r="EIL28" s="90"/>
      <c r="EIM28" s="90"/>
      <c r="EIN28" s="90"/>
      <c r="EIO28" s="90"/>
      <c r="EIP28" s="90"/>
      <c r="EIQ28" s="90"/>
      <c r="EIR28" s="90"/>
      <c r="EIS28" s="90"/>
      <c r="EIT28" s="90"/>
      <c r="EIU28" s="90"/>
      <c r="EIV28" s="90"/>
      <c r="EIW28" s="90"/>
      <c r="EIX28" s="90"/>
      <c r="EIY28" s="90"/>
      <c r="EIZ28" s="90"/>
      <c r="EJA28" s="90"/>
      <c r="EJB28" s="90"/>
      <c r="EJC28" s="90"/>
      <c r="EJD28" s="90"/>
      <c r="EJE28" s="90"/>
      <c r="EJF28" s="90"/>
      <c r="EJG28" s="90"/>
      <c r="EJH28" s="90"/>
      <c r="EJI28" s="90"/>
      <c r="EJJ28" s="90"/>
      <c r="EJK28" s="90"/>
      <c r="EJL28" s="90"/>
      <c r="EJM28" s="90"/>
      <c r="EJN28" s="90"/>
      <c r="EJO28" s="90"/>
      <c r="EJP28" s="90"/>
      <c r="EJQ28" s="90"/>
      <c r="EJR28" s="90"/>
      <c r="EJS28" s="90"/>
      <c r="EJT28" s="90"/>
      <c r="EJU28" s="90"/>
      <c r="EJV28" s="90"/>
      <c r="EJW28" s="90"/>
      <c r="EJX28" s="90"/>
      <c r="EJY28" s="90"/>
      <c r="EJZ28" s="90"/>
      <c r="EKA28" s="90"/>
      <c r="EKB28" s="90"/>
      <c r="EKC28" s="90"/>
      <c r="EKD28" s="90"/>
      <c r="EKE28" s="90"/>
      <c r="EKF28" s="90"/>
      <c r="EKG28" s="90"/>
      <c r="EKH28" s="90"/>
      <c r="EKI28" s="90"/>
      <c r="EKJ28" s="90"/>
      <c r="EKK28" s="90"/>
      <c r="EKL28" s="90"/>
      <c r="EKM28" s="90"/>
      <c r="EKN28" s="90"/>
      <c r="EKO28" s="90"/>
      <c r="EKP28" s="90"/>
      <c r="EKQ28" s="90"/>
      <c r="EKR28" s="90"/>
      <c r="EKS28" s="90"/>
      <c r="EKT28" s="90"/>
      <c r="EKU28" s="90"/>
      <c r="EKV28" s="90"/>
      <c r="EKW28" s="90"/>
      <c r="EKX28" s="90"/>
      <c r="EKY28" s="90"/>
      <c r="EKZ28" s="90"/>
      <c r="ELA28" s="90"/>
      <c r="ELB28" s="90"/>
      <c r="ELC28" s="90"/>
      <c r="ELD28" s="90"/>
      <c r="ELE28" s="90"/>
      <c r="ELF28" s="90"/>
      <c r="ELG28" s="90"/>
      <c r="ELH28" s="90"/>
      <c r="ELI28" s="90"/>
      <c r="ELJ28" s="90"/>
      <c r="ELK28" s="90"/>
      <c r="ELL28" s="90"/>
      <c r="ELM28" s="90"/>
      <c r="ELN28" s="90"/>
      <c r="ELO28" s="90"/>
      <c r="ELP28" s="90"/>
      <c r="ELQ28" s="90"/>
      <c r="ELR28" s="90"/>
      <c r="ELS28" s="90"/>
      <c r="ELT28" s="90"/>
      <c r="ELU28" s="90"/>
      <c r="ELV28" s="90"/>
      <c r="ELW28" s="90"/>
      <c r="ELX28" s="90"/>
      <c r="ELY28" s="90"/>
      <c r="ELZ28" s="90"/>
      <c r="EMA28" s="90"/>
      <c r="EMB28" s="90"/>
      <c r="EMC28" s="90"/>
      <c r="EMD28" s="90"/>
      <c r="EME28" s="90"/>
      <c r="EMF28" s="90"/>
      <c r="EMG28" s="90"/>
      <c r="EMH28" s="90"/>
      <c r="EMI28" s="90"/>
      <c r="EMJ28" s="90"/>
      <c r="EMK28" s="90"/>
      <c r="EML28" s="90"/>
      <c r="EMM28" s="90"/>
      <c r="EMN28" s="90"/>
      <c r="EMO28" s="90"/>
      <c r="EMP28" s="90"/>
      <c r="EMQ28" s="90"/>
      <c r="EMR28" s="90"/>
      <c r="EMS28" s="90"/>
      <c r="EMT28" s="90"/>
      <c r="EMU28" s="90"/>
      <c r="EMV28" s="90"/>
      <c r="EMW28" s="90"/>
      <c r="EMX28" s="90"/>
      <c r="EMY28" s="90"/>
      <c r="EMZ28" s="90"/>
      <c r="ENA28" s="90"/>
      <c r="ENB28" s="90"/>
      <c r="ENC28" s="90"/>
      <c r="END28" s="90"/>
      <c r="ENE28" s="90"/>
      <c r="ENF28" s="90"/>
      <c r="ENG28" s="90"/>
      <c r="ENH28" s="90"/>
      <c r="ENI28" s="90"/>
      <c r="ENJ28" s="90"/>
      <c r="ENK28" s="90"/>
      <c r="ENL28" s="90"/>
      <c r="ENM28" s="90"/>
      <c r="ENN28" s="90"/>
      <c r="ENO28" s="90"/>
      <c r="ENP28" s="90"/>
      <c r="ENQ28" s="90"/>
      <c r="ENR28" s="90"/>
      <c r="ENS28" s="90"/>
      <c r="ENT28" s="90"/>
      <c r="ENU28" s="90"/>
      <c r="ENV28" s="90"/>
      <c r="ENW28" s="90"/>
      <c r="ENX28" s="90"/>
      <c r="ENY28" s="90"/>
      <c r="ENZ28" s="90"/>
      <c r="EOA28" s="90"/>
      <c r="EOB28" s="90"/>
      <c r="EOC28" s="90"/>
      <c r="EOD28" s="90"/>
      <c r="EOE28" s="90"/>
      <c r="EOF28" s="90"/>
      <c r="EOG28" s="90"/>
      <c r="EOH28" s="90"/>
      <c r="EOI28" s="90"/>
      <c r="EOJ28" s="90"/>
      <c r="EOK28" s="90"/>
      <c r="EOL28" s="90"/>
      <c r="EOM28" s="90"/>
      <c r="EON28" s="90"/>
      <c r="EOO28" s="90"/>
      <c r="EOP28" s="90"/>
      <c r="EOQ28" s="90"/>
      <c r="EOR28" s="90"/>
      <c r="EOS28" s="90"/>
      <c r="EOT28" s="90"/>
      <c r="EOU28" s="90"/>
      <c r="EOV28" s="90"/>
      <c r="EOW28" s="90"/>
      <c r="EOX28" s="90"/>
      <c r="EOY28" s="90"/>
      <c r="EOZ28" s="90"/>
      <c r="EPA28" s="90"/>
      <c r="EPB28" s="90"/>
      <c r="EPC28" s="90"/>
      <c r="EPD28" s="90"/>
      <c r="EPE28" s="90"/>
      <c r="EPF28" s="90"/>
      <c r="EPG28" s="90"/>
      <c r="EPH28" s="90"/>
      <c r="EPI28" s="90"/>
      <c r="EPJ28" s="90"/>
      <c r="EPK28" s="90"/>
      <c r="EPL28" s="90"/>
      <c r="EPM28" s="90"/>
      <c r="EPN28" s="90"/>
      <c r="EPO28" s="90"/>
      <c r="EPP28" s="90"/>
      <c r="EPQ28" s="90"/>
      <c r="EPR28" s="90"/>
      <c r="EPS28" s="90"/>
      <c r="EPT28" s="90"/>
      <c r="EPU28" s="90"/>
      <c r="EPV28" s="90"/>
      <c r="EPW28" s="90"/>
      <c r="EPX28" s="90"/>
      <c r="EPY28" s="90"/>
      <c r="EPZ28" s="90"/>
      <c r="EQA28" s="90"/>
      <c r="EQB28" s="90"/>
      <c r="EQC28" s="90"/>
      <c r="EQD28" s="90"/>
      <c r="EQE28" s="90"/>
      <c r="EQF28" s="90"/>
      <c r="EQG28" s="90"/>
      <c r="EQH28" s="90"/>
      <c r="EQI28" s="90"/>
      <c r="EQJ28" s="90"/>
      <c r="EQK28" s="90"/>
      <c r="EQL28" s="90"/>
      <c r="EQM28" s="90"/>
      <c r="EQN28" s="90"/>
      <c r="EQO28" s="90"/>
      <c r="EQP28" s="90"/>
      <c r="EQQ28" s="90"/>
      <c r="EQR28" s="90"/>
      <c r="EQS28" s="90"/>
      <c r="EQT28" s="90"/>
      <c r="EQU28" s="90"/>
      <c r="EQV28" s="90"/>
      <c r="EQW28" s="90"/>
      <c r="EQX28" s="90"/>
      <c r="EQY28" s="90"/>
      <c r="EQZ28" s="90"/>
      <c r="ERA28" s="90"/>
      <c r="ERB28" s="90"/>
      <c r="ERC28" s="90"/>
      <c r="ERD28" s="90"/>
      <c r="ERE28" s="90"/>
      <c r="ERF28" s="90"/>
      <c r="ERG28" s="90"/>
      <c r="ERH28" s="90"/>
      <c r="ERI28" s="90"/>
      <c r="ERJ28" s="90"/>
      <c r="ERK28" s="90"/>
      <c r="ERL28" s="90"/>
      <c r="ERM28" s="90"/>
      <c r="ERN28" s="90"/>
      <c r="ERO28" s="90"/>
      <c r="ERP28" s="90"/>
      <c r="ERQ28" s="90"/>
      <c r="ERR28" s="90"/>
      <c r="ERS28" s="90"/>
      <c r="ERT28" s="90"/>
      <c r="ERU28" s="90"/>
      <c r="ERV28" s="90"/>
      <c r="ERW28" s="90"/>
      <c r="ERX28" s="90"/>
      <c r="ERY28" s="90"/>
      <c r="ERZ28" s="90"/>
      <c r="ESA28" s="90"/>
      <c r="ESB28" s="90"/>
      <c r="ESC28" s="90"/>
      <c r="ESD28" s="90"/>
      <c r="ESE28" s="90"/>
      <c r="ESF28" s="90"/>
      <c r="ESG28" s="90"/>
      <c r="ESH28" s="90"/>
      <c r="ESI28" s="90"/>
      <c r="ESJ28" s="90"/>
      <c r="ESK28" s="90"/>
      <c r="ESL28" s="90"/>
      <c r="ESM28" s="90"/>
      <c r="ESN28" s="90"/>
      <c r="ESO28" s="90"/>
      <c r="ESP28" s="90"/>
      <c r="ESQ28" s="90"/>
      <c r="ESR28" s="90"/>
      <c r="ESS28" s="90"/>
      <c r="EST28" s="90"/>
      <c r="ESU28" s="90"/>
      <c r="ESV28" s="90"/>
      <c r="ESW28" s="90"/>
      <c r="ESX28" s="90"/>
      <c r="ESY28" s="90"/>
      <c r="ESZ28" s="90"/>
      <c r="ETA28" s="90"/>
      <c r="ETB28" s="90"/>
      <c r="ETC28" s="90"/>
      <c r="ETD28" s="90"/>
      <c r="ETE28" s="90"/>
      <c r="ETF28" s="90"/>
      <c r="ETG28" s="90"/>
      <c r="ETH28" s="90"/>
      <c r="ETI28" s="90"/>
      <c r="ETJ28" s="90"/>
      <c r="ETK28" s="90"/>
      <c r="ETL28" s="90"/>
      <c r="ETM28" s="90"/>
      <c r="ETN28" s="90"/>
      <c r="ETO28" s="90"/>
      <c r="ETP28" s="90"/>
      <c r="ETQ28" s="90"/>
      <c r="ETR28" s="90"/>
      <c r="ETS28" s="90"/>
      <c r="ETT28" s="90"/>
      <c r="ETU28" s="90"/>
      <c r="ETV28" s="90"/>
      <c r="ETW28" s="90"/>
      <c r="ETX28" s="90"/>
      <c r="ETY28" s="90"/>
      <c r="ETZ28" s="90"/>
      <c r="EUA28" s="90"/>
      <c r="EUB28" s="90"/>
      <c r="EUC28" s="90"/>
      <c r="EUD28" s="90"/>
      <c r="EUE28" s="90"/>
      <c r="EUF28" s="90"/>
      <c r="EUG28" s="90"/>
      <c r="EUH28" s="90"/>
      <c r="EUI28" s="90"/>
      <c r="EUJ28" s="90"/>
      <c r="EUK28" s="90"/>
      <c r="EUL28" s="90"/>
      <c r="EUM28" s="90"/>
      <c r="EUN28" s="90"/>
      <c r="EUO28" s="90"/>
      <c r="EUP28" s="90"/>
      <c r="EUQ28" s="90"/>
      <c r="EUR28" s="90"/>
      <c r="EUS28" s="90"/>
      <c r="EUT28" s="90"/>
      <c r="EUU28" s="90"/>
      <c r="EUV28" s="90"/>
      <c r="EUW28" s="90"/>
      <c r="EUX28" s="90"/>
      <c r="EUY28" s="90"/>
      <c r="EUZ28" s="90"/>
      <c r="EVA28" s="90"/>
      <c r="EVB28" s="90"/>
      <c r="EVC28" s="90"/>
      <c r="EVD28" s="90"/>
      <c r="EVE28" s="90"/>
      <c r="EVF28" s="90"/>
      <c r="EVG28" s="90"/>
      <c r="EVH28" s="90"/>
      <c r="EVI28" s="90"/>
      <c r="EVJ28" s="90"/>
      <c r="EVK28" s="90"/>
      <c r="EVL28" s="90"/>
      <c r="EVM28" s="90"/>
      <c r="EVN28" s="90"/>
      <c r="EVO28" s="90"/>
      <c r="EVP28" s="90"/>
      <c r="EVQ28" s="90"/>
      <c r="EVR28" s="90"/>
      <c r="EVS28" s="90"/>
      <c r="EVT28" s="90"/>
      <c r="EVU28" s="90"/>
      <c r="EVV28" s="90"/>
      <c r="EVW28" s="90"/>
      <c r="EVX28" s="90"/>
      <c r="EVY28" s="90"/>
      <c r="EVZ28" s="90"/>
      <c r="EWA28" s="90"/>
      <c r="EWB28" s="90"/>
      <c r="EWC28" s="90"/>
      <c r="EWD28" s="90"/>
      <c r="EWE28" s="90"/>
      <c r="EWF28" s="90"/>
      <c r="EWG28" s="90"/>
      <c r="EWH28" s="90"/>
      <c r="EWI28" s="90"/>
      <c r="EWJ28" s="90"/>
      <c r="EWK28" s="90"/>
      <c r="EWL28" s="90"/>
      <c r="EWM28" s="90"/>
      <c r="EWN28" s="90"/>
      <c r="EWO28" s="90"/>
      <c r="EWP28" s="90"/>
      <c r="EWQ28" s="90"/>
      <c r="EWR28" s="90"/>
      <c r="EWS28" s="90"/>
      <c r="EWT28" s="90"/>
      <c r="EWU28" s="90"/>
      <c r="EWV28" s="90"/>
      <c r="EWW28" s="90"/>
      <c r="EWX28" s="90"/>
      <c r="EWY28" s="90"/>
      <c r="EWZ28" s="90"/>
      <c r="EXA28" s="90"/>
      <c r="EXB28" s="90"/>
      <c r="EXC28" s="90"/>
      <c r="EXD28" s="90"/>
      <c r="EXE28" s="90"/>
      <c r="EXF28" s="90"/>
      <c r="EXG28" s="90"/>
      <c r="EXH28" s="90"/>
      <c r="EXI28" s="90"/>
      <c r="EXJ28" s="90"/>
      <c r="EXK28" s="90"/>
      <c r="EXL28" s="90"/>
      <c r="EXM28" s="90"/>
      <c r="EXN28" s="90"/>
      <c r="EXO28" s="90"/>
      <c r="EXP28" s="90"/>
      <c r="EXQ28" s="90"/>
      <c r="EXR28" s="90"/>
      <c r="EXS28" s="90"/>
      <c r="EXT28" s="90"/>
      <c r="EXU28" s="90"/>
      <c r="EXV28" s="90"/>
      <c r="EXW28" s="90"/>
      <c r="EXX28" s="90"/>
      <c r="EXY28" s="90"/>
      <c r="EXZ28" s="90"/>
      <c r="EYA28" s="90"/>
      <c r="EYB28" s="90"/>
      <c r="EYC28" s="90"/>
      <c r="EYD28" s="90"/>
      <c r="EYE28" s="90"/>
      <c r="EYF28" s="90"/>
      <c r="EYG28" s="90"/>
      <c r="EYH28" s="90"/>
      <c r="EYI28" s="90"/>
      <c r="EYJ28" s="90"/>
      <c r="EYK28" s="90"/>
      <c r="EYL28" s="90"/>
      <c r="EYM28" s="90"/>
      <c r="EYN28" s="90"/>
      <c r="EYO28" s="90"/>
      <c r="EYP28" s="90"/>
      <c r="EYQ28" s="90"/>
      <c r="EYR28" s="90"/>
      <c r="EYS28" s="90"/>
      <c r="EYT28" s="90"/>
      <c r="EYU28" s="90"/>
      <c r="EYV28" s="90"/>
      <c r="EYW28" s="90"/>
      <c r="EYX28" s="90"/>
      <c r="EYY28" s="90"/>
      <c r="EYZ28" s="90"/>
      <c r="EZA28" s="90"/>
      <c r="EZB28" s="90"/>
      <c r="EZC28" s="90"/>
      <c r="EZD28" s="90"/>
      <c r="EZE28" s="90"/>
      <c r="EZF28" s="90"/>
      <c r="EZG28" s="90"/>
      <c r="EZH28" s="90"/>
      <c r="EZI28" s="90"/>
      <c r="EZJ28" s="90"/>
      <c r="EZK28" s="90"/>
      <c r="EZL28" s="90"/>
      <c r="EZM28" s="90"/>
      <c r="EZN28" s="90"/>
      <c r="EZO28" s="90"/>
      <c r="EZP28" s="90"/>
      <c r="EZQ28" s="90"/>
      <c r="EZR28" s="90"/>
      <c r="EZS28" s="90"/>
      <c r="EZT28" s="90"/>
      <c r="EZU28" s="90"/>
      <c r="EZV28" s="90"/>
      <c r="EZW28" s="90"/>
      <c r="EZX28" s="90"/>
      <c r="EZY28" s="90"/>
      <c r="EZZ28" s="90"/>
      <c r="FAA28" s="90"/>
      <c r="FAB28" s="90"/>
      <c r="FAC28" s="90"/>
      <c r="FAD28" s="90"/>
      <c r="FAE28" s="90"/>
      <c r="FAF28" s="90"/>
      <c r="FAG28" s="90"/>
      <c r="FAH28" s="90"/>
      <c r="FAI28" s="90"/>
      <c r="FAJ28" s="90"/>
      <c r="FAK28" s="90"/>
      <c r="FAL28" s="90"/>
      <c r="FAM28" s="90"/>
      <c r="FAN28" s="90"/>
      <c r="FAO28" s="90"/>
      <c r="FAP28" s="90"/>
      <c r="FAQ28" s="90"/>
      <c r="FAR28" s="90"/>
      <c r="FAS28" s="90"/>
      <c r="FAT28" s="90"/>
      <c r="FAU28" s="90"/>
      <c r="FAV28" s="90"/>
      <c r="FAW28" s="90"/>
      <c r="FAX28" s="90"/>
      <c r="FAY28" s="90"/>
      <c r="FAZ28" s="90"/>
      <c r="FBA28" s="90"/>
      <c r="FBB28" s="90"/>
      <c r="FBC28" s="90"/>
      <c r="FBD28" s="90"/>
      <c r="FBE28" s="90"/>
      <c r="FBF28" s="90"/>
      <c r="FBG28" s="90"/>
      <c r="FBH28" s="90"/>
      <c r="FBI28" s="90"/>
      <c r="FBJ28" s="90"/>
      <c r="FBK28" s="90"/>
      <c r="FBL28" s="90"/>
      <c r="FBM28" s="90"/>
      <c r="FBN28" s="90"/>
      <c r="FBO28" s="90"/>
      <c r="FBP28" s="90"/>
      <c r="FBQ28" s="90"/>
      <c r="FBR28" s="90"/>
      <c r="FBS28" s="90"/>
      <c r="FBT28" s="90"/>
      <c r="FBU28" s="90"/>
      <c r="FBV28" s="90"/>
      <c r="FBW28" s="90"/>
      <c r="FBX28" s="90"/>
      <c r="FBY28" s="90"/>
      <c r="FBZ28" s="90"/>
      <c r="FCA28" s="90"/>
      <c r="FCB28" s="90"/>
      <c r="FCC28" s="90"/>
      <c r="FCD28" s="90"/>
      <c r="FCE28" s="90"/>
      <c r="FCF28" s="90"/>
      <c r="FCG28" s="90"/>
      <c r="FCH28" s="90"/>
      <c r="FCI28" s="90"/>
      <c r="FCJ28" s="90"/>
      <c r="FCK28" s="90"/>
      <c r="FCL28" s="90"/>
      <c r="FCM28" s="90"/>
      <c r="FCN28" s="90"/>
      <c r="FCO28" s="90"/>
      <c r="FCP28" s="90"/>
      <c r="FCQ28" s="90"/>
      <c r="FCR28" s="90"/>
      <c r="FCS28" s="90"/>
      <c r="FCT28" s="90"/>
      <c r="FCU28" s="90"/>
      <c r="FCV28" s="90"/>
      <c r="FCW28" s="90"/>
      <c r="FCX28" s="90"/>
      <c r="FCY28" s="90"/>
      <c r="FCZ28" s="90"/>
      <c r="FDA28" s="90"/>
      <c r="FDB28" s="90"/>
      <c r="FDC28" s="90"/>
      <c r="FDD28" s="90"/>
      <c r="FDE28" s="90"/>
      <c r="FDF28" s="90"/>
      <c r="FDG28" s="90"/>
      <c r="FDH28" s="90"/>
      <c r="FDI28" s="90"/>
      <c r="FDJ28" s="90"/>
      <c r="FDK28" s="90"/>
      <c r="FDL28" s="90"/>
      <c r="FDM28" s="90"/>
      <c r="FDN28" s="90"/>
      <c r="FDO28" s="90"/>
      <c r="FDP28" s="90"/>
      <c r="FDQ28" s="90"/>
      <c r="FDR28" s="90"/>
      <c r="FDS28" s="90"/>
      <c r="FDT28" s="90"/>
      <c r="FDU28" s="90"/>
      <c r="FDV28" s="90"/>
      <c r="FDW28" s="90"/>
      <c r="FDX28" s="90"/>
      <c r="FDY28" s="90"/>
      <c r="FDZ28" s="90"/>
      <c r="FEA28" s="90"/>
      <c r="FEB28" s="90"/>
      <c r="FEC28" s="90"/>
      <c r="FED28" s="90"/>
      <c r="FEE28" s="90"/>
      <c r="FEF28" s="90"/>
      <c r="FEG28" s="90"/>
      <c r="FEH28" s="90"/>
      <c r="FEI28" s="90"/>
      <c r="FEJ28" s="90"/>
      <c r="FEK28" s="90"/>
      <c r="FEL28" s="90"/>
      <c r="FEM28" s="90"/>
      <c r="FEN28" s="90"/>
      <c r="FEO28" s="90"/>
      <c r="FEP28" s="90"/>
      <c r="FEQ28" s="90"/>
      <c r="FER28" s="90"/>
      <c r="FES28" s="90"/>
      <c r="FET28" s="90"/>
      <c r="FEU28" s="90"/>
      <c r="FEV28" s="90"/>
      <c r="FEW28" s="90"/>
      <c r="FEX28" s="90"/>
      <c r="FEY28" s="90"/>
      <c r="FEZ28" s="90"/>
      <c r="FFA28" s="90"/>
      <c r="FFB28" s="90"/>
      <c r="FFC28" s="90"/>
      <c r="FFD28" s="90"/>
      <c r="FFE28" s="90"/>
      <c r="FFF28" s="90"/>
      <c r="FFG28" s="90"/>
      <c r="FFH28" s="90"/>
      <c r="FFI28" s="90"/>
      <c r="FFJ28" s="90"/>
      <c r="FFK28" s="90"/>
      <c r="FFL28" s="90"/>
      <c r="FFM28" s="90"/>
      <c r="FFN28" s="90"/>
      <c r="FFO28" s="90"/>
      <c r="FFP28" s="90"/>
      <c r="FFQ28" s="90"/>
      <c r="FFR28" s="90"/>
      <c r="FFS28" s="90"/>
      <c r="FFT28" s="90"/>
      <c r="FFU28" s="90"/>
      <c r="FFV28" s="90"/>
      <c r="FFW28" s="90"/>
      <c r="FFX28" s="90"/>
      <c r="FFY28" s="90"/>
      <c r="FFZ28" s="90"/>
      <c r="FGA28" s="90"/>
      <c r="FGB28" s="90"/>
      <c r="FGC28" s="90"/>
      <c r="FGD28" s="90"/>
      <c r="FGE28" s="90"/>
      <c r="FGF28" s="90"/>
      <c r="FGG28" s="90"/>
      <c r="FGH28" s="90"/>
      <c r="FGI28" s="90"/>
      <c r="FGJ28" s="90"/>
      <c r="FGK28" s="90"/>
      <c r="FGL28" s="90"/>
      <c r="FGM28" s="90"/>
      <c r="FGN28" s="90"/>
      <c r="FGO28" s="90"/>
      <c r="FGP28" s="90"/>
      <c r="FGQ28" s="90"/>
      <c r="FGR28" s="90"/>
      <c r="FGS28" s="90"/>
      <c r="FGT28" s="90"/>
      <c r="FGU28" s="90"/>
      <c r="FGV28" s="90"/>
      <c r="FGW28" s="90"/>
      <c r="FGX28" s="90"/>
      <c r="FGY28" s="90"/>
      <c r="FGZ28" s="90"/>
      <c r="FHA28" s="90"/>
      <c r="FHB28" s="90"/>
      <c r="FHC28" s="90"/>
      <c r="FHD28" s="90"/>
      <c r="FHE28" s="90"/>
      <c r="FHF28" s="90"/>
      <c r="FHG28" s="90"/>
      <c r="FHH28" s="90"/>
      <c r="FHI28" s="90"/>
      <c r="FHJ28" s="90"/>
      <c r="FHK28" s="90"/>
      <c r="FHL28" s="90"/>
      <c r="FHM28" s="90"/>
      <c r="FHN28" s="90"/>
      <c r="FHO28" s="90"/>
      <c r="FHP28" s="90"/>
      <c r="FHQ28" s="90"/>
      <c r="FHR28" s="90"/>
      <c r="FHS28" s="90"/>
      <c r="FHT28" s="90"/>
      <c r="FHU28" s="90"/>
      <c r="FHV28" s="90"/>
      <c r="FHW28" s="90"/>
      <c r="FHX28" s="90"/>
      <c r="FHY28" s="90"/>
      <c r="FHZ28" s="90"/>
      <c r="FIA28" s="90"/>
      <c r="FIB28" s="90"/>
      <c r="FIC28" s="90"/>
      <c r="FID28" s="90"/>
      <c r="FIE28" s="90"/>
      <c r="FIF28" s="90"/>
      <c r="FIG28" s="90"/>
      <c r="FIH28" s="90"/>
      <c r="FII28" s="90"/>
      <c r="FIJ28" s="90"/>
      <c r="FIK28" s="90"/>
      <c r="FIL28" s="90"/>
      <c r="FIM28" s="90"/>
      <c r="FIN28" s="90"/>
      <c r="FIO28" s="90"/>
      <c r="FIP28" s="90"/>
      <c r="FIQ28" s="90"/>
      <c r="FIR28" s="90"/>
      <c r="FIS28" s="90"/>
      <c r="FIT28" s="90"/>
      <c r="FIU28" s="90"/>
      <c r="FIV28" s="90"/>
      <c r="FIW28" s="90"/>
      <c r="FIX28" s="90"/>
      <c r="FIY28" s="90"/>
      <c r="FIZ28" s="90"/>
      <c r="FJA28" s="90"/>
      <c r="FJB28" s="90"/>
      <c r="FJC28" s="90"/>
      <c r="FJD28" s="90"/>
      <c r="FJE28" s="90"/>
      <c r="FJF28" s="90"/>
      <c r="FJG28" s="90"/>
      <c r="FJH28" s="90"/>
      <c r="FJI28" s="90"/>
      <c r="FJJ28" s="90"/>
      <c r="FJK28" s="90"/>
      <c r="FJL28" s="90"/>
      <c r="FJM28" s="90"/>
      <c r="FJN28" s="90"/>
      <c r="FJO28" s="90"/>
      <c r="FJP28" s="90"/>
      <c r="FJQ28" s="90"/>
      <c r="FJR28" s="90"/>
      <c r="FJS28" s="90"/>
      <c r="FJT28" s="90"/>
      <c r="FJU28" s="90"/>
      <c r="FJV28" s="90"/>
      <c r="FJW28" s="90"/>
      <c r="FJX28" s="90"/>
      <c r="FJY28" s="90"/>
      <c r="FJZ28" s="90"/>
      <c r="FKA28" s="90"/>
      <c r="FKB28" s="90"/>
      <c r="FKC28" s="90"/>
      <c r="FKD28" s="90"/>
      <c r="FKE28" s="90"/>
      <c r="FKF28" s="90"/>
      <c r="FKG28" s="90"/>
      <c r="FKH28" s="90"/>
      <c r="FKI28" s="90"/>
      <c r="FKJ28" s="90"/>
      <c r="FKK28" s="90"/>
      <c r="FKL28" s="90"/>
      <c r="FKM28" s="90"/>
      <c r="FKN28" s="90"/>
      <c r="FKO28" s="90"/>
      <c r="FKP28" s="90"/>
      <c r="FKQ28" s="90"/>
      <c r="FKR28" s="90"/>
      <c r="FKS28" s="90"/>
      <c r="FKT28" s="90"/>
      <c r="FKU28" s="90"/>
      <c r="FKV28" s="90"/>
      <c r="FKW28" s="90"/>
      <c r="FKX28" s="90"/>
      <c r="FKY28" s="90"/>
      <c r="FKZ28" s="90"/>
      <c r="FLA28" s="90"/>
      <c r="FLB28" s="90"/>
      <c r="FLC28" s="90"/>
      <c r="FLD28" s="90"/>
      <c r="FLE28" s="90"/>
      <c r="FLF28" s="90"/>
      <c r="FLG28" s="90"/>
      <c r="FLH28" s="90"/>
      <c r="FLI28" s="90"/>
      <c r="FLJ28" s="90"/>
      <c r="FLK28" s="90"/>
      <c r="FLL28" s="90"/>
      <c r="FLM28" s="90"/>
      <c r="FLN28" s="90"/>
      <c r="FLO28" s="90"/>
      <c r="FLP28" s="90"/>
      <c r="FLQ28" s="90"/>
      <c r="FLR28" s="90"/>
      <c r="FLS28" s="90"/>
      <c r="FLT28" s="90"/>
      <c r="FLU28" s="90"/>
      <c r="FLV28" s="90"/>
      <c r="FLW28" s="90"/>
      <c r="FLX28" s="90"/>
      <c r="FLY28" s="90"/>
      <c r="FLZ28" s="90"/>
      <c r="FMA28" s="90"/>
      <c r="FMB28" s="90"/>
      <c r="FMC28" s="90"/>
      <c r="FMD28" s="90"/>
      <c r="FME28" s="90"/>
      <c r="FMF28" s="90"/>
      <c r="FMG28" s="90"/>
      <c r="FMH28" s="90"/>
      <c r="FMI28" s="90"/>
      <c r="FMJ28" s="90"/>
      <c r="FMK28" s="90"/>
      <c r="FML28" s="90"/>
      <c r="FMM28" s="90"/>
      <c r="FMN28" s="90"/>
      <c r="FMO28" s="90"/>
      <c r="FMP28" s="90"/>
      <c r="FMQ28" s="90"/>
      <c r="FMR28" s="90"/>
      <c r="FMS28" s="90"/>
      <c r="FMT28" s="90"/>
      <c r="FMU28" s="90"/>
      <c r="FMV28" s="90"/>
      <c r="FMW28" s="90"/>
      <c r="FMX28" s="90"/>
      <c r="FMY28" s="90"/>
      <c r="FMZ28" s="90"/>
      <c r="FNA28" s="90"/>
      <c r="FNB28" s="90"/>
      <c r="FNC28" s="90"/>
      <c r="FND28" s="90"/>
      <c r="FNE28" s="90"/>
      <c r="FNF28" s="90"/>
      <c r="FNG28" s="90"/>
      <c r="FNH28" s="90"/>
      <c r="FNI28" s="90"/>
      <c r="FNJ28" s="90"/>
      <c r="FNK28" s="90"/>
      <c r="FNL28" s="90"/>
      <c r="FNM28" s="90"/>
      <c r="FNN28" s="90"/>
      <c r="FNO28" s="90"/>
      <c r="FNP28" s="90"/>
      <c r="FNQ28" s="90"/>
      <c r="FNR28" s="90"/>
      <c r="FNS28" s="90"/>
      <c r="FNT28" s="90"/>
      <c r="FNU28" s="90"/>
      <c r="FNV28" s="90"/>
      <c r="FNW28" s="90"/>
      <c r="FNX28" s="90"/>
      <c r="FNY28" s="90"/>
      <c r="FNZ28" s="90"/>
      <c r="FOA28" s="90"/>
      <c r="FOB28" s="90"/>
      <c r="FOC28" s="90"/>
      <c r="FOD28" s="90"/>
      <c r="FOE28" s="90"/>
      <c r="FOF28" s="90"/>
      <c r="FOG28" s="90"/>
      <c r="FOH28" s="90"/>
      <c r="FOI28" s="90"/>
      <c r="FOJ28" s="90"/>
      <c r="FOK28" s="90"/>
      <c r="FOL28" s="90"/>
      <c r="FOM28" s="90"/>
      <c r="FON28" s="90"/>
      <c r="FOO28" s="90"/>
      <c r="FOP28" s="90"/>
      <c r="FOQ28" s="90"/>
      <c r="FOR28" s="90"/>
      <c r="FOS28" s="90"/>
      <c r="FOT28" s="90"/>
      <c r="FOU28" s="90"/>
      <c r="FOV28" s="90"/>
      <c r="FOW28" s="90"/>
      <c r="FOX28" s="90"/>
      <c r="FOY28" s="90"/>
      <c r="FOZ28" s="90"/>
      <c r="FPA28" s="90"/>
      <c r="FPB28" s="90"/>
      <c r="FPC28" s="90"/>
      <c r="FPD28" s="90"/>
      <c r="FPE28" s="90"/>
      <c r="FPF28" s="90"/>
      <c r="FPG28" s="90"/>
      <c r="FPH28" s="90"/>
      <c r="FPI28" s="90"/>
      <c r="FPJ28" s="90"/>
      <c r="FPK28" s="90"/>
      <c r="FPL28" s="90"/>
      <c r="FPM28" s="90"/>
      <c r="FPN28" s="90"/>
      <c r="FPO28" s="90"/>
      <c r="FPP28" s="90"/>
      <c r="FPQ28" s="90"/>
      <c r="FPR28" s="90"/>
      <c r="FPS28" s="90"/>
      <c r="FPT28" s="90"/>
      <c r="FPU28" s="90"/>
      <c r="FPV28" s="90"/>
      <c r="FPW28" s="90"/>
      <c r="FPX28" s="90"/>
      <c r="FPY28" s="90"/>
      <c r="FPZ28" s="90"/>
      <c r="FQA28" s="90"/>
      <c r="FQB28" s="90"/>
      <c r="FQC28" s="90"/>
      <c r="FQD28" s="90"/>
      <c r="FQE28" s="90"/>
      <c r="FQF28" s="90"/>
      <c r="FQG28" s="90"/>
      <c r="FQH28" s="90"/>
      <c r="FQI28" s="90"/>
      <c r="FQJ28" s="90"/>
      <c r="FQK28" s="90"/>
      <c r="FQL28" s="90"/>
      <c r="FQM28" s="90"/>
      <c r="FQN28" s="90"/>
      <c r="FQO28" s="90"/>
      <c r="FQP28" s="90"/>
      <c r="FQQ28" s="90"/>
      <c r="FQR28" s="90"/>
      <c r="FQS28" s="90"/>
      <c r="FQT28" s="90"/>
      <c r="FQU28" s="90"/>
      <c r="FQV28" s="90"/>
      <c r="FQW28" s="90"/>
      <c r="FQX28" s="90"/>
      <c r="FQY28" s="90"/>
      <c r="FQZ28" s="90"/>
      <c r="FRA28" s="90"/>
      <c r="FRB28" s="90"/>
      <c r="FRC28" s="90"/>
      <c r="FRD28" s="90"/>
      <c r="FRE28" s="90"/>
      <c r="FRF28" s="90"/>
      <c r="FRG28" s="90"/>
      <c r="FRH28" s="90"/>
      <c r="FRI28" s="90"/>
      <c r="FRJ28" s="90"/>
      <c r="FRK28" s="90"/>
      <c r="FRL28" s="90"/>
      <c r="FRM28" s="90"/>
      <c r="FRN28" s="90"/>
      <c r="FRO28" s="90"/>
      <c r="FRP28" s="90"/>
      <c r="FRQ28" s="90"/>
      <c r="FRR28" s="90"/>
      <c r="FRS28" s="90"/>
      <c r="FRT28" s="90"/>
      <c r="FRU28" s="90"/>
      <c r="FRV28" s="90"/>
      <c r="FRW28" s="90"/>
      <c r="FRX28" s="90"/>
      <c r="FRY28" s="90"/>
      <c r="FRZ28" s="90"/>
      <c r="FSA28" s="90"/>
      <c r="FSB28" s="90"/>
      <c r="FSC28" s="90"/>
      <c r="FSD28" s="90"/>
      <c r="FSE28" s="90"/>
      <c r="FSF28" s="90"/>
      <c r="FSG28" s="90"/>
      <c r="FSH28" s="90"/>
      <c r="FSI28" s="90"/>
      <c r="FSJ28" s="90"/>
      <c r="FSK28" s="90"/>
      <c r="FSL28" s="90"/>
      <c r="FSM28" s="90"/>
      <c r="FSN28" s="90"/>
      <c r="FSO28" s="90"/>
      <c r="FSP28" s="90"/>
      <c r="FSQ28" s="90"/>
      <c r="FSR28" s="90"/>
      <c r="FSS28" s="90"/>
      <c r="FST28" s="90"/>
      <c r="FSU28" s="90"/>
      <c r="FSV28" s="90"/>
      <c r="FSW28" s="90"/>
      <c r="FSX28" s="90"/>
      <c r="FSY28" s="90"/>
      <c r="FSZ28" s="90"/>
      <c r="FTA28" s="90"/>
      <c r="FTB28" s="90"/>
      <c r="FTC28" s="90"/>
      <c r="FTD28" s="90"/>
      <c r="FTE28" s="90"/>
      <c r="FTF28" s="90"/>
      <c r="FTG28" s="90"/>
      <c r="FTH28" s="90"/>
      <c r="FTI28" s="90"/>
      <c r="FTJ28" s="90"/>
      <c r="FTK28" s="90"/>
      <c r="FTL28" s="90"/>
      <c r="FTM28" s="90"/>
      <c r="FTN28" s="90"/>
      <c r="FTO28" s="90"/>
      <c r="FTP28" s="90"/>
      <c r="FTQ28" s="90"/>
      <c r="FTR28" s="90"/>
      <c r="FTS28" s="90"/>
      <c r="FTT28" s="90"/>
      <c r="FTU28" s="90"/>
      <c r="FTV28" s="90"/>
      <c r="FTW28" s="90"/>
      <c r="FTX28" s="90"/>
      <c r="FTY28" s="90"/>
      <c r="FTZ28" s="90"/>
      <c r="FUA28" s="90"/>
      <c r="FUB28" s="90"/>
      <c r="FUC28" s="90"/>
      <c r="FUD28" s="90"/>
      <c r="FUE28" s="90"/>
      <c r="FUF28" s="90"/>
      <c r="FUG28" s="90"/>
      <c r="FUH28" s="90"/>
      <c r="FUI28" s="90"/>
      <c r="FUJ28" s="90"/>
      <c r="FUK28" s="90"/>
      <c r="FUL28" s="90"/>
      <c r="FUM28" s="90"/>
      <c r="FUN28" s="90"/>
      <c r="FUO28" s="90"/>
      <c r="FUP28" s="90"/>
      <c r="FUQ28" s="90"/>
      <c r="FUR28" s="90"/>
      <c r="FUS28" s="90"/>
      <c r="FUT28" s="90"/>
      <c r="FUU28" s="90"/>
      <c r="FUV28" s="90"/>
      <c r="FUW28" s="90"/>
      <c r="FUX28" s="90"/>
      <c r="FUY28" s="90"/>
      <c r="FUZ28" s="90"/>
      <c r="FVA28" s="90"/>
      <c r="FVB28" s="90"/>
      <c r="FVC28" s="90"/>
      <c r="FVD28" s="90"/>
      <c r="FVE28" s="90"/>
      <c r="FVF28" s="90"/>
      <c r="FVG28" s="90"/>
      <c r="FVH28" s="90"/>
      <c r="FVI28" s="90"/>
      <c r="FVJ28" s="90"/>
      <c r="FVK28" s="90"/>
      <c r="FVL28" s="90"/>
      <c r="FVM28" s="90"/>
      <c r="FVN28" s="90"/>
      <c r="FVO28" s="90"/>
      <c r="FVP28" s="90"/>
      <c r="FVQ28" s="90"/>
      <c r="FVR28" s="90"/>
      <c r="FVS28" s="90"/>
      <c r="FVT28" s="90"/>
      <c r="FVU28" s="90"/>
      <c r="FVV28" s="90"/>
      <c r="FVW28" s="90"/>
      <c r="FVX28" s="90"/>
      <c r="FVY28" s="90"/>
      <c r="FVZ28" s="90"/>
      <c r="FWA28" s="90"/>
      <c r="FWB28" s="90"/>
      <c r="FWC28" s="90"/>
      <c r="FWD28" s="90"/>
      <c r="FWE28" s="90"/>
      <c r="FWF28" s="90"/>
      <c r="FWG28" s="90"/>
      <c r="FWH28" s="90"/>
      <c r="FWI28" s="90"/>
      <c r="FWJ28" s="90"/>
      <c r="FWK28" s="90"/>
      <c r="FWL28" s="90"/>
      <c r="FWM28" s="90"/>
      <c r="FWN28" s="90"/>
      <c r="FWO28" s="90"/>
      <c r="FWP28" s="90"/>
      <c r="FWQ28" s="90"/>
      <c r="FWR28" s="90"/>
      <c r="FWS28" s="90"/>
      <c r="FWT28" s="90"/>
      <c r="FWU28" s="90"/>
      <c r="FWV28" s="90"/>
      <c r="FWW28" s="90"/>
      <c r="FWX28" s="90"/>
      <c r="FWY28" s="90"/>
      <c r="FWZ28" s="90"/>
      <c r="FXA28" s="90"/>
      <c r="FXB28" s="90"/>
      <c r="FXC28" s="90"/>
      <c r="FXD28" s="90"/>
      <c r="FXE28" s="90"/>
      <c r="FXF28" s="90"/>
      <c r="FXG28" s="90"/>
      <c r="FXH28" s="90"/>
      <c r="FXI28" s="90"/>
      <c r="FXJ28" s="90"/>
      <c r="FXK28" s="90"/>
      <c r="FXL28" s="90"/>
      <c r="FXM28" s="90"/>
      <c r="FXN28" s="90"/>
      <c r="FXO28" s="90"/>
      <c r="FXP28" s="90"/>
      <c r="FXQ28" s="90"/>
      <c r="FXR28" s="90"/>
      <c r="FXS28" s="90"/>
      <c r="FXT28" s="90"/>
      <c r="FXU28" s="90"/>
      <c r="FXV28" s="90"/>
      <c r="FXW28" s="90"/>
      <c r="FXX28" s="90"/>
      <c r="FXY28" s="90"/>
      <c r="FXZ28" s="90"/>
      <c r="FYA28" s="90"/>
      <c r="FYB28" s="90"/>
      <c r="FYC28" s="90"/>
      <c r="FYD28" s="90"/>
      <c r="FYE28" s="90"/>
      <c r="FYF28" s="90"/>
      <c r="FYG28" s="90"/>
      <c r="FYH28" s="90"/>
      <c r="FYI28" s="90"/>
      <c r="FYJ28" s="90"/>
      <c r="FYK28" s="90"/>
      <c r="FYL28" s="90"/>
      <c r="FYM28" s="90"/>
      <c r="FYN28" s="90"/>
      <c r="FYO28" s="90"/>
      <c r="FYP28" s="90"/>
      <c r="FYQ28" s="90"/>
      <c r="FYR28" s="90"/>
      <c r="FYS28" s="90"/>
      <c r="FYT28" s="90"/>
      <c r="FYU28" s="90"/>
      <c r="FYV28" s="90"/>
      <c r="FYW28" s="90"/>
      <c r="FYX28" s="90"/>
      <c r="FYY28" s="90"/>
      <c r="FYZ28" s="90"/>
      <c r="FZA28" s="90"/>
      <c r="FZB28" s="90"/>
      <c r="FZC28" s="90"/>
      <c r="FZD28" s="90"/>
      <c r="FZE28" s="90"/>
      <c r="FZF28" s="90"/>
      <c r="FZG28" s="90"/>
      <c r="FZH28" s="90"/>
      <c r="FZI28" s="90"/>
      <c r="FZJ28" s="90"/>
      <c r="FZK28" s="90"/>
      <c r="FZL28" s="90"/>
      <c r="FZM28" s="90"/>
      <c r="FZN28" s="90"/>
      <c r="FZO28" s="90"/>
      <c r="FZP28" s="90"/>
      <c r="FZQ28" s="90"/>
      <c r="FZR28" s="90"/>
      <c r="FZS28" s="90"/>
      <c r="FZT28" s="90"/>
      <c r="FZU28" s="90"/>
      <c r="FZV28" s="90"/>
      <c r="FZW28" s="90"/>
      <c r="FZX28" s="90"/>
      <c r="FZY28" s="90"/>
      <c r="FZZ28" s="90"/>
      <c r="GAA28" s="90"/>
      <c r="GAB28" s="90"/>
      <c r="GAC28" s="90"/>
      <c r="GAD28" s="90"/>
      <c r="GAE28" s="90"/>
      <c r="GAF28" s="90"/>
      <c r="GAG28" s="90"/>
      <c r="GAH28" s="90"/>
      <c r="GAI28" s="90"/>
      <c r="GAJ28" s="90"/>
      <c r="GAK28" s="90"/>
      <c r="GAL28" s="90"/>
      <c r="GAM28" s="90"/>
      <c r="GAN28" s="90"/>
      <c r="GAO28" s="90"/>
      <c r="GAP28" s="90"/>
      <c r="GAQ28" s="90"/>
      <c r="GAR28" s="90"/>
      <c r="GAS28" s="90"/>
      <c r="GAT28" s="90"/>
      <c r="GAU28" s="90"/>
      <c r="GAV28" s="90"/>
      <c r="GAW28" s="90"/>
      <c r="GAX28" s="90"/>
      <c r="GAY28" s="90"/>
      <c r="GAZ28" s="90"/>
      <c r="GBA28" s="90"/>
      <c r="GBB28" s="90"/>
      <c r="GBC28" s="90"/>
      <c r="GBD28" s="90"/>
      <c r="GBE28" s="90"/>
      <c r="GBF28" s="90"/>
      <c r="GBG28" s="90"/>
      <c r="GBH28" s="90"/>
      <c r="GBI28" s="90"/>
      <c r="GBJ28" s="90"/>
      <c r="GBK28" s="90"/>
      <c r="GBL28" s="90"/>
      <c r="GBM28" s="90"/>
      <c r="GBN28" s="90"/>
      <c r="GBO28" s="90"/>
      <c r="GBP28" s="90"/>
      <c r="GBQ28" s="90"/>
      <c r="GBR28" s="90"/>
      <c r="GBS28" s="90"/>
      <c r="GBT28" s="90"/>
      <c r="GBU28" s="90"/>
      <c r="GBV28" s="90"/>
      <c r="GBW28" s="90"/>
      <c r="GBX28" s="90"/>
      <c r="GBY28" s="90"/>
      <c r="GBZ28" s="90"/>
      <c r="GCA28" s="90"/>
      <c r="GCB28" s="90"/>
      <c r="GCC28" s="90"/>
      <c r="GCD28" s="90"/>
      <c r="GCE28" s="90"/>
      <c r="GCF28" s="90"/>
      <c r="GCG28" s="90"/>
      <c r="GCH28" s="90"/>
      <c r="GCI28" s="90"/>
      <c r="GCJ28" s="90"/>
      <c r="GCK28" s="90"/>
      <c r="GCL28" s="90"/>
      <c r="GCM28" s="90"/>
      <c r="GCN28" s="90"/>
      <c r="GCO28" s="90"/>
      <c r="GCP28" s="90"/>
      <c r="GCQ28" s="90"/>
      <c r="GCR28" s="90"/>
      <c r="GCS28" s="90"/>
      <c r="GCT28" s="90"/>
      <c r="GCU28" s="90"/>
      <c r="GCV28" s="90"/>
      <c r="GCW28" s="90"/>
      <c r="GCX28" s="90"/>
      <c r="GCY28" s="90"/>
      <c r="GCZ28" s="90"/>
      <c r="GDA28" s="90"/>
      <c r="GDB28" s="90"/>
      <c r="GDC28" s="90"/>
      <c r="GDD28" s="90"/>
      <c r="GDE28" s="90"/>
      <c r="GDF28" s="90"/>
      <c r="GDG28" s="90"/>
      <c r="GDH28" s="90"/>
      <c r="GDI28" s="90"/>
      <c r="GDJ28" s="90"/>
      <c r="GDK28" s="90"/>
      <c r="GDL28" s="90"/>
      <c r="GDM28" s="90"/>
      <c r="GDN28" s="90"/>
      <c r="GDO28" s="90"/>
      <c r="GDP28" s="90"/>
      <c r="GDQ28" s="90"/>
      <c r="GDR28" s="90"/>
      <c r="GDS28" s="90"/>
      <c r="GDT28" s="90"/>
      <c r="GDU28" s="90"/>
      <c r="GDV28" s="90"/>
      <c r="GDW28" s="90"/>
      <c r="GDX28" s="90"/>
      <c r="GDY28" s="90"/>
      <c r="GDZ28" s="90"/>
      <c r="GEA28" s="90"/>
      <c r="GEB28" s="90"/>
      <c r="GEC28" s="90"/>
      <c r="GED28" s="90"/>
      <c r="GEE28" s="90"/>
      <c r="GEF28" s="90"/>
      <c r="GEG28" s="90"/>
      <c r="GEH28" s="90"/>
      <c r="GEI28" s="90"/>
      <c r="GEJ28" s="90"/>
      <c r="GEK28" s="90"/>
      <c r="GEL28" s="90"/>
      <c r="GEM28" s="90"/>
      <c r="GEN28" s="90"/>
      <c r="GEO28" s="90"/>
      <c r="GEP28" s="90"/>
      <c r="GEQ28" s="90"/>
      <c r="GER28" s="90"/>
      <c r="GES28" s="90"/>
      <c r="GET28" s="90"/>
      <c r="GEU28" s="90"/>
      <c r="GEV28" s="90"/>
      <c r="GEW28" s="90"/>
      <c r="GEX28" s="90"/>
      <c r="GEY28" s="90"/>
      <c r="GEZ28" s="90"/>
      <c r="GFA28" s="90"/>
      <c r="GFB28" s="90"/>
      <c r="GFC28" s="90"/>
      <c r="GFD28" s="90"/>
      <c r="GFE28" s="90"/>
      <c r="GFF28" s="90"/>
      <c r="GFG28" s="90"/>
      <c r="GFH28" s="90"/>
      <c r="GFI28" s="90"/>
      <c r="GFJ28" s="90"/>
      <c r="GFK28" s="90"/>
      <c r="GFL28" s="90"/>
      <c r="GFM28" s="90"/>
      <c r="GFN28" s="90"/>
      <c r="GFO28" s="90"/>
      <c r="GFP28" s="90"/>
      <c r="GFQ28" s="90"/>
      <c r="GFR28" s="90"/>
      <c r="GFS28" s="90"/>
      <c r="GFT28" s="90"/>
      <c r="GFU28" s="90"/>
      <c r="GFV28" s="90"/>
      <c r="GFW28" s="90"/>
      <c r="GFX28" s="90"/>
      <c r="GFY28" s="90"/>
      <c r="GFZ28" s="90"/>
      <c r="GGA28" s="90"/>
      <c r="GGB28" s="90"/>
      <c r="GGC28" s="90"/>
      <c r="GGD28" s="90"/>
      <c r="GGE28" s="90"/>
      <c r="GGF28" s="90"/>
      <c r="GGG28" s="90"/>
      <c r="GGH28" s="90"/>
      <c r="GGI28" s="90"/>
      <c r="GGJ28" s="90"/>
      <c r="GGK28" s="90"/>
      <c r="GGL28" s="90"/>
      <c r="GGM28" s="90"/>
      <c r="GGN28" s="90"/>
      <c r="GGO28" s="90"/>
      <c r="GGP28" s="90"/>
      <c r="GGQ28" s="90"/>
      <c r="GGR28" s="90"/>
      <c r="GGS28" s="90"/>
      <c r="GGT28" s="90"/>
      <c r="GGU28" s="90"/>
      <c r="GGV28" s="90"/>
      <c r="GGW28" s="90"/>
      <c r="GGX28" s="90"/>
      <c r="GGY28" s="90"/>
      <c r="GGZ28" s="90"/>
      <c r="GHA28" s="90"/>
      <c r="GHB28" s="90"/>
      <c r="GHC28" s="90"/>
      <c r="GHD28" s="90"/>
      <c r="GHE28" s="90"/>
      <c r="GHF28" s="90"/>
      <c r="GHG28" s="90"/>
      <c r="GHH28" s="90"/>
      <c r="GHI28" s="90"/>
      <c r="GHJ28" s="90"/>
      <c r="GHK28" s="90"/>
      <c r="GHL28" s="90"/>
      <c r="GHM28" s="90"/>
      <c r="GHN28" s="90"/>
      <c r="GHO28" s="90"/>
      <c r="GHP28" s="90"/>
      <c r="GHQ28" s="90"/>
      <c r="GHR28" s="90"/>
      <c r="GHS28" s="90"/>
      <c r="GHT28" s="90"/>
      <c r="GHU28" s="90"/>
      <c r="GHV28" s="90"/>
      <c r="GHW28" s="90"/>
      <c r="GHX28" s="90"/>
      <c r="GHY28" s="90"/>
      <c r="GHZ28" s="90"/>
      <c r="GIA28" s="90"/>
      <c r="GIB28" s="90"/>
      <c r="GIC28" s="90"/>
      <c r="GID28" s="90"/>
      <c r="GIE28" s="90"/>
      <c r="GIF28" s="90"/>
      <c r="GIG28" s="90"/>
      <c r="GIH28" s="90"/>
      <c r="GII28" s="90"/>
      <c r="GIJ28" s="90"/>
      <c r="GIK28" s="90"/>
      <c r="GIL28" s="90"/>
      <c r="GIM28" s="90"/>
      <c r="GIN28" s="90"/>
      <c r="GIO28" s="90"/>
      <c r="GIP28" s="90"/>
      <c r="GIQ28" s="90"/>
      <c r="GIR28" s="90"/>
      <c r="GIS28" s="90"/>
      <c r="GIT28" s="90"/>
      <c r="GIU28" s="90"/>
      <c r="GIV28" s="90"/>
      <c r="GIW28" s="90"/>
      <c r="GIX28" s="90"/>
      <c r="GIY28" s="90"/>
      <c r="GIZ28" s="90"/>
      <c r="GJA28" s="90"/>
      <c r="GJB28" s="90"/>
      <c r="GJC28" s="90"/>
      <c r="GJD28" s="90"/>
      <c r="GJE28" s="90"/>
      <c r="GJF28" s="90"/>
      <c r="GJG28" s="90"/>
      <c r="GJH28" s="90"/>
      <c r="GJI28" s="90"/>
      <c r="GJJ28" s="90"/>
      <c r="GJK28" s="90"/>
      <c r="GJL28" s="90"/>
      <c r="GJM28" s="90"/>
      <c r="GJN28" s="90"/>
      <c r="GJO28" s="90"/>
      <c r="GJP28" s="90"/>
      <c r="GJQ28" s="90"/>
      <c r="GJR28" s="90"/>
      <c r="GJS28" s="90"/>
      <c r="GJT28" s="90"/>
      <c r="GJU28" s="90"/>
      <c r="GJV28" s="90"/>
      <c r="GJW28" s="90"/>
      <c r="GJX28" s="90"/>
      <c r="GJY28" s="90"/>
      <c r="GJZ28" s="90"/>
      <c r="GKA28" s="90"/>
      <c r="GKB28" s="90"/>
      <c r="GKC28" s="90"/>
      <c r="GKD28" s="90"/>
      <c r="GKE28" s="90"/>
      <c r="GKF28" s="90"/>
      <c r="GKG28" s="90"/>
      <c r="GKH28" s="90"/>
      <c r="GKI28" s="90"/>
      <c r="GKJ28" s="90"/>
      <c r="GKK28" s="90"/>
      <c r="GKL28" s="90"/>
      <c r="GKM28" s="90"/>
      <c r="GKN28" s="90"/>
      <c r="GKO28" s="90"/>
      <c r="GKP28" s="90"/>
      <c r="GKQ28" s="90"/>
      <c r="GKR28" s="90"/>
      <c r="GKS28" s="90"/>
      <c r="GKT28" s="90"/>
      <c r="GKU28" s="90"/>
      <c r="GKV28" s="90"/>
      <c r="GKW28" s="90"/>
      <c r="GKX28" s="90"/>
      <c r="GKY28" s="90"/>
      <c r="GKZ28" s="90"/>
      <c r="GLA28" s="90"/>
      <c r="GLB28" s="90"/>
      <c r="GLC28" s="90"/>
      <c r="GLD28" s="90"/>
      <c r="GLE28" s="90"/>
      <c r="GLF28" s="90"/>
      <c r="GLG28" s="90"/>
      <c r="GLH28" s="90"/>
      <c r="GLI28" s="90"/>
      <c r="GLJ28" s="90"/>
      <c r="GLK28" s="90"/>
      <c r="GLL28" s="90"/>
      <c r="GLM28" s="90"/>
      <c r="GLN28" s="90"/>
      <c r="GLO28" s="90"/>
      <c r="GLP28" s="90"/>
      <c r="GLQ28" s="90"/>
      <c r="GLR28" s="90"/>
      <c r="GLS28" s="90"/>
      <c r="GLT28" s="90"/>
      <c r="GLU28" s="90"/>
      <c r="GLV28" s="90"/>
      <c r="GLW28" s="90"/>
      <c r="GLX28" s="90"/>
      <c r="GLY28" s="90"/>
      <c r="GLZ28" s="90"/>
      <c r="GMA28" s="90"/>
      <c r="GMB28" s="90"/>
      <c r="GMC28" s="90"/>
      <c r="GMD28" s="90"/>
      <c r="GME28" s="90"/>
      <c r="GMF28" s="90"/>
      <c r="GMG28" s="90"/>
      <c r="GMH28" s="90"/>
      <c r="GMI28" s="90"/>
      <c r="GMJ28" s="90"/>
      <c r="GMK28" s="90"/>
      <c r="GML28" s="90"/>
      <c r="GMM28" s="90"/>
      <c r="GMN28" s="90"/>
      <c r="GMO28" s="90"/>
      <c r="GMP28" s="90"/>
      <c r="GMQ28" s="90"/>
      <c r="GMR28" s="90"/>
      <c r="GMS28" s="90"/>
      <c r="GMT28" s="90"/>
      <c r="GMU28" s="90"/>
      <c r="GMV28" s="90"/>
      <c r="GMW28" s="90"/>
      <c r="GMX28" s="90"/>
      <c r="GMY28" s="90"/>
      <c r="GMZ28" s="90"/>
      <c r="GNA28" s="90"/>
      <c r="GNB28" s="90"/>
      <c r="GNC28" s="90"/>
      <c r="GND28" s="90"/>
      <c r="GNE28" s="90"/>
      <c r="GNF28" s="90"/>
      <c r="GNG28" s="90"/>
      <c r="GNH28" s="90"/>
      <c r="GNI28" s="90"/>
      <c r="GNJ28" s="90"/>
      <c r="GNK28" s="90"/>
      <c r="GNL28" s="90"/>
      <c r="GNM28" s="90"/>
      <c r="GNN28" s="90"/>
      <c r="GNO28" s="90"/>
      <c r="GNP28" s="90"/>
      <c r="GNQ28" s="90"/>
      <c r="GNR28" s="90"/>
      <c r="GNS28" s="90"/>
      <c r="GNT28" s="90"/>
      <c r="GNU28" s="90"/>
      <c r="GNV28" s="90"/>
      <c r="GNW28" s="90"/>
      <c r="GNX28" s="90"/>
      <c r="GNY28" s="90"/>
      <c r="GNZ28" s="90"/>
      <c r="GOA28" s="90"/>
      <c r="GOB28" s="90"/>
      <c r="GOC28" s="90"/>
      <c r="GOD28" s="90"/>
      <c r="GOE28" s="90"/>
      <c r="GOF28" s="90"/>
      <c r="GOG28" s="90"/>
      <c r="GOH28" s="90"/>
      <c r="GOI28" s="90"/>
      <c r="GOJ28" s="90"/>
      <c r="GOK28" s="90"/>
      <c r="GOL28" s="90"/>
      <c r="GOM28" s="90"/>
      <c r="GON28" s="90"/>
      <c r="GOO28" s="90"/>
      <c r="GOP28" s="90"/>
      <c r="GOQ28" s="90"/>
      <c r="GOR28" s="90"/>
      <c r="GOS28" s="90"/>
      <c r="GOT28" s="90"/>
      <c r="GOU28" s="90"/>
      <c r="GOV28" s="90"/>
      <c r="GOW28" s="90"/>
      <c r="GOX28" s="90"/>
      <c r="GOY28" s="90"/>
      <c r="GOZ28" s="90"/>
      <c r="GPA28" s="90"/>
      <c r="GPB28" s="90"/>
      <c r="GPC28" s="90"/>
      <c r="GPD28" s="90"/>
      <c r="GPE28" s="90"/>
      <c r="GPF28" s="90"/>
      <c r="GPG28" s="90"/>
      <c r="GPH28" s="90"/>
      <c r="GPI28" s="90"/>
      <c r="GPJ28" s="90"/>
      <c r="GPK28" s="90"/>
      <c r="GPL28" s="90"/>
      <c r="GPM28" s="90"/>
      <c r="GPN28" s="90"/>
      <c r="GPO28" s="90"/>
      <c r="GPP28" s="90"/>
      <c r="GPQ28" s="90"/>
      <c r="GPR28" s="90"/>
      <c r="GPS28" s="90"/>
      <c r="GPT28" s="90"/>
      <c r="GPU28" s="90"/>
      <c r="GPV28" s="90"/>
      <c r="GPW28" s="90"/>
      <c r="GPX28" s="90"/>
      <c r="GPY28" s="90"/>
      <c r="GPZ28" s="90"/>
      <c r="GQA28" s="90"/>
      <c r="GQB28" s="90"/>
      <c r="GQC28" s="90"/>
      <c r="GQD28" s="90"/>
      <c r="GQE28" s="90"/>
      <c r="GQF28" s="90"/>
      <c r="GQG28" s="90"/>
      <c r="GQH28" s="90"/>
      <c r="GQI28" s="90"/>
      <c r="GQJ28" s="90"/>
      <c r="GQK28" s="90"/>
      <c r="GQL28" s="90"/>
      <c r="GQM28" s="90"/>
      <c r="GQN28" s="90"/>
      <c r="GQO28" s="90"/>
      <c r="GQP28" s="90"/>
      <c r="GQQ28" s="90"/>
      <c r="GQR28" s="90"/>
      <c r="GQS28" s="90"/>
      <c r="GQT28" s="90"/>
      <c r="GQU28" s="90"/>
      <c r="GQV28" s="90"/>
      <c r="GQW28" s="90"/>
      <c r="GQX28" s="90"/>
      <c r="GQY28" s="90"/>
      <c r="GQZ28" s="90"/>
      <c r="GRA28" s="90"/>
      <c r="GRB28" s="90"/>
      <c r="GRC28" s="90"/>
      <c r="GRD28" s="90"/>
      <c r="GRE28" s="90"/>
      <c r="GRF28" s="90"/>
      <c r="GRG28" s="90"/>
      <c r="GRH28" s="90"/>
      <c r="GRI28" s="90"/>
      <c r="GRJ28" s="90"/>
      <c r="GRK28" s="90"/>
      <c r="GRL28" s="90"/>
      <c r="GRM28" s="90"/>
      <c r="GRN28" s="90"/>
      <c r="GRO28" s="90"/>
      <c r="GRP28" s="90"/>
      <c r="GRQ28" s="90"/>
      <c r="GRR28" s="90"/>
      <c r="GRS28" s="90"/>
      <c r="GRT28" s="90"/>
      <c r="GRU28" s="90"/>
      <c r="GRV28" s="90"/>
      <c r="GRW28" s="90"/>
      <c r="GRX28" s="90"/>
      <c r="GRY28" s="90"/>
      <c r="GRZ28" s="90"/>
      <c r="GSA28" s="90"/>
      <c r="GSB28" s="90"/>
      <c r="GSC28" s="90"/>
      <c r="GSD28" s="90"/>
      <c r="GSE28" s="90"/>
      <c r="GSF28" s="90"/>
      <c r="GSG28" s="90"/>
      <c r="GSH28" s="90"/>
      <c r="GSI28" s="90"/>
      <c r="GSJ28" s="90"/>
      <c r="GSK28" s="90"/>
      <c r="GSL28" s="90"/>
      <c r="GSM28" s="90"/>
      <c r="GSN28" s="90"/>
      <c r="GSO28" s="90"/>
      <c r="GSP28" s="90"/>
      <c r="GSQ28" s="90"/>
      <c r="GSR28" s="90"/>
      <c r="GSS28" s="90"/>
      <c r="GST28" s="90"/>
      <c r="GSU28" s="90"/>
      <c r="GSV28" s="90"/>
      <c r="GSW28" s="90"/>
      <c r="GSX28" s="90"/>
      <c r="GSY28" s="90"/>
      <c r="GSZ28" s="90"/>
      <c r="GTA28" s="90"/>
      <c r="GTB28" s="90"/>
      <c r="GTC28" s="90"/>
      <c r="GTD28" s="90"/>
      <c r="GTE28" s="90"/>
      <c r="GTF28" s="90"/>
      <c r="GTG28" s="90"/>
      <c r="GTH28" s="90"/>
      <c r="GTI28" s="90"/>
      <c r="GTJ28" s="90"/>
      <c r="GTK28" s="90"/>
      <c r="GTL28" s="90"/>
      <c r="GTM28" s="90"/>
      <c r="GTN28" s="90"/>
      <c r="GTO28" s="90"/>
      <c r="GTP28" s="90"/>
      <c r="GTQ28" s="90"/>
      <c r="GTR28" s="90"/>
      <c r="GTS28" s="90"/>
      <c r="GTT28" s="90"/>
      <c r="GTU28" s="90"/>
      <c r="GTV28" s="90"/>
      <c r="GTW28" s="90"/>
      <c r="GTX28" s="90"/>
      <c r="GTY28" s="90"/>
      <c r="GTZ28" s="90"/>
      <c r="GUA28" s="90"/>
      <c r="GUB28" s="90"/>
      <c r="GUC28" s="90"/>
      <c r="GUD28" s="90"/>
      <c r="GUE28" s="90"/>
      <c r="GUF28" s="90"/>
      <c r="GUG28" s="90"/>
      <c r="GUH28" s="90"/>
      <c r="GUI28" s="90"/>
      <c r="GUJ28" s="90"/>
      <c r="GUK28" s="90"/>
      <c r="GUL28" s="90"/>
      <c r="GUM28" s="90"/>
      <c r="GUN28" s="90"/>
      <c r="GUO28" s="90"/>
      <c r="GUP28" s="90"/>
      <c r="GUQ28" s="90"/>
      <c r="GUR28" s="90"/>
      <c r="GUS28" s="90"/>
      <c r="GUT28" s="90"/>
      <c r="GUU28" s="90"/>
      <c r="GUV28" s="90"/>
      <c r="GUW28" s="90"/>
      <c r="GUX28" s="90"/>
      <c r="GUY28" s="90"/>
      <c r="GUZ28" s="90"/>
      <c r="GVA28" s="90"/>
      <c r="GVB28" s="90"/>
      <c r="GVC28" s="90"/>
      <c r="GVD28" s="90"/>
      <c r="GVE28" s="90"/>
      <c r="GVF28" s="90"/>
      <c r="GVG28" s="90"/>
      <c r="GVH28" s="90"/>
      <c r="GVI28" s="90"/>
      <c r="GVJ28" s="90"/>
      <c r="GVK28" s="90"/>
      <c r="GVL28" s="90"/>
      <c r="GVM28" s="90"/>
      <c r="GVN28" s="90"/>
      <c r="GVO28" s="90"/>
      <c r="GVP28" s="90"/>
      <c r="GVQ28" s="90"/>
      <c r="GVR28" s="90"/>
      <c r="GVS28" s="90"/>
      <c r="GVT28" s="90"/>
      <c r="GVU28" s="90"/>
      <c r="GVV28" s="90"/>
      <c r="GVW28" s="90"/>
      <c r="GVX28" s="90"/>
      <c r="GVY28" s="90"/>
      <c r="GVZ28" s="90"/>
      <c r="GWA28" s="90"/>
      <c r="GWB28" s="90"/>
      <c r="GWC28" s="90"/>
      <c r="GWD28" s="90"/>
      <c r="GWE28" s="90"/>
      <c r="GWF28" s="90"/>
      <c r="GWG28" s="90"/>
      <c r="GWH28" s="90"/>
      <c r="GWI28" s="90"/>
      <c r="GWJ28" s="90"/>
      <c r="GWK28" s="90"/>
      <c r="GWL28" s="90"/>
      <c r="GWM28" s="90"/>
      <c r="GWN28" s="90"/>
      <c r="GWO28" s="90"/>
      <c r="GWP28" s="90"/>
      <c r="GWQ28" s="90"/>
      <c r="GWR28" s="90"/>
      <c r="GWS28" s="90"/>
      <c r="GWT28" s="90"/>
      <c r="GWU28" s="90"/>
      <c r="GWV28" s="90"/>
      <c r="GWW28" s="90"/>
      <c r="GWX28" s="90"/>
      <c r="GWY28" s="90"/>
      <c r="GWZ28" s="90"/>
      <c r="GXA28" s="90"/>
      <c r="GXB28" s="90"/>
      <c r="GXC28" s="90"/>
      <c r="GXD28" s="90"/>
      <c r="GXE28" s="90"/>
      <c r="GXF28" s="90"/>
      <c r="GXG28" s="90"/>
      <c r="GXH28" s="90"/>
      <c r="GXI28" s="90"/>
      <c r="GXJ28" s="90"/>
      <c r="GXK28" s="90"/>
      <c r="GXL28" s="90"/>
      <c r="GXM28" s="90"/>
      <c r="GXN28" s="90"/>
      <c r="GXO28" s="90"/>
      <c r="GXP28" s="90"/>
      <c r="GXQ28" s="90"/>
      <c r="GXR28" s="90"/>
      <c r="GXS28" s="90"/>
      <c r="GXT28" s="90"/>
      <c r="GXU28" s="90"/>
      <c r="GXV28" s="90"/>
      <c r="GXW28" s="90"/>
      <c r="GXX28" s="90"/>
      <c r="GXY28" s="90"/>
      <c r="GXZ28" s="90"/>
      <c r="GYA28" s="90"/>
      <c r="GYB28" s="90"/>
      <c r="GYC28" s="90"/>
      <c r="GYD28" s="90"/>
      <c r="GYE28" s="90"/>
      <c r="GYF28" s="90"/>
      <c r="GYG28" s="90"/>
      <c r="GYH28" s="90"/>
      <c r="GYI28" s="90"/>
      <c r="GYJ28" s="90"/>
      <c r="GYK28" s="90"/>
      <c r="GYL28" s="90"/>
      <c r="GYM28" s="90"/>
      <c r="GYN28" s="90"/>
      <c r="GYO28" s="90"/>
      <c r="GYP28" s="90"/>
      <c r="GYQ28" s="90"/>
      <c r="GYR28" s="90"/>
      <c r="GYS28" s="90"/>
      <c r="GYT28" s="90"/>
      <c r="GYU28" s="90"/>
      <c r="GYV28" s="90"/>
      <c r="GYW28" s="90"/>
      <c r="GYX28" s="90"/>
      <c r="GYY28" s="90"/>
      <c r="GYZ28" s="90"/>
      <c r="GZA28" s="90"/>
      <c r="GZB28" s="90"/>
      <c r="GZC28" s="90"/>
      <c r="GZD28" s="90"/>
      <c r="GZE28" s="90"/>
      <c r="GZF28" s="90"/>
      <c r="GZG28" s="90"/>
      <c r="GZH28" s="90"/>
      <c r="GZI28" s="90"/>
      <c r="GZJ28" s="90"/>
      <c r="GZK28" s="90"/>
      <c r="GZL28" s="90"/>
      <c r="GZM28" s="90"/>
      <c r="GZN28" s="90"/>
      <c r="GZO28" s="90"/>
      <c r="GZP28" s="90"/>
      <c r="GZQ28" s="90"/>
      <c r="GZR28" s="90"/>
      <c r="GZS28" s="90"/>
      <c r="GZT28" s="90"/>
      <c r="GZU28" s="90"/>
      <c r="GZV28" s="90"/>
      <c r="GZW28" s="90"/>
      <c r="GZX28" s="90"/>
      <c r="GZY28" s="90"/>
      <c r="GZZ28" s="90"/>
      <c r="HAA28" s="90"/>
      <c r="HAB28" s="90"/>
      <c r="HAC28" s="90"/>
      <c r="HAD28" s="90"/>
      <c r="HAE28" s="90"/>
      <c r="HAF28" s="90"/>
      <c r="HAG28" s="90"/>
      <c r="HAH28" s="90"/>
      <c r="HAI28" s="90"/>
      <c r="HAJ28" s="90"/>
      <c r="HAK28" s="90"/>
      <c r="HAL28" s="90"/>
      <c r="HAM28" s="90"/>
      <c r="HAN28" s="90"/>
      <c r="HAO28" s="90"/>
      <c r="HAP28" s="90"/>
      <c r="HAQ28" s="90"/>
      <c r="HAR28" s="90"/>
      <c r="HAS28" s="90"/>
      <c r="HAT28" s="90"/>
      <c r="HAU28" s="90"/>
      <c r="HAV28" s="90"/>
      <c r="HAW28" s="90"/>
      <c r="HAX28" s="90"/>
      <c r="HAY28" s="90"/>
      <c r="HAZ28" s="90"/>
      <c r="HBA28" s="90"/>
      <c r="HBB28" s="90"/>
      <c r="HBC28" s="90"/>
      <c r="HBD28" s="90"/>
      <c r="HBE28" s="90"/>
      <c r="HBF28" s="90"/>
      <c r="HBG28" s="90"/>
      <c r="HBH28" s="90"/>
      <c r="HBI28" s="90"/>
      <c r="HBJ28" s="90"/>
      <c r="HBK28" s="90"/>
      <c r="HBL28" s="90"/>
      <c r="HBM28" s="90"/>
      <c r="HBN28" s="90"/>
      <c r="HBO28" s="90"/>
      <c r="HBP28" s="90"/>
      <c r="HBQ28" s="90"/>
      <c r="HBR28" s="90"/>
      <c r="HBS28" s="90"/>
      <c r="HBT28" s="90"/>
      <c r="HBU28" s="90"/>
      <c r="HBV28" s="90"/>
      <c r="HBW28" s="90"/>
      <c r="HBX28" s="90"/>
      <c r="HBY28" s="90"/>
      <c r="HBZ28" s="90"/>
      <c r="HCA28" s="90"/>
      <c r="HCB28" s="90"/>
      <c r="HCC28" s="90"/>
      <c r="HCD28" s="90"/>
      <c r="HCE28" s="90"/>
      <c r="HCF28" s="90"/>
      <c r="HCG28" s="90"/>
      <c r="HCH28" s="90"/>
      <c r="HCI28" s="90"/>
      <c r="HCJ28" s="90"/>
      <c r="HCK28" s="90"/>
      <c r="HCL28" s="90"/>
      <c r="HCM28" s="90"/>
      <c r="HCN28" s="90"/>
      <c r="HCO28" s="90"/>
      <c r="HCP28" s="90"/>
      <c r="HCQ28" s="90"/>
      <c r="HCR28" s="90"/>
      <c r="HCS28" s="90"/>
      <c r="HCT28" s="90"/>
      <c r="HCU28" s="90"/>
      <c r="HCV28" s="90"/>
      <c r="HCW28" s="90"/>
      <c r="HCX28" s="90"/>
      <c r="HCY28" s="90"/>
      <c r="HCZ28" s="90"/>
      <c r="HDA28" s="90"/>
      <c r="HDB28" s="90"/>
      <c r="HDC28" s="90"/>
      <c r="HDD28" s="90"/>
      <c r="HDE28" s="90"/>
      <c r="HDF28" s="90"/>
      <c r="HDG28" s="90"/>
      <c r="HDH28" s="90"/>
      <c r="HDI28" s="90"/>
      <c r="HDJ28" s="90"/>
      <c r="HDK28" s="90"/>
      <c r="HDL28" s="90"/>
      <c r="HDM28" s="90"/>
      <c r="HDN28" s="90"/>
      <c r="HDO28" s="90"/>
      <c r="HDP28" s="90"/>
      <c r="HDQ28" s="90"/>
      <c r="HDR28" s="90"/>
      <c r="HDS28" s="90"/>
      <c r="HDT28" s="90"/>
      <c r="HDU28" s="90"/>
      <c r="HDV28" s="90"/>
      <c r="HDW28" s="90"/>
      <c r="HDX28" s="90"/>
      <c r="HDY28" s="90"/>
      <c r="HDZ28" s="90"/>
      <c r="HEA28" s="90"/>
      <c r="HEB28" s="90"/>
      <c r="HEC28" s="90"/>
      <c r="HED28" s="90"/>
      <c r="HEE28" s="90"/>
      <c r="HEF28" s="90"/>
      <c r="HEG28" s="90"/>
      <c r="HEH28" s="90"/>
      <c r="HEI28" s="90"/>
      <c r="HEJ28" s="90"/>
      <c r="HEK28" s="90"/>
      <c r="HEL28" s="90"/>
      <c r="HEM28" s="90"/>
      <c r="HEN28" s="90"/>
      <c r="HEO28" s="90"/>
      <c r="HEP28" s="90"/>
      <c r="HEQ28" s="90"/>
      <c r="HER28" s="90"/>
      <c r="HES28" s="90"/>
      <c r="HET28" s="90"/>
      <c r="HEU28" s="90"/>
      <c r="HEV28" s="90"/>
      <c r="HEW28" s="90"/>
      <c r="HEX28" s="90"/>
      <c r="HEY28" s="90"/>
      <c r="HEZ28" s="90"/>
      <c r="HFA28" s="90"/>
      <c r="HFB28" s="90"/>
      <c r="HFC28" s="90"/>
      <c r="HFD28" s="90"/>
      <c r="HFE28" s="90"/>
      <c r="HFF28" s="90"/>
      <c r="HFG28" s="90"/>
      <c r="HFH28" s="90"/>
      <c r="HFI28" s="90"/>
      <c r="HFJ28" s="90"/>
      <c r="HFK28" s="90"/>
      <c r="HFL28" s="90"/>
      <c r="HFM28" s="90"/>
      <c r="HFN28" s="90"/>
      <c r="HFO28" s="90"/>
      <c r="HFP28" s="90"/>
      <c r="HFQ28" s="90"/>
      <c r="HFR28" s="90"/>
      <c r="HFS28" s="90"/>
      <c r="HFT28" s="90"/>
      <c r="HFU28" s="90"/>
      <c r="HFV28" s="90"/>
      <c r="HFW28" s="90"/>
      <c r="HFX28" s="90"/>
      <c r="HFY28" s="90"/>
      <c r="HFZ28" s="90"/>
      <c r="HGA28" s="90"/>
      <c r="HGB28" s="90"/>
      <c r="HGC28" s="90"/>
      <c r="HGD28" s="90"/>
      <c r="HGE28" s="90"/>
      <c r="HGF28" s="90"/>
      <c r="HGG28" s="90"/>
      <c r="HGH28" s="90"/>
      <c r="HGI28" s="90"/>
      <c r="HGJ28" s="90"/>
      <c r="HGK28" s="90"/>
      <c r="HGL28" s="90"/>
      <c r="HGM28" s="90"/>
      <c r="HGN28" s="90"/>
      <c r="HGO28" s="90"/>
      <c r="HGP28" s="90"/>
      <c r="HGQ28" s="90"/>
      <c r="HGR28" s="90"/>
      <c r="HGS28" s="90"/>
      <c r="HGT28" s="90"/>
      <c r="HGU28" s="90"/>
      <c r="HGV28" s="90"/>
      <c r="HGW28" s="90"/>
      <c r="HGX28" s="90"/>
      <c r="HGY28" s="90"/>
      <c r="HGZ28" s="90"/>
      <c r="HHA28" s="90"/>
      <c r="HHB28" s="90"/>
      <c r="HHC28" s="90"/>
      <c r="HHD28" s="90"/>
      <c r="HHE28" s="90"/>
      <c r="HHF28" s="90"/>
      <c r="HHG28" s="90"/>
      <c r="HHH28" s="90"/>
      <c r="HHI28" s="90"/>
      <c r="HHJ28" s="90"/>
      <c r="HHK28" s="90"/>
      <c r="HHL28" s="90"/>
      <c r="HHM28" s="90"/>
      <c r="HHN28" s="90"/>
      <c r="HHO28" s="90"/>
      <c r="HHP28" s="90"/>
      <c r="HHQ28" s="90"/>
      <c r="HHR28" s="90"/>
      <c r="HHS28" s="90"/>
      <c r="HHT28" s="90"/>
      <c r="HHU28" s="90"/>
      <c r="HHV28" s="90"/>
      <c r="HHW28" s="90"/>
      <c r="HHX28" s="90"/>
      <c r="HHY28" s="90"/>
      <c r="HHZ28" s="90"/>
      <c r="HIA28" s="90"/>
      <c r="HIB28" s="90"/>
      <c r="HIC28" s="90"/>
      <c r="HID28" s="90"/>
      <c r="HIE28" s="90"/>
      <c r="HIF28" s="90"/>
      <c r="HIG28" s="90"/>
      <c r="HIH28" s="90"/>
      <c r="HII28" s="90"/>
      <c r="HIJ28" s="90"/>
      <c r="HIK28" s="90"/>
      <c r="HIL28" s="90"/>
      <c r="HIM28" s="90"/>
      <c r="HIN28" s="90"/>
      <c r="HIO28" s="90"/>
      <c r="HIP28" s="90"/>
      <c r="HIQ28" s="90"/>
      <c r="HIR28" s="90"/>
      <c r="HIS28" s="90"/>
      <c r="HIT28" s="90"/>
      <c r="HIU28" s="90"/>
      <c r="HIV28" s="90"/>
      <c r="HIW28" s="90"/>
      <c r="HIX28" s="90"/>
      <c r="HIY28" s="90"/>
      <c r="HIZ28" s="90"/>
      <c r="HJA28" s="90"/>
      <c r="HJB28" s="90"/>
      <c r="HJC28" s="90"/>
      <c r="HJD28" s="90"/>
      <c r="HJE28" s="90"/>
      <c r="HJF28" s="90"/>
      <c r="HJG28" s="90"/>
      <c r="HJH28" s="90"/>
      <c r="HJI28" s="90"/>
      <c r="HJJ28" s="90"/>
      <c r="HJK28" s="90"/>
      <c r="HJL28" s="90"/>
      <c r="HJM28" s="90"/>
      <c r="HJN28" s="90"/>
      <c r="HJO28" s="90"/>
      <c r="HJP28" s="90"/>
      <c r="HJQ28" s="90"/>
      <c r="HJR28" s="90"/>
      <c r="HJS28" s="90"/>
      <c r="HJT28" s="90"/>
      <c r="HJU28" s="90"/>
      <c r="HJV28" s="90"/>
      <c r="HJW28" s="90"/>
      <c r="HJX28" s="90"/>
      <c r="HJY28" s="90"/>
      <c r="HJZ28" s="90"/>
      <c r="HKA28" s="90"/>
      <c r="HKB28" s="90"/>
      <c r="HKC28" s="90"/>
      <c r="HKD28" s="90"/>
      <c r="HKE28" s="90"/>
      <c r="HKF28" s="90"/>
      <c r="HKG28" s="90"/>
      <c r="HKH28" s="90"/>
      <c r="HKI28" s="90"/>
      <c r="HKJ28" s="90"/>
      <c r="HKK28" s="90"/>
      <c r="HKL28" s="90"/>
      <c r="HKM28" s="90"/>
      <c r="HKN28" s="90"/>
      <c r="HKO28" s="90"/>
      <c r="HKP28" s="90"/>
      <c r="HKQ28" s="90"/>
      <c r="HKR28" s="90"/>
      <c r="HKS28" s="90"/>
      <c r="HKT28" s="90"/>
      <c r="HKU28" s="90"/>
      <c r="HKV28" s="90"/>
      <c r="HKW28" s="90"/>
      <c r="HKX28" s="90"/>
      <c r="HKY28" s="90"/>
      <c r="HKZ28" s="90"/>
      <c r="HLA28" s="90"/>
      <c r="HLB28" s="90"/>
      <c r="HLC28" s="90"/>
      <c r="HLD28" s="90"/>
      <c r="HLE28" s="90"/>
      <c r="HLF28" s="90"/>
      <c r="HLG28" s="90"/>
      <c r="HLH28" s="90"/>
      <c r="HLI28" s="90"/>
      <c r="HLJ28" s="90"/>
      <c r="HLK28" s="90"/>
      <c r="HLL28" s="90"/>
      <c r="HLM28" s="90"/>
      <c r="HLN28" s="90"/>
      <c r="HLO28" s="90"/>
      <c r="HLP28" s="90"/>
      <c r="HLQ28" s="90"/>
      <c r="HLR28" s="90"/>
      <c r="HLS28" s="90"/>
      <c r="HLT28" s="90"/>
      <c r="HLU28" s="90"/>
      <c r="HLV28" s="90"/>
      <c r="HLW28" s="90"/>
      <c r="HLX28" s="90"/>
      <c r="HLY28" s="90"/>
      <c r="HLZ28" s="90"/>
      <c r="HMA28" s="90"/>
      <c r="HMB28" s="90"/>
      <c r="HMC28" s="90"/>
      <c r="HMD28" s="90"/>
      <c r="HME28" s="90"/>
      <c r="HMF28" s="90"/>
      <c r="HMG28" s="90"/>
      <c r="HMH28" s="90"/>
      <c r="HMI28" s="90"/>
      <c r="HMJ28" s="90"/>
      <c r="HMK28" s="90"/>
      <c r="HML28" s="90"/>
      <c r="HMM28" s="90"/>
      <c r="HMN28" s="90"/>
      <c r="HMO28" s="90"/>
      <c r="HMP28" s="90"/>
      <c r="HMQ28" s="90"/>
      <c r="HMR28" s="90"/>
      <c r="HMS28" s="90"/>
      <c r="HMT28" s="90"/>
      <c r="HMU28" s="90"/>
      <c r="HMV28" s="90"/>
      <c r="HMW28" s="90"/>
      <c r="HMX28" s="90"/>
      <c r="HMY28" s="90"/>
      <c r="HMZ28" s="90"/>
      <c r="HNA28" s="90"/>
      <c r="HNB28" s="90"/>
      <c r="HNC28" s="90"/>
      <c r="HND28" s="90"/>
      <c r="HNE28" s="90"/>
      <c r="HNF28" s="90"/>
      <c r="HNG28" s="90"/>
      <c r="HNH28" s="90"/>
      <c r="HNI28" s="90"/>
      <c r="HNJ28" s="90"/>
      <c r="HNK28" s="90"/>
      <c r="HNL28" s="90"/>
      <c r="HNM28" s="90"/>
      <c r="HNN28" s="90"/>
      <c r="HNO28" s="90"/>
      <c r="HNP28" s="90"/>
      <c r="HNQ28" s="90"/>
      <c r="HNR28" s="90"/>
      <c r="HNS28" s="90"/>
      <c r="HNT28" s="90"/>
      <c r="HNU28" s="90"/>
      <c r="HNV28" s="90"/>
      <c r="HNW28" s="90"/>
      <c r="HNX28" s="90"/>
      <c r="HNY28" s="90"/>
      <c r="HNZ28" s="90"/>
      <c r="HOA28" s="90"/>
      <c r="HOB28" s="90"/>
      <c r="HOC28" s="90"/>
      <c r="HOD28" s="90"/>
      <c r="HOE28" s="90"/>
      <c r="HOF28" s="90"/>
      <c r="HOG28" s="90"/>
      <c r="HOH28" s="90"/>
      <c r="HOI28" s="90"/>
      <c r="HOJ28" s="90"/>
      <c r="HOK28" s="90"/>
      <c r="HOL28" s="90"/>
      <c r="HOM28" s="90"/>
      <c r="HON28" s="90"/>
      <c r="HOO28" s="90"/>
      <c r="HOP28" s="90"/>
      <c r="HOQ28" s="90"/>
      <c r="HOR28" s="90"/>
      <c r="HOS28" s="90"/>
      <c r="HOT28" s="90"/>
      <c r="HOU28" s="90"/>
      <c r="HOV28" s="90"/>
      <c r="HOW28" s="90"/>
      <c r="HOX28" s="90"/>
      <c r="HOY28" s="90"/>
      <c r="HOZ28" s="90"/>
      <c r="HPA28" s="90"/>
      <c r="HPB28" s="90"/>
      <c r="HPC28" s="90"/>
      <c r="HPD28" s="90"/>
      <c r="HPE28" s="90"/>
      <c r="HPF28" s="90"/>
      <c r="HPG28" s="90"/>
      <c r="HPH28" s="90"/>
      <c r="HPI28" s="90"/>
      <c r="HPJ28" s="90"/>
      <c r="HPK28" s="90"/>
      <c r="HPL28" s="90"/>
      <c r="HPM28" s="90"/>
      <c r="HPN28" s="90"/>
      <c r="HPO28" s="90"/>
      <c r="HPP28" s="90"/>
      <c r="HPQ28" s="90"/>
      <c r="HPR28" s="90"/>
      <c r="HPS28" s="90"/>
      <c r="HPT28" s="90"/>
      <c r="HPU28" s="90"/>
      <c r="HPV28" s="90"/>
      <c r="HPW28" s="90"/>
      <c r="HPX28" s="90"/>
      <c r="HPY28" s="90"/>
      <c r="HPZ28" s="90"/>
      <c r="HQA28" s="90"/>
      <c r="HQB28" s="90"/>
      <c r="HQC28" s="90"/>
      <c r="HQD28" s="90"/>
      <c r="HQE28" s="90"/>
      <c r="HQF28" s="90"/>
      <c r="HQG28" s="90"/>
      <c r="HQH28" s="90"/>
      <c r="HQI28" s="90"/>
      <c r="HQJ28" s="90"/>
      <c r="HQK28" s="90"/>
      <c r="HQL28" s="90"/>
      <c r="HQM28" s="90"/>
      <c r="HQN28" s="90"/>
      <c r="HQO28" s="90"/>
      <c r="HQP28" s="90"/>
      <c r="HQQ28" s="90"/>
      <c r="HQR28" s="90"/>
      <c r="HQS28" s="90"/>
      <c r="HQT28" s="90"/>
      <c r="HQU28" s="90"/>
      <c r="HQV28" s="90"/>
      <c r="HQW28" s="90"/>
      <c r="HQX28" s="90"/>
      <c r="HQY28" s="90"/>
      <c r="HQZ28" s="90"/>
      <c r="HRA28" s="90"/>
      <c r="HRB28" s="90"/>
      <c r="HRC28" s="90"/>
      <c r="HRD28" s="90"/>
      <c r="HRE28" s="90"/>
      <c r="HRF28" s="90"/>
      <c r="HRG28" s="90"/>
      <c r="HRH28" s="90"/>
      <c r="HRI28" s="90"/>
      <c r="HRJ28" s="90"/>
      <c r="HRK28" s="90"/>
      <c r="HRL28" s="90"/>
      <c r="HRM28" s="90"/>
      <c r="HRN28" s="90"/>
      <c r="HRO28" s="90"/>
      <c r="HRP28" s="90"/>
      <c r="HRQ28" s="90"/>
      <c r="HRR28" s="90"/>
      <c r="HRS28" s="90"/>
      <c r="HRT28" s="90"/>
      <c r="HRU28" s="90"/>
      <c r="HRV28" s="90"/>
      <c r="HRW28" s="90"/>
      <c r="HRX28" s="90"/>
      <c r="HRY28" s="90"/>
      <c r="HRZ28" s="90"/>
      <c r="HSA28" s="90"/>
      <c r="HSB28" s="90"/>
      <c r="HSC28" s="90"/>
      <c r="HSD28" s="90"/>
      <c r="HSE28" s="90"/>
      <c r="HSF28" s="90"/>
      <c r="HSG28" s="90"/>
      <c r="HSH28" s="90"/>
      <c r="HSI28" s="90"/>
      <c r="HSJ28" s="90"/>
      <c r="HSK28" s="90"/>
      <c r="HSL28" s="90"/>
      <c r="HSM28" s="90"/>
      <c r="HSN28" s="90"/>
      <c r="HSO28" s="90"/>
      <c r="HSP28" s="90"/>
      <c r="HSQ28" s="90"/>
      <c r="HSR28" s="90"/>
      <c r="HSS28" s="90"/>
      <c r="HST28" s="90"/>
      <c r="HSU28" s="90"/>
      <c r="HSV28" s="90"/>
      <c r="HSW28" s="90"/>
      <c r="HSX28" s="90"/>
      <c r="HSY28" s="90"/>
      <c r="HSZ28" s="90"/>
      <c r="HTA28" s="90"/>
      <c r="HTB28" s="90"/>
      <c r="HTC28" s="90"/>
      <c r="HTD28" s="90"/>
      <c r="HTE28" s="90"/>
      <c r="HTF28" s="90"/>
      <c r="HTG28" s="90"/>
      <c r="HTH28" s="90"/>
      <c r="HTI28" s="90"/>
      <c r="HTJ28" s="90"/>
      <c r="HTK28" s="90"/>
      <c r="HTL28" s="90"/>
      <c r="HTM28" s="90"/>
      <c r="HTN28" s="90"/>
      <c r="HTO28" s="90"/>
      <c r="HTP28" s="90"/>
      <c r="HTQ28" s="90"/>
      <c r="HTR28" s="90"/>
      <c r="HTS28" s="90"/>
      <c r="HTT28" s="90"/>
      <c r="HTU28" s="90"/>
      <c r="HTV28" s="90"/>
      <c r="HTW28" s="90"/>
      <c r="HTX28" s="90"/>
      <c r="HTY28" s="90"/>
      <c r="HTZ28" s="90"/>
      <c r="HUA28" s="90"/>
      <c r="HUB28" s="90"/>
      <c r="HUC28" s="90"/>
      <c r="HUD28" s="90"/>
      <c r="HUE28" s="90"/>
      <c r="HUF28" s="90"/>
      <c r="HUG28" s="90"/>
      <c r="HUH28" s="90"/>
      <c r="HUI28" s="90"/>
      <c r="HUJ28" s="90"/>
      <c r="HUK28" s="90"/>
      <c r="HUL28" s="90"/>
      <c r="HUM28" s="90"/>
      <c r="HUN28" s="90"/>
      <c r="HUO28" s="90"/>
      <c r="HUP28" s="90"/>
      <c r="HUQ28" s="90"/>
      <c r="HUR28" s="90"/>
      <c r="HUS28" s="90"/>
      <c r="HUT28" s="90"/>
      <c r="HUU28" s="90"/>
      <c r="HUV28" s="90"/>
      <c r="HUW28" s="90"/>
      <c r="HUX28" s="90"/>
      <c r="HUY28" s="90"/>
      <c r="HUZ28" s="90"/>
      <c r="HVA28" s="90"/>
      <c r="HVB28" s="90"/>
      <c r="HVC28" s="90"/>
      <c r="HVD28" s="90"/>
      <c r="HVE28" s="90"/>
      <c r="HVF28" s="90"/>
      <c r="HVG28" s="90"/>
      <c r="HVH28" s="90"/>
      <c r="HVI28" s="90"/>
      <c r="HVJ28" s="90"/>
      <c r="HVK28" s="90"/>
      <c r="HVL28" s="90"/>
      <c r="HVM28" s="90"/>
      <c r="HVN28" s="90"/>
      <c r="HVO28" s="90"/>
      <c r="HVP28" s="90"/>
      <c r="HVQ28" s="90"/>
      <c r="HVR28" s="90"/>
      <c r="HVS28" s="90"/>
      <c r="HVT28" s="90"/>
      <c r="HVU28" s="90"/>
      <c r="HVV28" s="90"/>
      <c r="HVW28" s="90"/>
      <c r="HVX28" s="90"/>
      <c r="HVY28" s="90"/>
      <c r="HVZ28" s="90"/>
      <c r="HWA28" s="90"/>
      <c r="HWB28" s="90"/>
      <c r="HWC28" s="90"/>
      <c r="HWD28" s="90"/>
      <c r="HWE28" s="90"/>
      <c r="HWF28" s="90"/>
      <c r="HWG28" s="90"/>
      <c r="HWH28" s="90"/>
      <c r="HWI28" s="90"/>
      <c r="HWJ28" s="90"/>
      <c r="HWK28" s="90"/>
      <c r="HWL28" s="90"/>
      <c r="HWM28" s="90"/>
      <c r="HWN28" s="90"/>
      <c r="HWO28" s="90"/>
      <c r="HWP28" s="90"/>
      <c r="HWQ28" s="90"/>
      <c r="HWR28" s="90"/>
      <c r="HWS28" s="90"/>
      <c r="HWT28" s="90"/>
      <c r="HWU28" s="90"/>
      <c r="HWV28" s="90"/>
      <c r="HWW28" s="90"/>
      <c r="HWX28" s="90"/>
      <c r="HWY28" s="90"/>
      <c r="HWZ28" s="90"/>
      <c r="HXA28" s="90"/>
      <c r="HXB28" s="90"/>
      <c r="HXC28" s="90"/>
      <c r="HXD28" s="90"/>
      <c r="HXE28" s="90"/>
      <c r="HXF28" s="90"/>
      <c r="HXG28" s="90"/>
      <c r="HXH28" s="90"/>
      <c r="HXI28" s="90"/>
      <c r="HXJ28" s="90"/>
      <c r="HXK28" s="90"/>
      <c r="HXL28" s="90"/>
      <c r="HXM28" s="90"/>
      <c r="HXN28" s="90"/>
      <c r="HXO28" s="90"/>
      <c r="HXP28" s="90"/>
      <c r="HXQ28" s="90"/>
      <c r="HXR28" s="90"/>
      <c r="HXS28" s="90"/>
      <c r="HXT28" s="90"/>
      <c r="HXU28" s="90"/>
      <c r="HXV28" s="90"/>
      <c r="HXW28" s="90"/>
      <c r="HXX28" s="90"/>
      <c r="HXY28" s="90"/>
      <c r="HXZ28" s="90"/>
      <c r="HYA28" s="90"/>
      <c r="HYB28" s="90"/>
      <c r="HYC28" s="90"/>
      <c r="HYD28" s="90"/>
      <c r="HYE28" s="90"/>
      <c r="HYF28" s="90"/>
      <c r="HYG28" s="90"/>
      <c r="HYH28" s="90"/>
      <c r="HYI28" s="90"/>
      <c r="HYJ28" s="90"/>
      <c r="HYK28" s="90"/>
      <c r="HYL28" s="90"/>
      <c r="HYM28" s="90"/>
      <c r="HYN28" s="90"/>
      <c r="HYO28" s="90"/>
      <c r="HYP28" s="90"/>
      <c r="HYQ28" s="90"/>
      <c r="HYR28" s="90"/>
      <c r="HYS28" s="90"/>
      <c r="HYT28" s="90"/>
      <c r="HYU28" s="90"/>
      <c r="HYV28" s="90"/>
      <c r="HYW28" s="90"/>
      <c r="HYX28" s="90"/>
      <c r="HYY28" s="90"/>
      <c r="HYZ28" s="90"/>
      <c r="HZA28" s="90"/>
      <c r="HZB28" s="90"/>
      <c r="HZC28" s="90"/>
      <c r="HZD28" s="90"/>
      <c r="HZE28" s="90"/>
      <c r="HZF28" s="90"/>
      <c r="HZG28" s="90"/>
      <c r="HZH28" s="90"/>
      <c r="HZI28" s="90"/>
      <c r="HZJ28" s="90"/>
      <c r="HZK28" s="90"/>
      <c r="HZL28" s="90"/>
      <c r="HZM28" s="90"/>
      <c r="HZN28" s="90"/>
      <c r="HZO28" s="90"/>
      <c r="HZP28" s="90"/>
      <c r="HZQ28" s="90"/>
      <c r="HZR28" s="90"/>
      <c r="HZS28" s="90"/>
      <c r="HZT28" s="90"/>
      <c r="HZU28" s="90"/>
      <c r="HZV28" s="90"/>
      <c r="HZW28" s="90"/>
      <c r="HZX28" s="90"/>
      <c r="HZY28" s="90"/>
      <c r="HZZ28" s="90"/>
      <c r="IAA28" s="90"/>
      <c r="IAB28" s="90"/>
      <c r="IAC28" s="90"/>
      <c r="IAD28" s="90"/>
      <c r="IAE28" s="90"/>
      <c r="IAF28" s="90"/>
      <c r="IAG28" s="90"/>
      <c r="IAH28" s="90"/>
      <c r="IAI28" s="90"/>
      <c r="IAJ28" s="90"/>
      <c r="IAK28" s="90"/>
      <c r="IAL28" s="90"/>
      <c r="IAM28" s="90"/>
      <c r="IAN28" s="90"/>
      <c r="IAO28" s="90"/>
      <c r="IAP28" s="90"/>
      <c r="IAQ28" s="90"/>
      <c r="IAR28" s="90"/>
      <c r="IAS28" s="90"/>
      <c r="IAT28" s="90"/>
      <c r="IAU28" s="90"/>
      <c r="IAV28" s="90"/>
      <c r="IAW28" s="90"/>
      <c r="IAX28" s="90"/>
      <c r="IAY28" s="90"/>
      <c r="IAZ28" s="90"/>
      <c r="IBA28" s="90"/>
      <c r="IBB28" s="90"/>
      <c r="IBC28" s="90"/>
      <c r="IBD28" s="90"/>
      <c r="IBE28" s="90"/>
      <c r="IBF28" s="90"/>
      <c r="IBG28" s="90"/>
      <c r="IBH28" s="90"/>
      <c r="IBI28" s="90"/>
      <c r="IBJ28" s="90"/>
      <c r="IBK28" s="90"/>
      <c r="IBL28" s="90"/>
      <c r="IBM28" s="90"/>
      <c r="IBN28" s="90"/>
      <c r="IBO28" s="90"/>
      <c r="IBP28" s="90"/>
      <c r="IBQ28" s="90"/>
      <c r="IBR28" s="90"/>
      <c r="IBS28" s="90"/>
      <c r="IBT28" s="90"/>
      <c r="IBU28" s="90"/>
      <c r="IBV28" s="90"/>
      <c r="IBW28" s="90"/>
      <c r="IBX28" s="90"/>
      <c r="IBY28" s="90"/>
      <c r="IBZ28" s="90"/>
      <c r="ICA28" s="90"/>
      <c r="ICB28" s="90"/>
      <c r="ICC28" s="90"/>
      <c r="ICD28" s="90"/>
      <c r="ICE28" s="90"/>
      <c r="ICF28" s="90"/>
      <c r="ICG28" s="90"/>
      <c r="ICH28" s="90"/>
      <c r="ICI28" s="90"/>
      <c r="ICJ28" s="90"/>
      <c r="ICK28" s="90"/>
      <c r="ICL28" s="90"/>
      <c r="ICM28" s="90"/>
      <c r="ICN28" s="90"/>
      <c r="ICO28" s="90"/>
      <c r="ICP28" s="90"/>
      <c r="ICQ28" s="90"/>
      <c r="ICR28" s="90"/>
      <c r="ICS28" s="90"/>
      <c r="ICT28" s="90"/>
      <c r="ICU28" s="90"/>
      <c r="ICV28" s="90"/>
      <c r="ICW28" s="90"/>
      <c r="ICX28" s="90"/>
      <c r="ICY28" s="90"/>
      <c r="ICZ28" s="90"/>
      <c r="IDA28" s="90"/>
      <c r="IDB28" s="90"/>
      <c r="IDC28" s="90"/>
      <c r="IDD28" s="90"/>
      <c r="IDE28" s="90"/>
      <c r="IDF28" s="90"/>
      <c r="IDG28" s="90"/>
      <c r="IDH28" s="90"/>
      <c r="IDI28" s="90"/>
      <c r="IDJ28" s="90"/>
      <c r="IDK28" s="90"/>
      <c r="IDL28" s="90"/>
      <c r="IDM28" s="90"/>
      <c r="IDN28" s="90"/>
      <c r="IDO28" s="90"/>
      <c r="IDP28" s="90"/>
      <c r="IDQ28" s="90"/>
      <c r="IDR28" s="90"/>
      <c r="IDS28" s="90"/>
      <c r="IDT28" s="90"/>
      <c r="IDU28" s="90"/>
      <c r="IDV28" s="90"/>
      <c r="IDW28" s="90"/>
      <c r="IDX28" s="90"/>
      <c r="IDY28" s="90"/>
      <c r="IDZ28" s="90"/>
      <c r="IEA28" s="90"/>
      <c r="IEB28" s="90"/>
      <c r="IEC28" s="90"/>
      <c r="IED28" s="90"/>
      <c r="IEE28" s="90"/>
      <c r="IEF28" s="90"/>
      <c r="IEG28" s="90"/>
      <c r="IEH28" s="90"/>
      <c r="IEI28" s="90"/>
      <c r="IEJ28" s="90"/>
      <c r="IEK28" s="90"/>
      <c r="IEL28" s="90"/>
      <c r="IEM28" s="90"/>
      <c r="IEN28" s="90"/>
      <c r="IEO28" s="90"/>
      <c r="IEP28" s="90"/>
      <c r="IEQ28" s="90"/>
      <c r="IER28" s="90"/>
      <c r="IES28" s="90"/>
      <c r="IET28" s="90"/>
      <c r="IEU28" s="90"/>
      <c r="IEV28" s="90"/>
      <c r="IEW28" s="90"/>
      <c r="IEX28" s="90"/>
      <c r="IEY28" s="90"/>
      <c r="IEZ28" s="90"/>
      <c r="IFA28" s="90"/>
      <c r="IFB28" s="90"/>
      <c r="IFC28" s="90"/>
      <c r="IFD28" s="90"/>
      <c r="IFE28" s="90"/>
      <c r="IFF28" s="90"/>
      <c r="IFG28" s="90"/>
      <c r="IFH28" s="90"/>
      <c r="IFI28" s="90"/>
      <c r="IFJ28" s="90"/>
      <c r="IFK28" s="90"/>
      <c r="IFL28" s="90"/>
      <c r="IFM28" s="90"/>
      <c r="IFN28" s="90"/>
      <c r="IFO28" s="90"/>
      <c r="IFP28" s="90"/>
      <c r="IFQ28" s="90"/>
      <c r="IFR28" s="90"/>
      <c r="IFS28" s="90"/>
      <c r="IFT28" s="90"/>
      <c r="IFU28" s="90"/>
      <c r="IFV28" s="90"/>
      <c r="IFW28" s="90"/>
      <c r="IFX28" s="90"/>
      <c r="IFY28" s="90"/>
      <c r="IFZ28" s="90"/>
      <c r="IGA28" s="90"/>
      <c r="IGB28" s="90"/>
      <c r="IGC28" s="90"/>
      <c r="IGD28" s="90"/>
      <c r="IGE28" s="90"/>
      <c r="IGF28" s="90"/>
      <c r="IGG28" s="90"/>
      <c r="IGH28" s="90"/>
      <c r="IGI28" s="90"/>
      <c r="IGJ28" s="90"/>
      <c r="IGK28" s="90"/>
      <c r="IGL28" s="90"/>
      <c r="IGM28" s="90"/>
      <c r="IGN28" s="90"/>
      <c r="IGO28" s="90"/>
      <c r="IGP28" s="90"/>
      <c r="IGQ28" s="90"/>
      <c r="IGR28" s="90"/>
      <c r="IGS28" s="90"/>
      <c r="IGT28" s="90"/>
      <c r="IGU28" s="90"/>
      <c r="IGV28" s="90"/>
      <c r="IGW28" s="90"/>
      <c r="IGX28" s="90"/>
      <c r="IGY28" s="90"/>
      <c r="IGZ28" s="90"/>
      <c r="IHA28" s="90"/>
      <c r="IHB28" s="90"/>
      <c r="IHC28" s="90"/>
      <c r="IHD28" s="90"/>
      <c r="IHE28" s="90"/>
      <c r="IHF28" s="90"/>
      <c r="IHG28" s="90"/>
      <c r="IHH28" s="90"/>
      <c r="IHI28" s="90"/>
      <c r="IHJ28" s="90"/>
      <c r="IHK28" s="90"/>
      <c r="IHL28" s="90"/>
      <c r="IHM28" s="90"/>
      <c r="IHN28" s="90"/>
      <c r="IHO28" s="90"/>
      <c r="IHP28" s="90"/>
      <c r="IHQ28" s="90"/>
      <c r="IHR28" s="90"/>
      <c r="IHS28" s="90"/>
      <c r="IHT28" s="90"/>
      <c r="IHU28" s="90"/>
      <c r="IHV28" s="90"/>
      <c r="IHW28" s="90"/>
      <c r="IHX28" s="90"/>
      <c r="IHY28" s="90"/>
      <c r="IHZ28" s="90"/>
      <c r="IIA28" s="90"/>
      <c r="IIB28" s="90"/>
      <c r="IIC28" s="90"/>
      <c r="IID28" s="90"/>
      <c r="IIE28" s="90"/>
      <c r="IIF28" s="90"/>
      <c r="IIG28" s="90"/>
      <c r="IIH28" s="90"/>
      <c r="III28" s="90"/>
      <c r="IIJ28" s="90"/>
      <c r="IIK28" s="90"/>
      <c r="IIL28" s="90"/>
      <c r="IIM28" s="90"/>
      <c r="IIN28" s="90"/>
      <c r="IIO28" s="90"/>
      <c r="IIP28" s="90"/>
      <c r="IIQ28" s="90"/>
      <c r="IIR28" s="90"/>
      <c r="IIS28" s="90"/>
      <c r="IIT28" s="90"/>
      <c r="IIU28" s="90"/>
      <c r="IIV28" s="90"/>
      <c r="IIW28" s="90"/>
      <c r="IIX28" s="90"/>
      <c r="IIY28" s="90"/>
      <c r="IIZ28" s="90"/>
      <c r="IJA28" s="90"/>
      <c r="IJB28" s="90"/>
      <c r="IJC28" s="90"/>
      <c r="IJD28" s="90"/>
      <c r="IJE28" s="90"/>
      <c r="IJF28" s="90"/>
      <c r="IJG28" s="90"/>
      <c r="IJH28" s="90"/>
      <c r="IJI28" s="90"/>
      <c r="IJJ28" s="90"/>
      <c r="IJK28" s="90"/>
      <c r="IJL28" s="90"/>
      <c r="IJM28" s="90"/>
      <c r="IJN28" s="90"/>
      <c r="IJO28" s="90"/>
      <c r="IJP28" s="90"/>
      <c r="IJQ28" s="90"/>
      <c r="IJR28" s="90"/>
      <c r="IJS28" s="90"/>
      <c r="IJT28" s="90"/>
      <c r="IJU28" s="90"/>
      <c r="IJV28" s="90"/>
      <c r="IJW28" s="90"/>
      <c r="IJX28" s="90"/>
      <c r="IJY28" s="90"/>
      <c r="IJZ28" s="90"/>
      <c r="IKA28" s="90"/>
      <c r="IKB28" s="90"/>
      <c r="IKC28" s="90"/>
      <c r="IKD28" s="90"/>
      <c r="IKE28" s="90"/>
      <c r="IKF28" s="90"/>
      <c r="IKG28" s="90"/>
      <c r="IKH28" s="90"/>
      <c r="IKI28" s="90"/>
      <c r="IKJ28" s="90"/>
      <c r="IKK28" s="90"/>
      <c r="IKL28" s="90"/>
      <c r="IKM28" s="90"/>
      <c r="IKN28" s="90"/>
      <c r="IKO28" s="90"/>
      <c r="IKP28" s="90"/>
      <c r="IKQ28" s="90"/>
      <c r="IKR28" s="90"/>
      <c r="IKS28" s="90"/>
      <c r="IKT28" s="90"/>
      <c r="IKU28" s="90"/>
      <c r="IKV28" s="90"/>
      <c r="IKW28" s="90"/>
      <c r="IKX28" s="90"/>
      <c r="IKY28" s="90"/>
      <c r="IKZ28" s="90"/>
      <c r="ILA28" s="90"/>
      <c r="ILB28" s="90"/>
      <c r="ILC28" s="90"/>
      <c r="ILD28" s="90"/>
      <c r="ILE28" s="90"/>
      <c r="ILF28" s="90"/>
      <c r="ILG28" s="90"/>
      <c r="ILH28" s="90"/>
      <c r="ILI28" s="90"/>
      <c r="ILJ28" s="90"/>
      <c r="ILK28" s="90"/>
      <c r="ILL28" s="90"/>
      <c r="ILM28" s="90"/>
      <c r="ILN28" s="90"/>
      <c r="ILO28" s="90"/>
      <c r="ILP28" s="90"/>
      <c r="ILQ28" s="90"/>
      <c r="ILR28" s="90"/>
      <c r="ILS28" s="90"/>
      <c r="ILT28" s="90"/>
      <c r="ILU28" s="90"/>
      <c r="ILV28" s="90"/>
      <c r="ILW28" s="90"/>
      <c r="ILX28" s="90"/>
      <c r="ILY28" s="90"/>
      <c r="ILZ28" s="90"/>
      <c r="IMA28" s="90"/>
      <c r="IMB28" s="90"/>
      <c r="IMC28" s="90"/>
      <c r="IMD28" s="90"/>
      <c r="IME28" s="90"/>
      <c r="IMF28" s="90"/>
      <c r="IMG28" s="90"/>
      <c r="IMH28" s="90"/>
      <c r="IMI28" s="90"/>
      <c r="IMJ28" s="90"/>
      <c r="IMK28" s="90"/>
      <c r="IML28" s="90"/>
      <c r="IMM28" s="90"/>
      <c r="IMN28" s="90"/>
      <c r="IMO28" s="90"/>
      <c r="IMP28" s="90"/>
      <c r="IMQ28" s="90"/>
      <c r="IMR28" s="90"/>
      <c r="IMS28" s="90"/>
      <c r="IMT28" s="90"/>
      <c r="IMU28" s="90"/>
      <c r="IMV28" s="90"/>
      <c r="IMW28" s="90"/>
      <c r="IMX28" s="90"/>
      <c r="IMY28" s="90"/>
      <c r="IMZ28" s="90"/>
      <c r="INA28" s="90"/>
      <c r="INB28" s="90"/>
      <c r="INC28" s="90"/>
      <c r="IND28" s="90"/>
      <c r="INE28" s="90"/>
      <c r="INF28" s="90"/>
      <c r="ING28" s="90"/>
      <c r="INH28" s="90"/>
      <c r="INI28" s="90"/>
      <c r="INJ28" s="90"/>
      <c r="INK28" s="90"/>
      <c r="INL28" s="90"/>
      <c r="INM28" s="90"/>
      <c r="INN28" s="90"/>
      <c r="INO28" s="90"/>
      <c r="INP28" s="90"/>
      <c r="INQ28" s="90"/>
      <c r="INR28" s="90"/>
      <c r="INS28" s="90"/>
      <c r="INT28" s="90"/>
      <c r="INU28" s="90"/>
      <c r="INV28" s="90"/>
      <c r="INW28" s="90"/>
      <c r="INX28" s="90"/>
      <c r="INY28" s="90"/>
      <c r="INZ28" s="90"/>
      <c r="IOA28" s="90"/>
      <c r="IOB28" s="90"/>
      <c r="IOC28" s="90"/>
      <c r="IOD28" s="90"/>
      <c r="IOE28" s="90"/>
      <c r="IOF28" s="90"/>
      <c r="IOG28" s="90"/>
      <c r="IOH28" s="90"/>
      <c r="IOI28" s="90"/>
      <c r="IOJ28" s="90"/>
      <c r="IOK28" s="90"/>
      <c r="IOL28" s="90"/>
      <c r="IOM28" s="90"/>
      <c r="ION28" s="90"/>
      <c r="IOO28" s="90"/>
      <c r="IOP28" s="90"/>
      <c r="IOQ28" s="90"/>
      <c r="IOR28" s="90"/>
      <c r="IOS28" s="90"/>
      <c r="IOT28" s="90"/>
      <c r="IOU28" s="90"/>
      <c r="IOV28" s="90"/>
      <c r="IOW28" s="90"/>
      <c r="IOX28" s="90"/>
      <c r="IOY28" s="90"/>
      <c r="IOZ28" s="90"/>
      <c r="IPA28" s="90"/>
      <c r="IPB28" s="90"/>
      <c r="IPC28" s="90"/>
      <c r="IPD28" s="90"/>
      <c r="IPE28" s="90"/>
      <c r="IPF28" s="90"/>
      <c r="IPG28" s="90"/>
      <c r="IPH28" s="90"/>
      <c r="IPI28" s="90"/>
      <c r="IPJ28" s="90"/>
      <c r="IPK28" s="90"/>
      <c r="IPL28" s="90"/>
      <c r="IPM28" s="90"/>
      <c r="IPN28" s="90"/>
      <c r="IPO28" s="90"/>
      <c r="IPP28" s="90"/>
      <c r="IPQ28" s="90"/>
      <c r="IPR28" s="90"/>
      <c r="IPS28" s="90"/>
      <c r="IPT28" s="90"/>
      <c r="IPU28" s="90"/>
      <c r="IPV28" s="90"/>
      <c r="IPW28" s="90"/>
      <c r="IPX28" s="90"/>
      <c r="IPY28" s="90"/>
      <c r="IPZ28" s="90"/>
      <c r="IQA28" s="90"/>
      <c r="IQB28" s="90"/>
      <c r="IQC28" s="90"/>
      <c r="IQD28" s="90"/>
      <c r="IQE28" s="90"/>
      <c r="IQF28" s="90"/>
      <c r="IQG28" s="90"/>
      <c r="IQH28" s="90"/>
      <c r="IQI28" s="90"/>
      <c r="IQJ28" s="90"/>
      <c r="IQK28" s="90"/>
      <c r="IQL28" s="90"/>
      <c r="IQM28" s="90"/>
      <c r="IQN28" s="90"/>
      <c r="IQO28" s="90"/>
      <c r="IQP28" s="90"/>
      <c r="IQQ28" s="90"/>
      <c r="IQR28" s="90"/>
      <c r="IQS28" s="90"/>
      <c r="IQT28" s="90"/>
      <c r="IQU28" s="90"/>
      <c r="IQV28" s="90"/>
      <c r="IQW28" s="90"/>
      <c r="IQX28" s="90"/>
      <c r="IQY28" s="90"/>
      <c r="IQZ28" s="90"/>
      <c r="IRA28" s="90"/>
      <c r="IRB28" s="90"/>
      <c r="IRC28" s="90"/>
      <c r="IRD28" s="90"/>
      <c r="IRE28" s="90"/>
      <c r="IRF28" s="90"/>
      <c r="IRG28" s="90"/>
      <c r="IRH28" s="90"/>
      <c r="IRI28" s="90"/>
      <c r="IRJ28" s="90"/>
      <c r="IRK28" s="90"/>
      <c r="IRL28" s="90"/>
      <c r="IRM28" s="90"/>
      <c r="IRN28" s="90"/>
      <c r="IRO28" s="90"/>
      <c r="IRP28" s="90"/>
      <c r="IRQ28" s="90"/>
      <c r="IRR28" s="90"/>
      <c r="IRS28" s="90"/>
      <c r="IRT28" s="90"/>
      <c r="IRU28" s="90"/>
      <c r="IRV28" s="90"/>
      <c r="IRW28" s="90"/>
      <c r="IRX28" s="90"/>
      <c r="IRY28" s="90"/>
      <c r="IRZ28" s="90"/>
      <c r="ISA28" s="90"/>
      <c r="ISB28" s="90"/>
      <c r="ISC28" s="90"/>
      <c r="ISD28" s="90"/>
      <c r="ISE28" s="90"/>
      <c r="ISF28" s="90"/>
      <c r="ISG28" s="90"/>
      <c r="ISH28" s="90"/>
      <c r="ISI28" s="90"/>
      <c r="ISJ28" s="90"/>
      <c r="ISK28" s="90"/>
      <c r="ISL28" s="90"/>
      <c r="ISM28" s="90"/>
      <c r="ISN28" s="90"/>
      <c r="ISO28" s="90"/>
      <c r="ISP28" s="90"/>
      <c r="ISQ28" s="90"/>
      <c r="ISR28" s="90"/>
      <c r="ISS28" s="90"/>
      <c r="IST28" s="90"/>
      <c r="ISU28" s="90"/>
      <c r="ISV28" s="90"/>
      <c r="ISW28" s="90"/>
      <c r="ISX28" s="90"/>
      <c r="ISY28" s="90"/>
      <c r="ISZ28" s="90"/>
      <c r="ITA28" s="90"/>
      <c r="ITB28" s="90"/>
      <c r="ITC28" s="90"/>
      <c r="ITD28" s="90"/>
      <c r="ITE28" s="90"/>
      <c r="ITF28" s="90"/>
      <c r="ITG28" s="90"/>
      <c r="ITH28" s="90"/>
      <c r="ITI28" s="90"/>
      <c r="ITJ28" s="90"/>
      <c r="ITK28" s="90"/>
      <c r="ITL28" s="90"/>
      <c r="ITM28" s="90"/>
      <c r="ITN28" s="90"/>
      <c r="ITO28" s="90"/>
      <c r="ITP28" s="90"/>
      <c r="ITQ28" s="90"/>
      <c r="ITR28" s="90"/>
      <c r="ITS28" s="90"/>
      <c r="ITT28" s="90"/>
      <c r="ITU28" s="90"/>
      <c r="ITV28" s="90"/>
      <c r="ITW28" s="90"/>
      <c r="ITX28" s="90"/>
      <c r="ITY28" s="90"/>
      <c r="ITZ28" s="90"/>
      <c r="IUA28" s="90"/>
      <c r="IUB28" s="90"/>
      <c r="IUC28" s="90"/>
      <c r="IUD28" s="90"/>
      <c r="IUE28" s="90"/>
      <c r="IUF28" s="90"/>
      <c r="IUG28" s="90"/>
      <c r="IUH28" s="90"/>
      <c r="IUI28" s="90"/>
      <c r="IUJ28" s="90"/>
      <c r="IUK28" s="90"/>
      <c r="IUL28" s="90"/>
      <c r="IUM28" s="90"/>
      <c r="IUN28" s="90"/>
      <c r="IUO28" s="90"/>
      <c r="IUP28" s="90"/>
      <c r="IUQ28" s="90"/>
      <c r="IUR28" s="90"/>
      <c r="IUS28" s="90"/>
      <c r="IUT28" s="90"/>
      <c r="IUU28" s="90"/>
      <c r="IUV28" s="90"/>
      <c r="IUW28" s="90"/>
      <c r="IUX28" s="90"/>
      <c r="IUY28" s="90"/>
      <c r="IUZ28" s="90"/>
      <c r="IVA28" s="90"/>
      <c r="IVB28" s="90"/>
      <c r="IVC28" s="90"/>
      <c r="IVD28" s="90"/>
      <c r="IVE28" s="90"/>
      <c r="IVF28" s="90"/>
      <c r="IVG28" s="90"/>
      <c r="IVH28" s="90"/>
      <c r="IVI28" s="90"/>
      <c r="IVJ28" s="90"/>
      <c r="IVK28" s="90"/>
      <c r="IVL28" s="90"/>
      <c r="IVM28" s="90"/>
      <c r="IVN28" s="90"/>
      <c r="IVO28" s="90"/>
      <c r="IVP28" s="90"/>
      <c r="IVQ28" s="90"/>
      <c r="IVR28" s="90"/>
      <c r="IVS28" s="90"/>
      <c r="IVT28" s="90"/>
      <c r="IVU28" s="90"/>
      <c r="IVV28" s="90"/>
      <c r="IVW28" s="90"/>
      <c r="IVX28" s="90"/>
      <c r="IVY28" s="90"/>
      <c r="IVZ28" s="90"/>
      <c r="IWA28" s="90"/>
      <c r="IWB28" s="90"/>
      <c r="IWC28" s="90"/>
      <c r="IWD28" s="90"/>
      <c r="IWE28" s="90"/>
      <c r="IWF28" s="90"/>
      <c r="IWG28" s="90"/>
      <c r="IWH28" s="90"/>
      <c r="IWI28" s="90"/>
      <c r="IWJ28" s="90"/>
      <c r="IWK28" s="90"/>
      <c r="IWL28" s="90"/>
      <c r="IWM28" s="90"/>
      <c r="IWN28" s="90"/>
      <c r="IWO28" s="90"/>
      <c r="IWP28" s="90"/>
      <c r="IWQ28" s="90"/>
      <c r="IWR28" s="90"/>
      <c r="IWS28" s="90"/>
      <c r="IWT28" s="90"/>
      <c r="IWU28" s="90"/>
      <c r="IWV28" s="90"/>
      <c r="IWW28" s="90"/>
      <c r="IWX28" s="90"/>
      <c r="IWY28" s="90"/>
      <c r="IWZ28" s="90"/>
      <c r="IXA28" s="90"/>
      <c r="IXB28" s="90"/>
      <c r="IXC28" s="90"/>
      <c r="IXD28" s="90"/>
      <c r="IXE28" s="90"/>
      <c r="IXF28" s="90"/>
      <c r="IXG28" s="90"/>
      <c r="IXH28" s="90"/>
      <c r="IXI28" s="90"/>
      <c r="IXJ28" s="90"/>
      <c r="IXK28" s="90"/>
      <c r="IXL28" s="90"/>
      <c r="IXM28" s="90"/>
      <c r="IXN28" s="90"/>
      <c r="IXO28" s="90"/>
      <c r="IXP28" s="90"/>
      <c r="IXQ28" s="90"/>
      <c r="IXR28" s="90"/>
      <c r="IXS28" s="90"/>
      <c r="IXT28" s="90"/>
      <c r="IXU28" s="90"/>
      <c r="IXV28" s="90"/>
      <c r="IXW28" s="90"/>
      <c r="IXX28" s="90"/>
      <c r="IXY28" s="90"/>
      <c r="IXZ28" s="90"/>
      <c r="IYA28" s="90"/>
      <c r="IYB28" s="90"/>
      <c r="IYC28" s="90"/>
      <c r="IYD28" s="90"/>
      <c r="IYE28" s="90"/>
      <c r="IYF28" s="90"/>
      <c r="IYG28" s="90"/>
      <c r="IYH28" s="90"/>
      <c r="IYI28" s="90"/>
      <c r="IYJ28" s="90"/>
      <c r="IYK28" s="90"/>
      <c r="IYL28" s="90"/>
      <c r="IYM28" s="90"/>
      <c r="IYN28" s="90"/>
      <c r="IYO28" s="90"/>
      <c r="IYP28" s="90"/>
      <c r="IYQ28" s="90"/>
      <c r="IYR28" s="90"/>
      <c r="IYS28" s="90"/>
      <c r="IYT28" s="90"/>
      <c r="IYU28" s="90"/>
      <c r="IYV28" s="90"/>
      <c r="IYW28" s="90"/>
      <c r="IYX28" s="90"/>
      <c r="IYY28" s="90"/>
      <c r="IYZ28" s="90"/>
      <c r="IZA28" s="90"/>
      <c r="IZB28" s="90"/>
      <c r="IZC28" s="90"/>
      <c r="IZD28" s="90"/>
      <c r="IZE28" s="90"/>
      <c r="IZF28" s="90"/>
      <c r="IZG28" s="90"/>
      <c r="IZH28" s="90"/>
      <c r="IZI28" s="90"/>
      <c r="IZJ28" s="90"/>
      <c r="IZK28" s="90"/>
      <c r="IZL28" s="90"/>
      <c r="IZM28" s="90"/>
      <c r="IZN28" s="90"/>
      <c r="IZO28" s="90"/>
      <c r="IZP28" s="90"/>
      <c r="IZQ28" s="90"/>
      <c r="IZR28" s="90"/>
      <c r="IZS28" s="90"/>
      <c r="IZT28" s="90"/>
      <c r="IZU28" s="90"/>
      <c r="IZV28" s="90"/>
      <c r="IZW28" s="90"/>
      <c r="IZX28" s="90"/>
      <c r="IZY28" s="90"/>
      <c r="IZZ28" s="90"/>
      <c r="JAA28" s="90"/>
      <c r="JAB28" s="90"/>
      <c r="JAC28" s="90"/>
      <c r="JAD28" s="90"/>
      <c r="JAE28" s="90"/>
      <c r="JAF28" s="90"/>
      <c r="JAG28" s="90"/>
      <c r="JAH28" s="90"/>
      <c r="JAI28" s="90"/>
      <c r="JAJ28" s="90"/>
      <c r="JAK28" s="90"/>
      <c r="JAL28" s="90"/>
      <c r="JAM28" s="90"/>
      <c r="JAN28" s="90"/>
      <c r="JAO28" s="90"/>
      <c r="JAP28" s="90"/>
      <c r="JAQ28" s="90"/>
      <c r="JAR28" s="90"/>
      <c r="JAS28" s="90"/>
      <c r="JAT28" s="90"/>
      <c r="JAU28" s="90"/>
      <c r="JAV28" s="90"/>
      <c r="JAW28" s="90"/>
      <c r="JAX28" s="90"/>
      <c r="JAY28" s="90"/>
      <c r="JAZ28" s="90"/>
      <c r="JBA28" s="90"/>
      <c r="JBB28" s="90"/>
      <c r="JBC28" s="90"/>
      <c r="JBD28" s="90"/>
      <c r="JBE28" s="90"/>
      <c r="JBF28" s="90"/>
      <c r="JBG28" s="90"/>
      <c r="JBH28" s="90"/>
      <c r="JBI28" s="90"/>
      <c r="JBJ28" s="90"/>
      <c r="JBK28" s="90"/>
      <c r="JBL28" s="90"/>
      <c r="JBM28" s="90"/>
      <c r="JBN28" s="90"/>
      <c r="JBO28" s="90"/>
      <c r="JBP28" s="90"/>
      <c r="JBQ28" s="90"/>
      <c r="JBR28" s="90"/>
      <c r="JBS28" s="90"/>
      <c r="JBT28" s="90"/>
      <c r="JBU28" s="90"/>
      <c r="JBV28" s="90"/>
      <c r="JBW28" s="90"/>
      <c r="JBX28" s="90"/>
      <c r="JBY28" s="90"/>
      <c r="JBZ28" s="90"/>
      <c r="JCA28" s="90"/>
      <c r="JCB28" s="90"/>
      <c r="JCC28" s="90"/>
      <c r="JCD28" s="90"/>
      <c r="JCE28" s="90"/>
      <c r="JCF28" s="90"/>
      <c r="JCG28" s="90"/>
      <c r="JCH28" s="90"/>
      <c r="JCI28" s="90"/>
      <c r="JCJ28" s="90"/>
      <c r="JCK28" s="90"/>
      <c r="JCL28" s="90"/>
      <c r="JCM28" s="90"/>
      <c r="JCN28" s="90"/>
      <c r="JCO28" s="90"/>
      <c r="JCP28" s="90"/>
      <c r="JCQ28" s="90"/>
      <c r="JCR28" s="90"/>
      <c r="JCS28" s="90"/>
      <c r="JCT28" s="90"/>
      <c r="JCU28" s="90"/>
      <c r="JCV28" s="90"/>
      <c r="JCW28" s="90"/>
      <c r="JCX28" s="90"/>
      <c r="JCY28" s="90"/>
      <c r="JCZ28" s="90"/>
      <c r="JDA28" s="90"/>
      <c r="JDB28" s="90"/>
      <c r="JDC28" s="90"/>
      <c r="JDD28" s="90"/>
      <c r="JDE28" s="90"/>
      <c r="JDF28" s="90"/>
      <c r="JDG28" s="90"/>
      <c r="JDH28" s="90"/>
      <c r="JDI28" s="90"/>
      <c r="JDJ28" s="90"/>
      <c r="JDK28" s="90"/>
      <c r="JDL28" s="90"/>
      <c r="JDM28" s="90"/>
      <c r="JDN28" s="90"/>
      <c r="JDO28" s="90"/>
      <c r="JDP28" s="90"/>
      <c r="JDQ28" s="90"/>
      <c r="JDR28" s="90"/>
      <c r="JDS28" s="90"/>
      <c r="JDT28" s="90"/>
      <c r="JDU28" s="90"/>
      <c r="JDV28" s="90"/>
      <c r="JDW28" s="90"/>
      <c r="JDX28" s="90"/>
      <c r="JDY28" s="90"/>
      <c r="JDZ28" s="90"/>
      <c r="JEA28" s="90"/>
      <c r="JEB28" s="90"/>
      <c r="JEC28" s="90"/>
      <c r="JED28" s="90"/>
      <c r="JEE28" s="90"/>
      <c r="JEF28" s="90"/>
      <c r="JEG28" s="90"/>
      <c r="JEH28" s="90"/>
      <c r="JEI28" s="90"/>
      <c r="JEJ28" s="90"/>
      <c r="JEK28" s="90"/>
      <c r="JEL28" s="90"/>
      <c r="JEM28" s="90"/>
      <c r="JEN28" s="90"/>
      <c r="JEO28" s="90"/>
      <c r="JEP28" s="90"/>
      <c r="JEQ28" s="90"/>
      <c r="JER28" s="90"/>
      <c r="JES28" s="90"/>
      <c r="JET28" s="90"/>
      <c r="JEU28" s="90"/>
      <c r="JEV28" s="90"/>
      <c r="JEW28" s="90"/>
      <c r="JEX28" s="90"/>
      <c r="JEY28" s="90"/>
      <c r="JEZ28" s="90"/>
      <c r="JFA28" s="90"/>
      <c r="JFB28" s="90"/>
      <c r="JFC28" s="90"/>
      <c r="JFD28" s="90"/>
      <c r="JFE28" s="90"/>
      <c r="JFF28" s="90"/>
      <c r="JFG28" s="90"/>
      <c r="JFH28" s="90"/>
      <c r="JFI28" s="90"/>
      <c r="JFJ28" s="90"/>
      <c r="JFK28" s="90"/>
      <c r="JFL28" s="90"/>
      <c r="JFM28" s="90"/>
      <c r="JFN28" s="90"/>
      <c r="JFO28" s="90"/>
      <c r="JFP28" s="90"/>
      <c r="JFQ28" s="90"/>
      <c r="JFR28" s="90"/>
      <c r="JFS28" s="90"/>
      <c r="JFT28" s="90"/>
      <c r="JFU28" s="90"/>
      <c r="JFV28" s="90"/>
      <c r="JFW28" s="90"/>
      <c r="JFX28" s="90"/>
      <c r="JFY28" s="90"/>
      <c r="JFZ28" s="90"/>
      <c r="JGA28" s="90"/>
      <c r="JGB28" s="90"/>
      <c r="JGC28" s="90"/>
      <c r="JGD28" s="90"/>
      <c r="JGE28" s="90"/>
      <c r="JGF28" s="90"/>
      <c r="JGG28" s="90"/>
      <c r="JGH28" s="90"/>
      <c r="JGI28" s="90"/>
      <c r="JGJ28" s="90"/>
      <c r="JGK28" s="90"/>
      <c r="JGL28" s="90"/>
      <c r="JGM28" s="90"/>
      <c r="JGN28" s="90"/>
      <c r="JGO28" s="90"/>
      <c r="JGP28" s="90"/>
      <c r="JGQ28" s="90"/>
      <c r="JGR28" s="90"/>
      <c r="JGS28" s="90"/>
      <c r="JGT28" s="90"/>
      <c r="JGU28" s="90"/>
      <c r="JGV28" s="90"/>
      <c r="JGW28" s="90"/>
      <c r="JGX28" s="90"/>
      <c r="JGY28" s="90"/>
      <c r="JGZ28" s="90"/>
      <c r="JHA28" s="90"/>
      <c r="JHB28" s="90"/>
      <c r="JHC28" s="90"/>
      <c r="JHD28" s="90"/>
      <c r="JHE28" s="90"/>
      <c r="JHF28" s="90"/>
      <c r="JHG28" s="90"/>
      <c r="JHH28" s="90"/>
      <c r="JHI28" s="90"/>
      <c r="JHJ28" s="90"/>
      <c r="JHK28" s="90"/>
      <c r="JHL28" s="90"/>
      <c r="JHM28" s="90"/>
      <c r="JHN28" s="90"/>
      <c r="JHO28" s="90"/>
      <c r="JHP28" s="90"/>
      <c r="JHQ28" s="90"/>
      <c r="JHR28" s="90"/>
      <c r="JHS28" s="90"/>
      <c r="JHT28" s="90"/>
      <c r="JHU28" s="90"/>
      <c r="JHV28" s="90"/>
      <c r="JHW28" s="90"/>
      <c r="JHX28" s="90"/>
      <c r="JHY28" s="90"/>
      <c r="JHZ28" s="90"/>
      <c r="JIA28" s="90"/>
      <c r="JIB28" s="90"/>
      <c r="JIC28" s="90"/>
      <c r="JID28" s="90"/>
      <c r="JIE28" s="90"/>
      <c r="JIF28" s="90"/>
      <c r="JIG28" s="90"/>
      <c r="JIH28" s="90"/>
      <c r="JII28" s="90"/>
      <c r="JIJ28" s="90"/>
      <c r="JIK28" s="90"/>
      <c r="JIL28" s="90"/>
      <c r="JIM28" s="90"/>
      <c r="JIN28" s="90"/>
      <c r="JIO28" s="90"/>
      <c r="JIP28" s="90"/>
      <c r="JIQ28" s="90"/>
      <c r="JIR28" s="90"/>
      <c r="JIS28" s="90"/>
      <c r="JIT28" s="90"/>
      <c r="JIU28" s="90"/>
      <c r="JIV28" s="90"/>
      <c r="JIW28" s="90"/>
      <c r="JIX28" s="90"/>
      <c r="JIY28" s="90"/>
      <c r="JIZ28" s="90"/>
      <c r="JJA28" s="90"/>
      <c r="JJB28" s="90"/>
      <c r="JJC28" s="90"/>
      <c r="JJD28" s="90"/>
      <c r="JJE28" s="90"/>
      <c r="JJF28" s="90"/>
      <c r="JJG28" s="90"/>
      <c r="JJH28" s="90"/>
      <c r="JJI28" s="90"/>
      <c r="JJJ28" s="90"/>
      <c r="JJK28" s="90"/>
      <c r="JJL28" s="90"/>
      <c r="JJM28" s="90"/>
      <c r="JJN28" s="90"/>
      <c r="JJO28" s="90"/>
      <c r="JJP28" s="90"/>
      <c r="JJQ28" s="90"/>
      <c r="JJR28" s="90"/>
      <c r="JJS28" s="90"/>
      <c r="JJT28" s="90"/>
      <c r="JJU28" s="90"/>
      <c r="JJV28" s="90"/>
      <c r="JJW28" s="90"/>
      <c r="JJX28" s="90"/>
      <c r="JJY28" s="90"/>
      <c r="JJZ28" s="90"/>
      <c r="JKA28" s="90"/>
      <c r="JKB28" s="90"/>
      <c r="JKC28" s="90"/>
      <c r="JKD28" s="90"/>
      <c r="JKE28" s="90"/>
      <c r="JKF28" s="90"/>
      <c r="JKG28" s="90"/>
      <c r="JKH28" s="90"/>
      <c r="JKI28" s="90"/>
      <c r="JKJ28" s="90"/>
      <c r="JKK28" s="90"/>
      <c r="JKL28" s="90"/>
      <c r="JKM28" s="90"/>
      <c r="JKN28" s="90"/>
      <c r="JKO28" s="90"/>
      <c r="JKP28" s="90"/>
      <c r="JKQ28" s="90"/>
      <c r="JKR28" s="90"/>
      <c r="JKS28" s="90"/>
      <c r="JKT28" s="90"/>
      <c r="JKU28" s="90"/>
      <c r="JKV28" s="90"/>
      <c r="JKW28" s="90"/>
      <c r="JKX28" s="90"/>
      <c r="JKY28" s="90"/>
      <c r="JKZ28" s="90"/>
      <c r="JLA28" s="90"/>
      <c r="JLB28" s="90"/>
      <c r="JLC28" s="90"/>
      <c r="JLD28" s="90"/>
      <c r="JLE28" s="90"/>
      <c r="JLF28" s="90"/>
      <c r="JLG28" s="90"/>
      <c r="JLH28" s="90"/>
      <c r="JLI28" s="90"/>
      <c r="JLJ28" s="90"/>
      <c r="JLK28" s="90"/>
      <c r="JLL28" s="90"/>
      <c r="JLM28" s="90"/>
      <c r="JLN28" s="90"/>
      <c r="JLO28" s="90"/>
      <c r="JLP28" s="90"/>
      <c r="JLQ28" s="90"/>
      <c r="JLR28" s="90"/>
      <c r="JLS28" s="90"/>
      <c r="JLT28" s="90"/>
      <c r="JLU28" s="90"/>
      <c r="JLV28" s="90"/>
      <c r="JLW28" s="90"/>
      <c r="JLX28" s="90"/>
      <c r="JLY28" s="90"/>
      <c r="JLZ28" s="90"/>
      <c r="JMA28" s="90"/>
      <c r="JMB28" s="90"/>
      <c r="JMC28" s="90"/>
      <c r="JMD28" s="90"/>
      <c r="JME28" s="90"/>
      <c r="JMF28" s="90"/>
      <c r="JMG28" s="90"/>
      <c r="JMH28" s="90"/>
      <c r="JMI28" s="90"/>
      <c r="JMJ28" s="90"/>
      <c r="JMK28" s="90"/>
      <c r="JML28" s="90"/>
      <c r="JMM28" s="90"/>
      <c r="JMN28" s="90"/>
      <c r="JMO28" s="90"/>
      <c r="JMP28" s="90"/>
      <c r="JMQ28" s="90"/>
      <c r="JMR28" s="90"/>
      <c r="JMS28" s="90"/>
      <c r="JMT28" s="90"/>
      <c r="JMU28" s="90"/>
      <c r="JMV28" s="90"/>
      <c r="JMW28" s="90"/>
      <c r="JMX28" s="90"/>
      <c r="JMY28" s="90"/>
      <c r="JMZ28" s="90"/>
      <c r="JNA28" s="90"/>
      <c r="JNB28" s="90"/>
      <c r="JNC28" s="90"/>
      <c r="JND28" s="90"/>
      <c r="JNE28" s="90"/>
      <c r="JNF28" s="90"/>
      <c r="JNG28" s="90"/>
      <c r="JNH28" s="90"/>
      <c r="JNI28" s="90"/>
      <c r="JNJ28" s="90"/>
      <c r="JNK28" s="90"/>
      <c r="JNL28" s="90"/>
      <c r="JNM28" s="90"/>
      <c r="JNN28" s="90"/>
      <c r="JNO28" s="90"/>
      <c r="JNP28" s="90"/>
      <c r="JNQ28" s="90"/>
      <c r="JNR28" s="90"/>
      <c r="JNS28" s="90"/>
      <c r="JNT28" s="90"/>
      <c r="JNU28" s="90"/>
      <c r="JNV28" s="90"/>
      <c r="JNW28" s="90"/>
      <c r="JNX28" s="90"/>
      <c r="JNY28" s="90"/>
      <c r="JNZ28" s="90"/>
      <c r="JOA28" s="90"/>
      <c r="JOB28" s="90"/>
      <c r="JOC28" s="90"/>
      <c r="JOD28" s="90"/>
      <c r="JOE28" s="90"/>
      <c r="JOF28" s="90"/>
      <c r="JOG28" s="90"/>
      <c r="JOH28" s="90"/>
      <c r="JOI28" s="90"/>
      <c r="JOJ28" s="90"/>
      <c r="JOK28" s="90"/>
      <c r="JOL28" s="90"/>
      <c r="JOM28" s="90"/>
      <c r="JON28" s="90"/>
      <c r="JOO28" s="90"/>
      <c r="JOP28" s="90"/>
      <c r="JOQ28" s="90"/>
      <c r="JOR28" s="90"/>
      <c r="JOS28" s="90"/>
      <c r="JOT28" s="90"/>
      <c r="JOU28" s="90"/>
      <c r="JOV28" s="90"/>
      <c r="JOW28" s="90"/>
      <c r="JOX28" s="90"/>
      <c r="JOY28" s="90"/>
      <c r="JOZ28" s="90"/>
      <c r="JPA28" s="90"/>
      <c r="JPB28" s="90"/>
      <c r="JPC28" s="90"/>
      <c r="JPD28" s="90"/>
      <c r="JPE28" s="90"/>
      <c r="JPF28" s="90"/>
      <c r="JPG28" s="90"/>
      <c r="JPH28" s="90"/>
      <c r="JPI28" s="90"/>
      <c r="JPJ28" s="90"/>
      <c r="JPK28" s="90"/>
      <c r="JPL28" s="90"/>
      <c r="JPM28" s="90"/>
      <c r="JPN28" s="90"/>
      <c r="JPO28" s="90"/>
      <c r="JPP28" s="90"/>
      <c r="JPQ28" s="90"/>
      <c r="JPR28" s="90"/>
      <c r="JPS28" s="90"/>
      <c r="JPT28" s="90"/>
      <c r="JPU28" s="90"/>
      <c r="JPV28" s="90"/>
      <c r="JPW28" s="90"/>
      <c r="JPX28" s="90"/>
      <c r="JPY28" s="90"/>
      <c r="JPZ28" s="90"/>
      <c r="JQA28" s="90"/>
      <c r="JQB28" s="90"/>
      <c r="JQC28" s="90"/>
      <c r="JQD28" s="90"/>
      <c r="JQE28" s="90"/>
      <c r="JQF28" s="90"/>
      <c r="JQG28" s="90"/>
      <c r="JQH28" s="90"/>
      <c r="JQI28" s="90"/>
      <c r="JQJ28" s="90"/>
      <c r="JQK28" s="90"/>
      <c r="JQL28" s="90"/>
      <c r="JQM28" s="90"/>
      <c r="JQN28" s="90"/>
      <c r="JQO28" s="90"/>
      <c r="JQP28" s="90"/>
      <c r="JQQ28" s="90"/>
      <c r="JQR28" s="90"/>
      <c r="JQS28" s="90"/>
      <c r="JQT28" s="90"/>
      <c r="JQU28" s="90"/>
      <c r="JQV28" s="90"/>
      <c r="JQW28" s="90"/>
      <c r="JQX28" s="90"/>
      <c r="JQY28" s="90"/>
      <c r="JQZ28" s="90"/>
      <c r="JRA28" s="90"/>
      <c r="JRB28" s="90"/>
      <c r="JRC28" s="90"/>
      <c r="JRD28" s="90"/>
      <c r="JRE28" s="90"/>
      <c r="JRF28" s="90"/>
      <c r="JRG28" s="90"/>
      <c r="JRH28" s="90"/>
      <c r="JRI28" s="90"/>
      <c r="JRJ28" s="90"/>
      <c r="JRK28" s="90"/>
      <c r="JRL28" s="90"/>
      <c r="JRM28" s="90"/>
      <c r="JRN28" s="90"/>
      <c r="JRO28" s="90"/>
      <c r="JRP28" s="90"/>
      <c r="JRQ28" s="90"/>
      <c r="JRR28" s="90"/>
      <c r="JRS28" s="90"/>
      <c r="JRT28" s="90"/>
      <c r="JRU28" s="90"/>
      <c r="JRV28" s="90"/>
      <c r="JRW28" s="90"/>
      <c r="JRX28" s="90"/>
      <c r="JRY28" s="90"/>
      <c r="JRZ28" s="90"/>
      <c r="JSA28" s="90"/>
      <c r="JSB28" s="90"/>
      <c r="JSC28" s="90"/>
      <c r="JSD28" s="90"/>
      <c r="JSE28" s="90"/>
      <c r="JSF28" s="90"/>
      <c r="JSG28" s="90"/>
      <c r="JSH28" s="90"/>
      <c r="JSI28" s="90"/>
      <c r="JSJ28" s="90"/>
      <c r="JSK28" s="90"/>
      <c r="JSL28" s="90"/>
      <c r="JSM28" s="90"/>
      <c r="JSN28" s="90"/>
      <c r="JSO28" s="90"/>
      <c r="JSP28" s="90"/>
      <c r="JSQ28" s="90"/>
      <c r="JSR28" s="90"/>
      <c r="JSS28" s="90"/>
      <c r="JST28" s="90"/>
      <c r="JSU28" s="90"/>
      <c r="JSV28" s="90"/>
      <c r="JSW28" s="90"/>
      <c r="JSX28" s="90"/>
      <c r="JSY28" s="90"/>
      <c r="JSZ28" s="90"/>
      <c r="JTA28" s="90"/>
      <c r="JTB28" s="90"/>
      <c r="JTC28" s="90"/>
      <c r="JTD28" s="90"/>
      <c r="JTE28" s="90"/>
      <c r="JTF28" s="90"/>
      <c r="JTG28" s="90"/>
      <c r="JTH28" s="90"/>
      <c r="JTI28" s="90"/>
      <c r="JTJ28" s="90"/>
      <c r="JTK28" s="90"/>
      <c r="JTL28" s="90"/>
      <c r="JTM28" s="90"/>
      <c r="JTN28" s="90"/>
      <c r="JTO28" s="90"/>
      <c r="JTP28" s="90"/>
      <c r="JTQ28" s="90"/>
      <c r="JTR28" s="90"/>
      <c r="JTS28" s="90"/>
      <c r="JTT28" s="90"/>
      <c r="JTU28" s="90"/>
      <c r="JTV28" s="90"/>
      <c r="JTW28" s="90"/>
      <c r="JTX28" s="90"/>
      <c r="JTY28" s="90"/>
      <c r="JTZ28" s="90"/>
      <c r="JUA28" s="90"/>
      <c r="JUB28" s="90"/>
      <c r="JUC28" s="90"/>
      <c r="JUD28" s="90"/>
      <c r="JUE28" s="90"/>
      <c r="JUF28" s="90"/>
      <c r="JUG28" s="90"/>
      <c r="JUH28" s="90"/>
      <c r="JUI28" s="90"/>
      <c r="JUJ28" s="90"/>
      <c r="JUK28" s="90"/>
      <c r="JUL28" s="90"/>
      <c r="JUM28" s="90"/>
      <c r="JUN28" s="90"/>
      <c r="JUO28" s="90"/>
      <c r="JUP28" s="90"/>
      <c r="JUQ28" s="90"/>
      <c r="JUR28" s="90"/>
      <c r="JUS28" s="90"/>
      <c r="JUT28" s="90"/>
      <c r="JUU28" s="90"/>
      <c r="JUV28" s="90"/>
      <c r="JUW28" s="90"/>
      <c r="JUX28" s="90"/>
      <c r="JUY28" s="90"/>
      <c r="JUZ28" s="90"/>
      <c r="JVA28" s="90"/>
      <c r="JVB28" s="90"/>
      <c r="JVC28" s="90"/>
      <c r="JVD28" s="90"/>
      <c r="JVE28" s="90"/>
      <c r="JVF28" s="90"/>
      <c r="JVG28" s="90"/>
      <c r="JVH28" s="90"/>
      <c r="JVI28" s="90"/>
      <c r="JVJ28" s="90"/>
      <c r="JVK28" s="90"/>
      <c r="JVL28" s="90"/>
      <c r="JVM28" s="90"/>
      <c r="JVN28" s="90"/>
      <c r="JVO28" s="90"/>
      <c r="JVP28" s="90"/>
      <c r="JVQ28" s="90"/>
      <c r="JVR28" s="90"/>
      <c r="JVS28" s="90"/>
      <c r="JVT28" s="90"/>
      <c r="JVU28" s="90"/>
      <c r="JVV28" s="90"/>
      <c r="JVW28" s="90"/>
      <c r="JVX28" s="90"/>
      <c r="JVY28" s="90"/>
      <c r="JVZ28" s="90"/>
      <c r="JWA28" s="90"/>
      <c r="JWB28" s="90"/>
      <c r="JWC28" s="90"/>
      <c r="JWD28" s="90"/>
      <c r="JWE28" s="90"/>
      <c r="JWF28" s="90"/>
      <c r="JWG28" s="90"/>
      <c r="JWH28" s="90"/>
      <c r="JWI28" s="90"/>
      <c r="JWJ28" s="90"/>
      <c r="JWK28" s="90"/>
      <c r="JWL28" s="90"/>
      <c r="JWM28" s="90"/>
      <c r="JWN28" s="90"/>
      <c r="JWO28" s="90"/>
      <c r="JWP28" s="90"/>
      <c r="JWQ28" s="90"/>
      <c r="JWR28" s="90"/>
      <c r="JWS28" s="90"/>
      <c r="JWT28" s="90"/>
      <c r="JWU28" s="90"/>
      <c r="JWV28" s="90"/>
      <c r="JWW28" s="90"/>
      <c r="JWX28" s="90"/>
      <c r="JWY28" s="90"/>
      <c r="JWZ28" s="90"/>
      <c r="JXA28" s="90"/>
      <c r="JXB28" s="90"/>
      <c r="JXC28" s="90"/>
      <c r="JXD28" s="90"/>
      <c r="JXE28" s="90"/>
      <c r="JXF28" s="90"/>
      <c r="JXG28" s="90"/>
      <c r="JXH28" s="90"/>
      <c r="JXI28" s="90"/>
      <c r="JXJ28" s="90"/>
      <c r="JXK28" s="90"/>
      <c r="JXL28" s="90"/>
      <c r="JXM28" s="90"/>
      <c r="JXN28" s="90"/>
      <c r="JXO28" s="90"/>
      <c r="JXP28" s="90"/>
      <c r="JXQ28" s="90"/>
      <c r="JXR28" s="90"/>
      <c r="JXS28" s="90"/>
      <c r="JXT28" s="90"/>
      <c r="JXU28" s="90"/>
      <c r="JXV28" s="90"/>
      <c r="JXW28" s="90"/>
      <c r="JXX28" s="90"/>
      <c r="JXY28" s="90"/>
      <c r="JXZ28" s="90"/>
      <c r="JYA28" s="90"/>
      <c r="JYB28" s="90"/>
      <c r="JYC28" s="90"/>
      <c r="JYD28" s="90"/>
      <c r="JYE28" s="90"/>
      <c r="JYF28" s="90"/>
      <c r="JYG28" s="90"/>
      <c r="JYH28" s="90"/>
      <c r="JYI28" s="90"/>
      <c r="JYJ28" s="90"/>
      <c r="JYK28" s="90"/>
      <c r="JYL28" s="90"/>
      <c r="JYM28" s="90"/>
      <c r="JYN28" s="90"/>
      <c r="JYO28" s="90"/>
      <c r="JYP28" s="90"/>
      <c r="JYQ28" s="90"/>
      <c r="JYR28" s="90"/>
      <c r="JYS28" s="90"/>
      <c r="JYT28" s="90"/>
      <c r="JYU28" s="90"/>
      <c r="JYV28" s="90"/>
      <c r="JYW28" s="90"/>
      <c r="JYX28" s="90"/>
      <c r="JYY28" s="90"/>
      <c r="JYZ28" s="90"/>
      <c r="JZA28" s="90"/>
      <c r="JZB28" s="90"/>
      <c r="JZC28" s="90"/>
      <c r="JZD28" s="90"/>
      <c r="JZE28" s="90"/>
      <c r="JZF28" s="90"/>
      <c r="JZG28" s="90"/>
      <c r="JZH28" s="90"/>
      <c r="JZI28" s="90"/>
      <c r="JZJ28" s="90"/>
      <c r="JZK28" s="90"/>
      <c r="JZL28" s="90"/>
      <c r="JZM28" s="90"/>
      <c r="JZN28" s="90"/>
      <c r="JZO28" s="90"/>
      <c r="JZP28" s="90"/>
      <c r="JZQ28" s="90"/>
      <c r="JZR28" s="90"/>
      <c r="JZS28" s="90"/>
      <c r="JZT28" s="90"/>
      <c r="JZU28" s="90"/>
      <c r="JZV28" s="90"/>
      <c r="JZW28" s="90"/>
      <c r="JZX28" s="90"/>
      <c r="JZY28" s="90"/>
      <c r="JZZ28" s="90"/>
      <c r="KAA28" s="90"/>
      <c r="KAB28" s="90"/>
      <c r="KAC28" s="90"/>
      <c r="KAD28" s="90"/>
      <c r="KAE28" s="90"/>
      <c r="KAF28" s="90"/>
      <c r="KAG28" s="90"/>
      <c r="KAH28" s="90"/>
      <c r="KAI28" s="90"/>
      <c r="KAJ28" s="90"/>
      <c r="KAK28" s="90"/>
      <c r="KAL28" s="90"/>
      <c r="KAM28" s="90"/>
      <c r="KAN28" s="90"/>
      <c r="KAO28" s="90"/>
      <c r="KAP28" s="90"/>
      <c r="KAQ28" s="90"/>
      <c r="KAR28" s="90"/>
      <c r="KAS28" s="90"/>
      <c r="KAT28" s="90"/>
      <c r="KAU28" s="90"/>
      <c r="KAV28" s="90"/>
      <c r="KAW28" s="90"/>
      <c r="KAX28" s="90"/>
      <c r="KAY28" s="90"/>
      <c r="KAZ28" s="90"/>
      <c r="KBA28" s="90"/>
      <c r="KBB28" s="90"/>
      <c r="KBC28" s="90"/>
      <c r="KBD28" s="90"/>
      <c r="KBE28" s="90"/>
      <c r="KBF28" s="90"/>
      <c r="KBG28" s="90"/>
      <c r="KBH28" s="90"/>
      <c r="KBI28" s="90"/>
      <c r="KBJ28" s="90"/>
      <c r="KBK28" s="90"/>
      <c r="KBL28" s="90"/>
      <c r="KBM28" s="90"/>
      <c r="KBN28" s="90"/>
      <c r="KBO28" s="90"/>
      <c r="KBP28" s="90"/>
      <c r="KBQ28" s="90"/>
      <c r="KBR28" s="90"/>
      <c r="KBS28" s="90"/>
      <c r="KBT28" s="90"/>
      <c r="KBU28" s="90"/>
      <c r="KBV28" s="90"/>
      <c r="KBW28" s="90"/>
      <c r="KBX28" s="90"/>
      <c r="KBY28" s="90"/>
      <c r="KBZ28" s="90"/>
      <c r="KCA28" s="90"/>
      <c r="KCB28" s="90"/>
      <c r="KCC28" s="90"/>
      <c r="KCD28" s="90"/>
      <c r="KCE28" s="90"/>
      <c r="KCF28" s="90"/>
      <c r="KCG28" s="90"/>
      <c r="KCH28" s="90"/>
      <c r="KCI28" s="90"/>
      <c r="KCJ28" s="90"/>
      <c r="KCK28" s="90"/>
      <c r="KCL28" s="90"/>
      <c r="KCM28" s="90"/>
      <c r="KCN28" s="90"/>
      <c r="KCO28" s="90"/>
      <c r="KCP28" s="90"/>
      <c r="KCQ28" s="90"/>
      <c r="KCR28" s="90"/>
      <c r="KCS28" s="90"/>
      <c r="KCT28" s="90"/>
      <c r="KCU28" s="90"/>
      <c r="KCV28" s="90"/>
      <c r="KCW28" s="90"/>
      <c r="KCX28" s="90"/>
      <c r="KCY28" s="90"/>
      <c r="KCZ28" s="90"/>
      <c r="KDA28" s="90"/>
      <c r="KDB28" s="90"/>
      <c r="KDC28" s="90"/>
      <c r="KDD28" s="90"/>
      <c r="KDE28" s="90"/>
      <c r="KDF28" s="90"/>
      <c r="KDG28" s="90"/>
      <c r="KDH28" s="90"/>
      <c r="KDI28" s="90"/>
      <c r="KDJ28" s="90"/>
      <c r="KDK28" s="90"/>
      <c r="KDL28" s="90"/>
      <c r="KDM28" s="90"/>
      <c r="KDN28" s="90"/>
      <c r="KDO28" s="90"/>
      <c r="KDP28" s="90"/>
      <c r="KDQ28" s="90"/>
      <c r="KDR28" s="90"/>
      <c r="KDS28" s="90"/>
      <c r="KDT28" s="90"/>
      <c r="KDU28" s="90"/>
      <c r="KDV28" s="90"/>
      <c r="KDW28" s="90"/>
      <c r="KDX28" s="90"/>
      <c r="KDY28" s="90"/>
      <c r="KDZ28" s="90"/>
      <c r="KEA28" s="90"/>
      <c r="KEB28" s="90"/>
      <c r="KEC28" s="90"/>
      <c r="KED28" s="90"/>
      <c r="KEE28" s="90"/>
      <c r="KEF28" s="90"/>
      <c r="KEG28" s="90"/>
      <c r="KEH28" s="90"/>
      <c r="KEI28" s="90"/>
      <c r="KEJ28" s="90"/>
      <c r="KEK28" s="90"/>
      <c r="KEL28" s="90"/>
      <c r="KEM28" s="90"/>
      <c r="KEN28" s="90"/>
      <c r="KEO28" s="90"/>
      <c r="KEP28" s="90"/>
      <c r="KEQ28" s="90"/>
      <c r="KER28" s="90"/>
      <c r="KES28" s="90"/>
      <c r="KET28" s="90"/>
      <c r="KEU28" s="90"/>
      <c r="KEV28" s="90"/>
      <c r="KEW28" s="90"/>
      <c r="KEX28" s="90"/>
      <c r="KEY28" s="90"/>
      <c r="KEZ28" s="90"/>
      <c r="KFA28" s="90"/>
      <c r="KFB28" s="90"/>
      <c r="KFC28" s="90"/>
      <c r="KFD28" s="90"/>
      <c r="KFE28" s="90"/>
      <c r="KFF28" s="90"/>
      <c r="KFG28" s="90"/>
      <c r="KFH28" s="90"/>
      <c r="KFI28" s="90"/>
      <c r="KFJ28" s="90"/>
      <c r="KFK28" s="90"/>
      <c r="KFL28" s="90"/>
      <c r="KFM28" s="90"/>
      <c r="KFN28" s="90"/>
      <c r="KFO28" s="90"/>
      <c r="KFP28" s="90"/>
      <c r="KFQ28" s="90"/>
      <c r="KFR28" s="90"/>
      <c r="KFS28" s="90"/>
      <c r="KFT28" s="90"/>
      <c r="KFU28" s="90"/>
      <c r="KFV28" s="90"/>
      <c r="KFW28" s="90"/>
      <c r="KFX28" s="90"/>
      <c r="KFY28" s="90"/>
      <c r="KFZ28" s="90"/>
      <c r="KGA28" s="90"/>
      <c r="KGB28" s="90"/>
      <c r="KGC28" s="90"/>
      <c r="KGD28" s="90"/>
      <c r="KGE28" s="90"/>
      <c r="KGF28" s="90"/>
      <c r="KGG28" s="90"/>
      <c r="KGH28" s="90"/>
      <c r="KGI28" s="90"/>
      <c r="KGJ28" s="90"/>
      <c r="KGK28" s="90"/>
      <c r="KGL28" s="90"/>
      <c r="KGM28" s="90"/>
      <c r="KGN28" s="90"/>
      <c r="KGO28" s="90"/>
      <c r="KGP28" s="90"/>
      <c r="KGQ28" s="90"/>
      <c r="KGR28" s="90"/>
      <c r="KGS28" s="90"/>
      <c r="KGT28" s="90"/>
      <c r="KGU28" s="90"/>
      <c r="KGV28" s="90"/>
      <c r="KGW28" s="90"/>
      <c r="KGX28" s="90"/>
      <c r="KGY28" s="90"/>
      <c r="KGZ28" s="90"/>
      <c r="KHA28" s="90"/>
      <c r="KHB28" s="90"/>
      <c r="KHC28" s="90"/>
      <c r="KHD28" s="90"/>
      <c r="KHE28" s="90"/>
      <c r="KHF28" s="90"/>
      <c r="KHG28" s="90"/>
      <c r="KHH28" s="90"/>
      <c r="KHI28" s="90"/>
      <c r="KHJ28" s="90"/>
      <c r="KHK28" s="90"/>
      <c r="KHL28" s="90"/>
      <c r="KHM28" s="90"/>
      <c r="KHN28" s="90"/>
      <c r="KHO28" s="90"/>
      <c r="KHP28" s="90"/>
      <c r="KHQ28" s="90"/>
      <c r="KHR28" s="90"/>
      <c r="KHS28" s="90"/>
      <c r="KHT28" s="90"/>
      <c r="KHU28" s="90"/>
      <c r="KHV28" s="90"/>
      <c r="KHW28" s="90"/>
      <c r="KHX28" s="90"/>
      <c r="KHY28" s="90"/>
      <c r="KHZ28" s="90"/>
      <c r="KIA28" s="90"/>
      <c r="KIB28" s="90"/>
      <c r="KIC28" s="90"/>
      <c r="KID28" s="90"/>
      <c r="KIE28" s="90"/>
      <c r="KIF28" s="90"/>
      <c r="KIG28" s="90"/>
      <c r="KIH28" s="90"/>
      <c r="KII28" s="90"/>
      <c r="KIJ28" s="90"/>
      <c r="KIK28" s="90"/>
      <c r="KIL28" s="90"/>
      <c r="KIM28" s="90"/>
      <c r="KIN28" s="90"/>
      <c r="KIO28" s="90"/>
      <c r="KIP28" s="90"/>
      <c r="KIQ28" s="90"/>
      <c r="KIR28" s="90"/>
      <c r="KIS28" s="90"/>
      <c r="KIT28" s="90"/>
      <c r="KIU28" s="90"/>
      <c r="KIV28" s="90"/>
      <c r="KIW28" s="90"/>
      <c r="KIX28" s="90"/>
      <c r="KIY28" s="90"/>
      <c r="KIZ28" s="90"/>
      <c r="KJA28" s="90"/>
      <c r="KJB28" s="90"/>
      <c r="KJC28" s="90"/>
      <c r="KJD28" s="90"/>
      <c r="KJE28" s="90"/>
      <c r="KJF28" s="90"/>
      <c r="KJG28" s="90"/>
      <c r="KJH28" s="90"/>
      <c r="KJI28" s="90"/>
      <c r="KJJ28" s="90"/>
      <c r="KJK28" s="90"/>
      <c r="KJL28" s="90"/>
      <c r="KJM28" s="90"/>
      <c r="KJN28" s="90"/>
      <c r="KJO28" s="90"/>
      <c r="KJP28" s="90"/>
      <c r="KJQ28" s="90"/>
      <c r="KJR28" s="90"/>
      <c r="KJS28" s="90"/>
      <c r="KJT28" s="90"/>
      <c r="KJU28" s="90"/>
      <c r="KJV28" s="90"/>
      <c r="KJW28" s="90"/>
      <c r="KJX28" s="90"/>
      <c r="KJY28" s="90"/>
      <c r="KJZ28" s="90"/>
      <c r="KKA28" s="90"/>
      <c r="KKB28" s="90"/>
      <c r="KKC28" s="90"/>
      <c r="KKD28" s="90"/>
      <c r="KKE28" s="90"/>
      <c r="KKF28" s="90"/>
      <c r="KKG28" s="90"/>
      <c r="KKH28" s="90"/>
      <c r="KKI28" s="90"/>
      <c r="KKJ28" s="90"/>
      <c r="KKK28" s="90"/>
      <c r="KKL28" s="90"/>
      <c r="KKM28" s="90"/>
      <c r="KKN28" s="90"/>
      <c r="KKO28" s="90"/>
      <c r="KKP28" s="90"/>
      <c r="KKQ28" s="90"/>
      <c r="KKR28" s="90"/>
      <c r="KKS28" s="90"/>
      <c r="KKT28" s="90"/>
      <c r="KKU28" s="90"/>
      <c r="KKV28" s="90"/>
      <c r="KKW28" s="90"/>
      <c r="KKX28" s="90"/>
      <c r="KKY28" s="90"/>
      <c r="KKZ28" s="90"/>
      <c r="KLA28" s="90"/>
      <c r="KLB28" s="90"/>
      <c r="KLC28" s="90"/>
      <c r="KLD28" s="90"/>
      <c r="KLE28" s="90"/>
      <c r="KLF28" s="90"/>
      <c r="KLG28" s="90"/>
      <c r="KLH28" s="90"/>
      <c r="KLI28" s="90"/>
      <c r="KLJ28" s="90"/>
      <c r="KLK28" s="90"/>
      <c r="KLL28" s="90"/>
      <c r="KLM28" s="90"/>
      <c r="KLN28" s="90"/>
      <c r="KLO28" s="90"/>
      <c r="KLP28" s="90"/>
      <c r="KLQ28" s="90"/>
      <c r="KLR28" s="90"/>
      <c r="KLS28" s="90"/>
      <c r="KLT28" s="90"/>
      <c r="KLU28" s="90"/>
      <c r="KLV28" s="90"/>
      <c r="KLW28" s="90"/>
      <c r="KLX28" s="90"/>
      <c r="KLY28" s="90"/>
      <c r="KLZ28" s="90"/>
      <c r="KMA28" s="90"/>
      <c r="KMB28" s="90"/>
      <c r="KMC28" s="90"/>
      <c r="KMD28" s="90"/>
      <c r="KME28" s="90"/>
      <c r="KMF28" s="90"/>
      <c r="KMG28" s="90"/>
      <c r="KMH28" s="90"/>
      <c r="KMI28" s="90"/>
      <c r="KMJ28" s="90"/>
      <c r="KMK28" s="90"/>
      <c r="KML28" s="90"/>
      <c r="KMM28" s="90"/>
      <c r="KMN28" s="90"/>
      <c r="KMO28" s="90"/>
      <c r="KMP28" s="90"/>
      <c r="KMQ28" s="90"/>
      <c r="KMR28" s="90"/>
      <c r="KMS28" s="90"/>
      <c r="KMT28" s="90"/>
      <c r="KMU28" s="90"/>
      <c r="KMV28" s="90"/>
      <c r="KMW28" s="90"/>
      <c r="KMX28" s="90"/>
      <c r="KMY28" s="90"/>
      <c r="KMZ28" s="90"/>
      <c r="KNA28" s="90"/>
      <c r="KNB28" s="90"/>
      <c r="KNC28" s="90"/>
      <c r="KND28" s="90"/>
      <c r="KNE28" s="90"/>
      <c r="KNF28" s="90"/>
      <c r="KNG28" s="90"/>
      <c r="KNH28" s="90"/>
      <c r="KNI28" s="90"/>
      <c r="KNJ28" s="90"/>
      <c r="KNK28" s="90"/>
      <c r="KNL28" s="90"/>
      <c r="KNM28" s="90"/>
      <c r="KNN28" s="90"/>
      <c r="KNO28" s="90"/>
      <c r="KNP28" s="90"/>
      <c r="KNQ28" s="90"/>
      <c r="KNR28" s="90"/>
      <c r="KNS28" s="90"/>
      <c r="KNT28" s="90"/>
      <c r="KNU28" s="90"/>
      <c r="KNV28" s="90"/>
      <c r="KNW28" s="90"/>
      <c r="KNX28" s="90"/>
      <c r="KNY28" s="90"/>
      <c r="KNZ28" s="90"/>
      <c r="KOA28" s="90"/>
      <c r="KOB28" s="90"/>
      <c r="KOC28" s="90"/>
      <c r="KOD28" s="90"/>
      <c r="KOE28" s="90"/>
      <c r="KOF28" s="90"/>
      <c r="KOG28" s="90"/>
      <c r="KOH28" s="90"/>
      <c r="KOI28" s="90"/>
      <c r="KOJ28" s="90"/>
      <c r="KOK28" s="90"/>
      <c r="KOL28" s="90"/>
      <c r="KOM28" s="90"/>
      <c r="KON28" s="90"/>
      <c r="KOO28" s="90"/>
      <c r="KOP28" s="90"/>
      <c r="KOQ28" s="90"/>
      <c r="KOR28" s="90"/>
      <c r="KOS28" s="90"/>
      <c r="KOT28" s="90"/>
      <c r="KOU28" s="90"/>
      <c r="KOV28" s="90"/>
      <c r="KOW28" s="90"/>
      <c r="KOX28" s="90"/>
      <c r="KOY28" s="90"/>
      <c r="KOZ28" s="90"/>
      <c r="KPA28" s="90"/>
      <c r="KPB28" s="90"/>
      <c r="KPC28" s="90"/>
      <c r="KPD28" s="90"/>
      <c r="KPE28" s="90"/>
      <c r="KPF28" s="90"/>
      <c r="KPG28" s="90"/>
      <c r="KPH28" s="90"/>
      <c r="KPI28" s="90"/>
      <c r="KPJ28" s="90"/>
      <c r="KPK28" s="90"/>
      <c r="KPL28" s="90"/>
      <c r="KPM28" s="90"/>
      <c r="KPN28" s="90"/>
      <c r="KPO28" s="90"/>
      <c r="KPP28" s="90"/>
      <c r="KPQ28" s="90"/>
      <c r="KPR28" s="90"/>
      <c r="KPS28" s="90"/>
      <c r="KPT28" s="90"/>
      <c r="KPU28" s="90"/>
      <c r="KPV28" s="90"/>
      <c r="KPW28" s="90"/>
      <c r="KPX28" s="90"/>
      <c r="KPY28" s="90"/>
      <c r="KPZ28" s="90"/>
      <c r="KQA28" s="90"/>
      <c r="KQB28" s="90"/>
      <c r="KQC28" s="90"/>
      <c r="KQD28" s="90"/>
      <c r="KQE28" s="90"/>
      <c r="KQF28" s="90"/>
      <c r="KQG28" s="90"/>
      <c r="KQH28" s="90"/>
      <c r="KQI28" s="90"/>
      <c r="KQJ28" s="90"/>
      <c r="KQK28" s="90"/>
      <c r="KQL28" s="90"/>
      <c r="KQM28" s="90"/>
      <c r="KQN28" s="90"/>
      <c r="KQO28" s="90"/>
      <c r="KQP28" s="90"/>
      <c r="KQQ28" s="90"/>
      <c r="KQR28" s="90"/>
      <c r="KQS28" s="90"/>
      <c r="KQT28" s="90"/>
      <c r="KQU28" s="90"/>
      <c r="KQV28" s="90"/>
      <c r="KQW28" s="90"/>
      <c r="KQX28" s="90"/>
      <c r="KQY28" s="90"/>
      <c r="KQZ28" s="90"/>
      <c r="KRA28" s="90"/>
      <c r="KRB28" s="90"/>
      <c r="KRC28" s="90"/>
      <c r="KRD28" s="90"/>
      <c r="KRE28" s="90"/>
      <c r="KRF28" s="90"/>
      <c r="KRG28" s="90"/>
      <c r="KRH28" s="90"/>
      <c r="KRI28" s="90"/>
      <c r="KRJ28" s="90"/>
      <c r="KRK28" s="90"/>
      <c r="KRL28" s="90"/>
      <c r="KRM28" s="90"/>
      <c r="KRN28" s="90"/>
      <c r="KRO28" s="90"/>
      <c r="KRP28" s="90"/>
      <c r="KRQ28" s="90"/>
      <c r="KRR28" s="90"/>
      <c r="KRS28" s="90"/>
      <c r="KRT28" s="90"/>
      <c r="KRU28" s="90"/>
      <c r="KRV28" s="90"/>
      <c r="KRW28" s="90"/>
      <c r="KRX28" s="90"/>
      <c r="KRY28" s="90"/>
      <c r="KRZ28" s="90"/>
      <c r="KSA28" s="90"/>
      <c r="KSB28" s="90"/>
      <c r="KSC28" s="90"/>
      <c r="KSD28" s="90"/>
      <c r="KSE28" s="90"/>
      <c r="KSF28" s="90"/>
      <c r="KSG28" s="90"/>
      <c r="KSH28" s="90"/>
      <c r="KSI28" s="90"/>
      <c r="KSJ28" s="90"/>
      <c r="KSK28" s="90"/>
      <c r="KSL28" s="90"/>
      <c r="KSM28" s="90"/>
      <c r="KSN28" s="90"/>
      <c r="KSO28" s="90"/>
      <c r="KSP28" s="90"/>
      <c r="KSQ28" s="90"/>
      <c r="KSR28" s="90"/>
      <c r="KSS28" s="90"/>
      <c r="KST28" s="90"/>
      <c r="KSU28" s="90"/>
      <c r="KSV28" s="90"/>
      <c r="KSW28" s="90"/>
      <c r="KSX28" s="90"/>
      <c r="KSY28" s="90"/>
      <c r="KSZ28" s="90"/>
      <c r="KTA28" s="90"/>
      <c r="KTB28" s="90"/>
      <c r="KTC28" s="90"/>
      <c r="KTD28" s="90"/>
      <c r="KTE28" s="90"/>
      <c r="KTF28" s="90"/>
      <c r="KTG28" s="90"/>
      <c r="KTH28" s="90"/>
      <c r="KTI28" s="90"/>
      <c r="KTJ28" s="90"/>
      <c r="KTK28" s="90"/>
      <c r="KTL28" s="90"/>
      <c r="KTM28" s="90"/>
      <c r="KTN28" s="90"/>
      <c r="KTO28" s="90"/>
      <c r="KTP28" s="90"/>
      <c r="KTQ28" s="90"/>
      <c r="KTR28" s="90"/>
      <c r="KTS28" s="90"/>
      <c r="KTT28" s="90"/>
      <c r="KTU28" s="90"/>
      <c r="KTV28" s="90"/>
      <c r="KTW28" s="90"/>
      <c r="KTX28" s="90"/>
      <c r="KTY28" s="90"/>
      <c r="KTZ28" s="90"/>
      <c r="KUA28" s="90"/>
      <c r="KUB28" s="90"/>
      <c r="KUC28" s="90"/>
      <c r="KUD28" s="90"/>
      <c r="KUE28" s="90"/>
      <c r="KUF28" s="90"/>
      <c r="KUG28" s="90"/>
      <c r="KUH28" s="90"/>
      <c r="KUI28" s="90"/>
      <c r="KUJ28" s="90"/>
      <c r="KUK28" s="90"/>
      <c r="KUL28" s="90"/>
      <c r="KUM28" s="90"/>
      <c r="KUN28" s="90"/>
      <c r="KUO28" s="90"/>
      <c r="KUP28" s="90"/>
      <c r="KUQ28" s="90"/>
      <c r="KUR28" s="90"/>
      <c r="KUS28" s="90"/>
      <c r="KUT28" s="90"/>
      <c r="KUU28" s="90"/>
      <c r="KUV28" s="90"/>
      <c r="KUW28" s="90"/>
      <c r="KUX28" s="90"/>
      <c r="KUY28" s="90"/>
      <c r="KUZ28" s="90"/>
      <c r="KVA28" s="90"/>
      <c r="KVB28" s="90"/>
      <c r="KVC28" s="90"/>
      <c r="KVD28" s="90"/>
      <c r="KVE28" s="90"/>
      <c r="KVF28" s="90"/>
      <c r="KVG28" s="90"/>
      <c r="KVH28" s="90"/>
      <c r="KVI28" s="90"/>
      <c r="KVJ28" s="90"/>
      <c r="KVK28" s="90"/>
      <c r="KVL28" s="90"/>
      <c r="KVM28" s="90"/>
      <c r="KVN28" s="90"/>
      <c r="KVO28" s="90"/>
      <c r="KVP28" s="90"/>
      <c r="KVQ28" s="90"/>
      <c r="KVR28" s="90"/>
      <c r="KVS28" s="90"/>
      <c r="KVT28" s="90"/>
      <c r="KVU28" s="90"/>
      <c r="KVV28" s="90"/>
      <c r="KVW28" s="90"/>
      <c r="KVX28" s="90"/>
      <c r="KVY28" s="90"/>
      <c r="KVZ28" s="90"/>
      <c r="KWA28" s="90"/>
      <c r="KWB28" s="90"/>
      <c r="KWC28" s="90"/>
      <c r="KWD28" s="90"/>
      <c r="KWE28" s="90"/>
      <c r="KWF28" s="90"/>
      <c r="KWG28" s="90"/>
      <c r="KWH28" s="90"/>
      <c r="KWI28" s="90"/>
      <c r="KWJ28" s="90"/>
      <c r="KWK28" s="90"/>
      <c r="KWL28" s="90"/>
      <c r="KWM28" s="90"/>
      <c r="KWN28" s="90"/>
      <c r="KWO28" s="90"/>
      <c r="KWP28" s="90"/>
      <c r="KWQ28" s="90"/>
      <c r="KWR28" s="90"/>
      <c r="KWS28" s="90"/>
      <c r="KWT28" s="90"/>
      <c r="KWU28" s="90"/>
      <c r="KWV28" s="90"/>
      <c r="KWW28" s="90"/>
      <c r="KWX28" s="90"/>
      <c r="KWY28" s="90"/>
      <c r="KWZ28" s="90"/>
      <c r="KXA28" s="90"/>
      <c r="KXB28" s="90"/>
      <c r="KXC28" s="90"/>
      <c r="KXD28" s="90"/>
      <c r="KXE28" s="90"/>
      <c r="KXF28" s="90"/>
      <c r="KXG28" s="90"/>
      <c r="KXH28" s="90"/>
      <c r="KXI28" s="90"/>
      <c r="KXJ28" s="90"/>
      <c r="KXK28" s="90"/>
      <c r="KXL28" s="90"/>
      <c r="KXM28" s="90"/>
      <c r="KXN28" s="90"/>
      <c r="KXO28" s="90"/>
      <c r="KXP28" s="90"/>
      <c r="KXQ28" s="90"/>
      <c r="KXR28" s="90"/>
      <c r="KXS28" s="90"/>
      <c r="KXT28" s="90"/>
      <c r="KXU28" s="90"/>
      <c r="KXV28" s="90"/>
      <c r="KXW28" s="90"/>
      <c r="KXX28" s="90"/>
      <c r="KXY28" s="90"/>
      <c r="KXZ28" s="90"/>
      <c r="KYA28" s="90"/>
      <c r="KYB28" s="90"/>
      <c r="KYC28" s="90"/>
      <c r="KYD28" s="90"/>
      <c r="KYE28" s="90"/>
      <c r="KYF28" s="90"/>
      <c r="KYG28" s="90"/>
      <c r="KYH28" s="90"/>
      <c r="KYI28" s="90"/>
      <c r="KYJ28" s="90"/>
      <c r="KYK28" s="90"/>
      <c r="KYL28" s="90"/>
      <c r="KYM28" s="90"/>
      <c r="KYN28" s="90"/>
      <c r="KYO28" s="90"/>
      <c r="KYP28" s="90"/>
      <c r="KYQ28" s="90"/>
      <c r="KYR28" s="90"/>
      <c r="KYS28" s="90"/>
      <c r="KYT28" s="90"/>
      <c r="KYU28" s="90"/>
      <c r="KYV28" s="90"/>
      <c r="KYW28" s="90"/>
      <c r="KYX28" s="90"/>
      <c r="KYY28" s="90"/>
      <c r="KYZ28" s="90"/>
      <c r="KZA28" s="90"/>
      <c r="KZB28" s="90"/>
      <c r="KZC28" s="90"/>
      <c r="KZD28" s="90"/>
      <c r="KZE28" s="90"/>
      <c r="KZF28" s="90"/>
      <c r="KZG28" s="90"/>
      <c r="KZH28" s="90"/>
      <c r="KZI28" s="90"/>
      <c r="KZJ28" s="90"/>
      <c r="KZK28" s="90"/>
      <c r="KZL28" s="90"/>
      <c r="KZM28" s="90"/>
      <c r="KZN28" s="90"/>
      <c r="KZO28" s="90"/>
      <c r="KZP28" s="90"/>
      <c r="KZQ28" s="90"/>
      <c r="KZR28" s="90"/>
      <c r="KZS28" s="90"/>
      <c r="KZT28" s="90"/>
      <c r="KZU28" s="90"/>
      <c r="KZV28" s="90"/>
      <c r="KZW28" s="90"/>
      <c r="KZX28" s="90"/>
      <c r="KZY28" s="90"/>
      <c r="KZZ28" s="90"/>
      <c r="LAA28" s="90"/>
      <c r="LAB28" s="90"/>
      <c r="LAC28" s="90"/>
      <c r="LAD28" s="90"/>
      <c r="LAE28" s="90"/>
      <c r="LAF28" s="90"/>
      <c r="LAG28" s="90"/>
      <c r="LAH28" s="90"/>
      <c r="LAI28" s="90"/>
      <c r="LAJ28" s="90"/>
      <c r="LAK28" s="90"/>
      <c r="LAL28" s="90"/>
      <c r="LAM28" s="90"/>
      <c r="LAN28" s="90"/>
      <c r="LAO28" s="90"/>
      <c r="LAP28" s="90"/>
      <c r="LAQ28" s="90"/>
      <c r="LAR28" s="90"/>
      <c r="LAS28" s="90"/>
      <c r="LAT28" s="90"/>
      <c r="LAU28" s="90"/>
      <c r="LAV28" s="90"/>
      <c r="LAW28" s="90"/>
      <c r="LAX28" s="90"/>
      <c r="LAY28" s="90"/>
      <c r="LAZ28" s="90"/>
      <c r="LBA28" s="90"/>
      <c r="LBB28" s="90"/>
      <c r="LBC28" s="90"/>
      <c r="LBD28" s="90"/>
      <c r="LBE28" s="90"/>
      <c r="LBF28" s="90"/>
      <c r="LBG28" s="90"/>
      <c r="LBH28" s="90"/>
      <c r="LBI28" s="90"/>
      <c r="LBJ28" s="90"/>
      <c r="LBK28" s="90"/>
      <c r="LBL28" s="90"/>
      <c r="LBM28" s="90"/>
      <c r="LBN28" s="90"/>
      <c r="LBO28" s="90"/>
      <c r="LBP28" s="90"/>
      <c r="LBQ28" s="90"/>
      <c r="LBR28" s="90"/>
      <c r="LBS28" s="90"/>
      <c r="LBT28" s="90"/>
      <c r="LBU28" s="90"/>
      <c r="LBV28" s="90"/>
      <c r="LBW28" s="90"/>
      <c r="LBX28" s="90"/>
      <c r="LBY28" s="90"/>
      <c r="LBZ28" s="90"/>
      <c r="LCA28" s="90"/>
      <c r="LCB28" s="90"/>
      <c r="LCC28" s="90"/>
      <c r="LCD28" s="90"/>
      <c r="LCE28" s="90"/>
      <c r="LCF28" s="90"/>
      <c r="LCG28" s="90"/>
      <c r="LCH28" s="90"/>
      <c r="LCI28" s="90"/>
      <c r="LCJ28" s="90"/>
      <c r="LCK28" s="90"/>
      <c r="LCL28" s="90"/>
      <c r="LCM28" s="90"/>
      <c r="LCN28" s="90"/>
      <c r="LCO28" s="90"/>
      <c r="LCP28" s="90"/>
      <c r="LCQ28" s="90"/>
      <c r="LCR28" s="90"/>
      <c r="LCS28" s="90"/>
      <c r="LCT28" s="90"/>
      <c r="LCU28" s="90"/>
      <c r="LCV28" s="90"/>
      <c r="LCW28" s="90"/>
      <c r="LCX28" s="90"/>
      <c r="LCY28" s="90"/>
      <c r="LCZ28" s="90"/>
      <c r="LDA28" s="90"/>
      <c r="LDB28" s="90"/>
      <c r="LDC28" s="90"/>
      <c r="LDD28" s="90"/>
      <c r="LDE28" s="90"/>
      <c r="LDF28" s="90"/>
      <c r="LDG28" s="90"/>
      <c r="LDH28" s="90"/>
      <c r="LDI28" s="90"/>
      <c r="LDJ28" s="90"/>
      <c r="LDK28" s="90"/>
      <c r="LDL28" s="90"/>
      <c r="LDM28" s="90"/>
      <c r="LDN28" s="90"/>
      <c r="LDO28" s="90"/>
      <c r="LDP28" s="90"/>
      <c r="LDQ28" s="90"/>
      <c r="LDR28" s="90"/>
      <c r="LDS28" s="90"/>
      <c r="LDT28" s="90"/>
      <c r="LDU28" s="90"/>
      <c r="LDV28" s="90"/>
      <c r="LDW28" s="90"/>
      <c r="LDX28" s="90"/>
      <c r="LDY28" s="90"/>
      <c r="LDZ28" s="90"/>
      <c r="LEA28" s="90"/>
      <c r="LEB28" s="90"/>
      <c r="LEC28" s="90"/>
      <c r="LED28" s="90"/>
      <c r="LEE28" s="90"/>
      <c r="LEF28" s="90"/>
      <c r="LEG28" s="90"/>
      <c r="LEH28" s="90"/>
      <c r="LEI28" s="90"/>
      <c r="LEJ28" s="90"/>
      <c r="LEK28" s="90"/>
      <c r="LEL28" s="90"/>
      <c r="LEM28" s="90"/>
      <c r="LEN28" s="90"/>
      <c r="LEO28" s="90"/>
      <c r="LEP28" s="90"/>
      <c r="LEQ28" s="90"/>
      <c r="LER28" s="90"/>
      <c r="LES28" s="90"/>
      <c r="LET28" s="90"/>
      <c r="LEU28" s="90"/>
      <c r="LEV28" s="90"/>
      <c r="LEW28" s="90"/>
      <c r="LEX28" s="90"/>
      <c r="LEY28" s="90"/>
      <c r="LEZ28" s="90"/>
      <c r="LFA28" s="90"/>
      <c r="LFB28" s="90"/>
      <c r="LFC28" s="90"/>
      <c r="LFD28" s="90"/>
      <c r="LFE28" s="90"/>
      <c r="LFF28" s="90"/>
      <c r="LFG28" s="90"/>
      <c r="LFH28" s="90"/>
      <c r="LFI28" s="90"/>
      <c r="LFJ28" s="90"/>
      <c r="LFK28" s="90"/>
      <c r="LFL28" s="90"/>
      <c r="LFM28" s="90"/>
      <c r="LFN28" s="90"/>
      <c r="LFO28" s="90"/>
      <c r="LFP28" s="90"/>
      <c r="LFQ28" s="90"/>
      <c r="LFR28" s="90"/>
      <c r="LFS28" s="90"/>
      <c r="LFT28" s="90"/>
      <c r="LFU28" s="90"/>
      <c r="LFV28" s="90"/>
      <c r="LFW28" s="90"/>
      <c r="LFX28" s="90"/>
      <c r="LFY28" s="90"/>
      <c r="LFZ28" s="90"/>
      <c r="LGA28" s="90"/>
      <c r="LGB28" s="90"/>
      <c r="LGC28" s="90"/>
      <c r="LGD28" s="90"/>
      <c r="LGE28" s="90"/>
      <c r="LGF28" s="90"/>
      <c r="LGG28" s="90"/>
      <c r="LGH28" s="90"/>
      <c r="LGI28" s="90"/>
      <c r="LGJ28" s="90"/>
      <c r="LGK28" s="90"/>
      <c r="LGL28" s="90"/>
      <c r="LGM28" s="90"/>
      <c r="LGN28" s="90"/>
      <c r="LGO28" s="90"/>
      <c r="LGP28" s="90"/>
      <c r="LGQ28" s="90"/>
      <c r="LGR28" s="90"/>
      <c r="LGS28" s="90"/>
      <c r="LGT28" s="90"/>
      <c r="LGU28" s="90"/>
      <c r="LGV28" s="90"/>
      <c r="LGW28" s="90"/>
      <c r="LGX28" s="90"/>
      <c r="LGY28" s="90"/>
      <c r="LGZ28" s="90"/>
      <c r="LHA28" s="90"/>
      <c r="LHB28" s="90"/>
      <c r="LHC28" s="90"/>
      <c r="LHD28" s="90"/>
      <c r="LHE28" s="90"/>
      <c r="LHF28" s="90"/>
      <c r="LHG28" s="90"/>
      <c r="LHH28" s="90"/>
      <c r="LHI28" s="90"/>
      <c r="LHJ28" s="90"/>
      <c r="LHK28" s="90"/>
      <c r="LHL28" s="90"/>
      <c r="LHM28" s="90"/>
      <c r="LHN28" s="90"/>
      <c r="LHO28" s="90"/>
      <c r="LHP28" s="90"/>
      <c r="LHQ28" s="90"/>
      <c r="LHR28" s="90"/>
      <c r="LHS28" s="90"/>
      <c r="LHT28" s="90"/>
      <c r="LHU28" s="90"/>
      <c r="LHV28" s="90"/>
      <c r="LHW28" s="90"/>
      <c r="LHX28" s="90"/>
      <c r="LHY28" s="90"/>
      <c r="LHZ28" s="90"/>
      <c r="LIA28" s="90"/>
      <c r="LIB28" s="90"/>
      <c r="LIC28" s="90"/>
      <c r="LID28" s="90"/>
      <c r="LIE28" s="90"/>
      <c r="LIF28" s="90"/>
      <c r="LIG28" s="90"/>
      <c r="LIH28" s="90"/>
      <c r="LII28" s="90"/>
      <c r="LIJ28" s="90"/>
      <c r="LIK28" s="90"/>
      <c r="LIL28" s="90"/>
      <c r="LIM28" s="90"/>
      <c r="LIN28" s="90"/>
      <c r="LIO28" s="90"/>
      <c r="LIP28" s="90"/>
      <c r="LIQ28" s="90"/>
      <c r="LIR28" s="90"/>
      <c r="LIS28" s="90"/>
      <c r="LIT28" s="90"/>
      <c r="LIU28" s="90"/>
      <c r="LIV28" s="90"/>
      <c r="LIW28" s="90"/>
      <c r="LIX28" s="90"/>
      <c r="LIY28" s="90"/>
      <c r="LIZ28" s="90"/>
      <c r="LJA28" s="90"/>
      <c r="LJB28" s="90"/>
      <c r="LJC28" s="90"/>
      <c r="LJD28" s="90"/>
      <c r="LJE28" s="90"/>
      <c r="LJF28" s="90"/>
      <c r="LJG28" s="90"/>
      <c r="LJH28" s="90"/>
      <c r="LJI28" s="90"/>
      <c r="LJJ28" s="90"/>
      <c r="LJK28" s="90"/>
      <c r="LJL28" s="90"/>
      <c r="LJM28" s="90"/>
      <c r="LJN28" s="90"/>
      <c r="LJO28" s="90"/>
      <c r="LJP28" s="90"/>
      <c r="LJQ28" s="90"/>
      <c r="LJR28" s="90"/>
      <c r="LJS28" s="90"/>
      <c r="LJT28" s="90"/>
      <c r="LJU28" s="90"/>
      <c r="LJV28" s="90"/>
      <c r="LJW28" s="90"/>
      <c r="LJX28" s="90"/>
      <c r="LJY28" s="90"/>
      <c r="LJZ28" s="90"/>
      <c r="LKA28" s="90"/>
      <c r="LKB28" s="90"/>
      <c r="LKC28" s="90"/>
      <c r="LKD28" s="90"/>
      <c r="LKE28" s="90"/>
      <c r="LKF28" s="90"/>
      <c r="LKG28" s="90"/>
      <c r="LKH28" s="90"/>
      <c r="LKI28" s="90"/>
      <c r="LKJ28" s="90"/>
      <c r="LKK28" s="90"/>
      <c r="LKL28" s="90"/>
      <c r="LKM28" s="90"/>
      <c r="LKN28" s="90"/>
      <c r="LKO28" s="90"/>
      <c r="LKP28" s="90"/>
      <c r="LKQ28" s="90"/>
      <c r="LKR28" s="90"/>
      <c r="LKS28" s="90"/>
      <c r="LKT28" s="90"/>
      <c r="LKU28" s="90"/>
      <c r="LKV28" s="90"/>
      <c r="LKW28" s="90"/>
      <c r="LKX28" s="90"/>
      <c r="LKY28" s="90"/>
      <c r="LKZ28" s="90"/>
      <c r="LLA28" s="90"/>
      <c r="LLB28" s="90"/>
      <c r="LLC28" s="90"/>
      <c r="LLD28" s="90"/>
      <c r="LLE28" s="90"/>
      <c r="LLF28" s="90"/>
      <c r="LLG28" s="90"/>
      <c r="LLH28" s="90"/>
      <c r="LLI28" s="90"/>
      <c r="LLJ28" s="90"/>
      <c r="LLK28" s="90"/>
      <c r="LLL28" s="90"/>
      <c r="LLM28" s="90"/>
      <c r="LLN28" s="90"/>
      <c r="LLO28" s="90"/>
      <c r="LLP28" s="90"/>
      <c r="LLQ28" s="90"/>
      <c r="LLR28" s="90"/>
      <c r="LLS28" s="90"/>
      <c r="LLT28" s="90"/>
      <c r="LLU28" s="90"/>
      <c r="LLV28" s="90"/>
      <c r="LLW28" s="90"/>
      <c r="LLX28" s="90"/>
      <c r="LLY28" s="90"/>
      <c r="LLZ28" s="90"/>
      <c r="LMA28" s="90"/>
      <c r="LMB28" s="90"/>
      <c r="LMC28" s="90"/>
      <c r="LMD28" s="90"/>
      <c r="LME28" s="90"/>
      <c r="LMF28" s="90"/>
      <c r="LMG28" s="90"/>
      <c r="LMH28" s="90"/>
      <c r="LMI28" s="90"/>
      <c r="LMJ28" s="90"/>
      <c r="LMK28" s="90"/>
      <c r="LML28" s="90"/>
      <c r="LMM28" s="90"/>
      <c r="LMN28" s="90"/>
      <c r="LMO28" s="90"/>
      <c r="LMP28" s="90"/>
      <c r="LMQ28" s="90"/>
      <c r="LMR28" s="90"/>
      <c r="LMS28" s="90"/>
      <c r="LMT28" s="90"/>
      <c r="LMU28" s="90"/>
      <c r="LMV28" s="90"/>
      <c r="LMW28" s="90"/>
      <c r="LMX28" s="90"/>
      <c r="LMY28" s="90"/>
      <c r="LMZ28" s="90"/>
      <c r="LNA28" s="90"/>
      <c r="LNB28" s="90"/>
      <c r="LNC28" s="90"/>
      <c r="LND28" s="90"/>
      <c r="LNE28" s="90"/>
      <c r="LNF28" s="90"/>
      <c r="LNG28" s="90"/>
      <c r="LNH28" s="90"/>
      <c r="LNI28" s="90"/>
      <c r="LNJ28" s="90"/>
      <c r="LNK28" s="90"/>
      <c r="LNL28" s="90"/>
      <c r="LNM28" s="90"/>
      <c r="LNN28" s="90"/>
      <c r="LNO28" s="90"/>
      <c r="LNP28" s="90"/>
      <c r="LNQ28" s="90"/>
      <c r="LNR28" s="90"/>
      <c r="LNS28" s="90"/>
      <c r="LNT28" s="90"/>
      <c r="LNU28" s="90"/>
      <c r="LNV28" s="90"/>
      <c r="LNW28" s="90"/>
      <c r="LNX28" s="90"/>
      <c r="LNY28" s="90"/>
      <c r="LNZ28" s="90"/>
      <c r="LOA28" s="90"/>
      <c r="LOB28" s="90"/>
      <c r="LOC28" s="90"/>
      <c r="LOD28" s="90"/>
      <c r="LOE28" s="90"/>
      <c r="LOF28" s="90"/>
      <c r="LOG28" s="90"/>
      <c r="LOH28" s="90"/>
      <c r="LOI28" s="90"/>
      <c r="LOJ28" s="90"/>
      <c r="LOK28" s="90"/>
      <c r="LOL28" s="90"/>
      <c r="LOM28" s="90"/>
      <c r="LON28" s="90"/>
      <c r="LOO28" s="90"/>
      <c r="LOP28" s="90"/>
      <c r="LOQ28" s="90"/>
      <c r="LOR28" s="90"/>
      <c r="LOS28" s="90"/>
      <c r="LOT28" s="90"/>
      <c r="LOU28" s="90"/>
      <c r="LOV28" s="90"/>
      <c r="LOW28" s="90"/>
      <c r="LOX28" s="90"/>
      <c r="LOY28" s="90"/>
      <c r="LOZ28" s="90"/>
      <c r="LPA28" s="90"/>
      <c r="LPB28" s="90"/>
      <c r="LPC28" s="90"/>
      <c r="LPD28" s="90"/>
      <c r="LPE28" s="90"/>
      <c r="LPF28" s="90"/>
      <c r="LPG28" s="90"/>
      <c r="LPH28" s="90"/>
      <c r="LPI28" s="90"/>
      <c r="LPJ28" s="90"/>
      <c r="LPK28" s="90"/>
      <c r="LPL28" s="90"/>
      <c r="LPM28" s="90"/>
      <c r="LPN28" s="90"/>
      <c r="LPO28" s="90"/>
      <c r="LPP28" s="90"/>
      <c r="LPQ28" s="90"/>
      <c r="LPR28" s="90"/>
      <c r="LPS28" s="90"/>
      <c r="LPT28" s="90"/>
      <c r="LPU28" s="90"/>
      <c r="LPV28" s="90"/>
      <c r="LPW28" s="90"/>
      <c r="LPX28" s="90"/>
      <c r="LPY28" s="90"/>
      <c r="LPZ28" s="90"/>
      <c r="LQA28" s="90"/>
      <c r="LQB28" s="90"/>
      <c r="LQC28" s="90"/>
      <c r="LQD28" s="90"/>
      <c r="LQE28" s="90"/>
      <c r="LQF28" s="90"/>
      <c r="LQG28" s="90"/>
      <c r="LQH28" s="90"/>
      <c r="LQI28" s="90"/>
      <c r="LQJ28" s="90"/>
      <c r="LQK28" s="90"/>
      <c r="LQL28" s="90"/>
      <c r="LQM28" s="90"/>
      <c r="LQN28" s="90"/>
      <c r="LQO28" s="90"/>
      <c r="LQP28" s="90"/>
      <c r="LQQ28" s="90"/>
      <c r="LQR28" s="90"/>
      <c r="LQS28" s="90"/>
      <c r="LQT28" s="90"/>
      <c r="LQU28" s="90"/>
      <c r="LQV28" s="90"/>
      <c r="LQW28" s="90"/>
      <c r="LQX28" s="90"/>
      <c r="LQY28" s="90"/>
      <c r="LQZ28" s="90"/>
      <c r="LRA28" s="90"/>
      <c r="LRB28" s="90"/>
      <c r="LRC28" s="90"/>
      <c r="LRD28" s="90"/>
      <c r="LRE28" s="90"/>
      <c r="LRF28" s="90"/>
      <c r="LRG28" s="90"/>
      <c r="LRH28" s="90"/>
      <c r="LRI28" s="90"/>
      <c r="LRJ28" s="90"/>
      <c r="LRK28" s="90"/>
      <c r="LRL28" s="90"/>
      <c r="LRM28" s="90"/>
      <c r="LRN28" s="90"/>
      <c r="LRO28" s="90"/>
      <c r="LRP28" s="90"/>
      <c r="LRQ28" s="90"/>
      <c r="LRR28" s="90"/>
      <c r="LRS28" s="90"/>
      <c r="LRT28" s="90"/>
      <c r="LRU28" s="90"/>
      <c r="LRV28" s="90"/>
      <c r="LRW28" s="90"/>
      <c r="LRX28" s="90"/>
      <c r="LRY28" s="90"/>
      <c r="LRZ28" s="90"/>
      <c r="LSA28" s="90"/>
      <c r="LSB28" s="90"/>
      <c r="LSC28" s="90"/>
      <c r="LSD28" s="90"/>
      <c r="LSE28" s="90"/>
      <c r="LSF28" s="90"/>
      <c r="LSG28" s="90"/>
      <c r="LSH28" s="90"/>
      <c r="LSI28" s="90"/>
      <c r="LSJ28" s="90"/>
      <c r="LSK28" s="90"/>
      <c r="LSL28" s="90"/>
      <c r="LSM28" s="90"/>
      <c r="LSN28" s="90"/>
      <c r="LSO28" s="90"/>
      <c r="LSP28" s="90"/>
      <c r="LSQ28" s="90"/>
      <c r="LSR28" s="90"/>
      <c r="LSS28" s="90"/>
      <c r="LST28" s="90"/>
      <c r="LSU28" s="90"/>
      <c r="LSV28" s="90"/>
      <c r="LSW28" s="90"/>
      <c r="LSX28" s="90"/>
      <c r="LSY28" s="90"/>
      <c r="LSZ28" s="90"/>
      <c r="LTA28" s="90"/>
      <c r="LTB28" s="90"/>
      <c r="LTC28" s="90"/>
      <c r="LTD28" s="90"/>
      <c r="LTE28" s="90"/>
      <c r="LTF28" s="90"/>
      <c r="LTG28" s="90"/>
      <c r="LTH28" s="90"/>
      <c r="LTI28" s="90"/>
      <c r="LTJ28" s="90"/>
      <c r="LTK28" s="90"/>
      <c r="LTL28" s="90"/>
      <c r="LTM28" s="90"/>
      <c r="LTN28" s="90"/>
      <c r="LTO28" s="90"/>
      <c r="LTP28" s="90"/>
      <c r="LTQ28" s="90"/>
      <c r="LTR28" s="90"/>
      <c r="LTS28" s="90"/>
      <c r="LTT28" s="90"/>
      <c r="LTU28" s="90"/>
      <c r="LTV28" s="90"/>
      <c r="LTW28" s="90"/>
      <c r="LTX28" s="90"/>
      <c r="LTY28" s="90"/>
      <c r="LTZ28" s="90"/>
      <c r="LUA28" s="90"/>
      <c r="LUB28" s="90"/>
      <c r="LUC28" s="90"/>
      <c r="LUD28" s="90"/>
      <c r="LUE28" s="90"/>
      <c r="LUF28" s="90"/>
      <c r="LUG28" s="90"/>
      <c r="LUH28" s="90"/>
      <c r="LUI28" s="90"/>
      <c r="LUJ28" s="90"/>
      <c r="LUK28" s="90"/>
      <c r="LUL28" s="90"/>
      <c r="LUM28" s="90"/>
      <c r="LUN28" s="90"/>
      <c r="LUO28" s="90"/>
      <c r="LUP28" s="90"/>
      <c r="LUQ28" s="90"/>
      <c r="LUR28" s="90"/>
      <c r="LUS28" s="90"/>
      <c r="LUT28" s="90"/>
      <c r="LUU28" s="90"/>
      <c r="LUV28" s="90"/>
      <c r="LUW28" s="90"/>
      <c r="LUX28" s="90"/>
      <c r="LUY28" s="90"/>
      <c r="LUZ28" s="90"/>
      <c r="LVA28" s="90"/>
      <c r="LVB28" s="90"/>
      <c r="LVC28" s="90"/>
      <c r="LVD28" s="90"/>
      <c r="LVE28" s="90"/>
      <c r="LVF28" s="90"/>
      <c r="LVG28" s="90"/>
      <c r="LVH28" s="90"/>
      <c r="LVI28" s="90"/>
      <c r="LVJ28" s="90"/>
      <c r="LVK28" s="90"/>
      <c r="LVL28" s="90"/>
      <c r="LVM28" s="90"/>
      <c r="LVN28" s="90"/>
      <c r="LVO28" s="90"/>
      <c r="LVP28" s="90"/>
      <c r="LVQ28" s="90"/>
      <c r="LVR28" s="90"/>
      <c r="LVS28" s="90"/>
      <c r="LVT28" s="90"/>
      <c r="LVU28" s="90"/>
      <c r="LVV28" s="90"/>
      <c r="LVW28" s="90"/>
      <c r="LVX28" s="90"/>
      <c r="LVY28" s="90"/>
      <c r="LVZ28" s="90"/>
      <c r="LWA28" s="90"/>
      <c r="LWB28" s="90"/>
      <c r="LWC28" s="90"/>
      <c r="LWD28" s="90"/>
      <c r="LWE28" s="90"/>
      <c r="LWF28" s="90"/>
      <c r="LWG28" s="90"/>
      <c r="LWH28" s="90"/>
      <c r="LWI28" s="90"/>
      <c r="LWJ28" s="90"/>
      <c r="LWK28" s="90"/>
      <c r="LWL28" s="90"/>
      <c r="LWM28" s="90"/>
      <c r="LWN28" s="90"/>
      <c r="LWO28" s="90"/>
      <c r="LWP28" s="90"/>
      <c r="LWQ28" s="90"/>
      <c r="LWR28" s="90"/>
      <c r="LWS28" s="90"/>
      <c r="LWT28" s="90"/>
      <c r="LWU28" s="90"/>
      <c r="LWV28" s="90"/>
      <c r="LWW28" s="90"/>
      <c r="LWX28" s="90"/>
      <c r="LWY28" s="90"/>
      <c r="LWZ28" s="90"/>
      <c r="LXA28" s="90"/>
      <c r="LXB28" s="90"/>
      <c r="LXC28" s="90"/>
      <c r="LXD28" s="90"/>
      <c r="LXE28" s="90"/>
      <c r="LXF28" s="90"/>
      <c r="LXG28" s="90"/>
      <c r="LXH28" s="90"/>
      <c r="LXI28" s="90"/>
      <c r="LXJ28" s="90"/>
      <c r="LXK28" s="90"/>
      <c r="LXL28" s="90"/>
      <c r="LXM28" s="90"/>
      <c r="LXN28" s="90"/>
      <c r="LXO28" s="90"/>
      <c r="LXP28" s="90"/>
      <c r="LXQ28" s="90"/>
      <c r="LXR28" s="90"/>
      <c r="LXS28" s="90"/>
      <c r="LXT28" s="90"/>
      <c r="LXU28" s="90"/>
      <c r="LXV28" s="90"/>
      <c r="LXW28" s="90"/>
      <c r="LXX28" s="90"/>
      <c r="LXY28" s="90"/>
      <c r="LXZ28" s="90"/>
      <c r="LYA28" s="90"/>
      <c r="LYB28" s="90"/>
      <c r="LYC28" s="90"/>
      <c r="LYD28" s="90"/>
      <c r="LYE28" s="90"/>
      <c r="LYF28" s="90"/>
      <c r="LYG28" s="90"/>
      <c r="LYH28" s="90"/>
      <c r="LYI28" s="90"/>
      <c r="LYJ28" s="90"/>
      <c r="LYK28" s="90"/>
      <c r="LYL28" s="90"/>
      <c r="LYM28" s="90"/>
      <c r="LYN28" s="90"/>
      <c r="LYO28" s="90"/>
      <c r="LYP28" s="90"/>
      <c r="LYQ28" s="90"/>
      <c r="LYR28" s="90"/>
      <c r="LYS28" s="90"/>
      <c r="LYT28" s="90"/>
      <c r="LYU28" s="90"/>
      <c r="LYV28" s="90"/>
      <c r="LYW28" s="90"/>
      <c r="LYX28" s="90"/>
      <c r="LYY28" s="90"/>
      <c r="LYZ28" s="90"/>
      <c r="LZA28" s="90"/>
      <c r="LZB28" s="90"/>
      <c r="LZC28" s="90"/>
      <c r="LZD28" s="90"/>
      <c r="LZE28" s="90"/>
      <c r="LZF28" s="90"/>
      <c r="LZG28" s="90"/>
      <c r="LZH28" s="90"/>
      <c r="LZI28" s="90"/>
      <c r="LZJ28" s="90"/>
      <c r="LZK28" s="90"/>
      <c r="LZL28" s="90"/>
      <c r="LZM28" s="90"/>
      <c r="LZN28" s="90"/>
      <c r="LZO28" s="90"/>
      <c r="LZP28" s="90"/>
      <c r="LZQ28" s="90"/>
      <c r="LZR28" s="90"/>
      <c r="LZS28" s="90"/>
      <c r="LZT28" s="90"/>
      <c r="LZU28" s="90"/>
      <c r="LZV28" s="90"/>
      <c r="LZW28" s="90"/>
      <c r="LZX28" s="90"/>
      <c r="LZY28" s="90"/>
      <c r="LZZ28" s="90"/>
      <c r="MAA28" s="90"/>
      <c r="MAB28" s="90"/>
      <c r="MAC28" s="90"/>
      <c r="MAD28" s="90"/>
      <c r="MAE28" s="90"/>
      <c r="MAF28" s="90"/>
      <c r="MAG28" s="90"/>
      <c r="MAH28" s="90"/>
      <c r="MAI28" s="90"/>
      <c r="MAJ28" s="90"/>
      <c r="MAK28" s="90"/>
      <c r="MAL28" s="90"/>
      <c r="MAM28" s="90"/>
      <c r="MAN28" s="90"/>
      <c r="MAO28" s="90"/>
      <c r="MAP28" s="90"/>
      <c r="MAQ28" s="90"/>
      <c r="MAR28" s="90"/>
      <c r="MAS28" s="90"/>
      <c r="MAT28" s="90"/>
      <c r="MAU28" s="90"/>
      <c r="MAV28" s="90"/>
      <c r="MAW28" s="90"/>
      <c r="MAX28" s="90"/>
      <c r="MAY28" s="90"/>
      <c r="MAZ28" s="90"/>
      <c r="MBA28" s="90"/>
      <c r="MBB28" s="90"/>
      <c r="MBC28" s="90"/>
      <c r="MBD28" s="90"/>
      <c r="MBE28" s="90"/>
      <c r="MBF28" s="90"/>
      <c r="MBG28" s="90"/>
      <c r="MBH28" s="90"/>
      <c r="MBI28" s="90"/>
      <c r="MBJ28" s="90"/>
      <c r="MBK28" s="90"/>
      <c r="MBL28" s="90"/>
      <c r="MBM28" s="90"/>
      <c r="MBN28" s="90"/>
      <c r="MBO28" s="90"/>
      <c r="MBP28" s="90"/>
      <c r="MBQ28" s="90"/>
      <c r="MBR28" s="90"/>
      <c r="MBS28" s="90"/>
      <c r="MBT28" s="90"/>
      <c r="MBU28" s="90"/>
      <c r="MBV28" s="90"/>
      <c r="MBW28" s="90"/>
      <c r="MBX28" s="90"/>
      <c r="MBY28" s="90"/>
      <c r="MBZ28" s="90"/>
      <c r="MCA28" s="90"/>
      <c r="MCB28" s="90"/>
      <c r="MCC28" s="90"/>
      <c r="MCD28" s="90"/>
      <c r="MCE28" s="90"/>
      <c r="MCF28" s="90"/>
      <c r="MCG28" s="90"/>
      <c r="MCH28" s="90"/>
      <c r="MCI28" s="90"/>
      <c r="MCJ28" s="90"/>
      <c r="MCK28" s="90"/>
      <c r="MCL28" s="90"/>
      <c r="MCM28" s="90"/>
      <c r="MCN28" s="90"/>
      <c r="MCO28" s="90"/>
      <c r="MCP28" s="90"/>
      <c r="MCQ28" s="90"/>
      <c r="MCR28" s="90"/>
      <c r="MCS28" s="90"/>
      <c r="MCT28" s="90"/>
      <c r="MCU28" s="90"/>
      <c r="MCV28" s="90"/>
      <c r="MCW28" s="90"/>
      <c r="MCX28" s="90"/>
      <c r="MCY28" s="90"/>
      <c r="MCZ28" s="90"/>
      <c r="MDA28" s="90"/>
      <c r="MDB28" s="90"/>
      <c r="MDC28" s="90"/>
      <c r="MDD28" s="90"/>
      <c r="MDE28" s="90"/>
      <c r="MDF28" s="90"/>
      <c r="MDG28" s="90"/>
      <c r="MDH28" s="90"/>
      <c r="MDI28" s="90"/>
      <c r="MDJ28" s="90"/>
      <c r="MDK28" s="90"/>
      <c r="MDL28" s="90"/>
      <c r="MDM28" s="90"/>
      <c r="MDN28" s="90"/>
      <c r="MDO28" s="90"/>
      <c r="MDP28" s="90"/>
      <c r="MDQ28" s="90"/>
      <c r="MDR28" s="90"/>
      <c r="MDS28" s="90"/>
      <c r="MDT28" s="90"/>
      <c r="MDU28" s="90"/>
      <c r="MDV28" s="90"/>
      <c r="MDW28" s="90"/>
      <c r="MDX28" s="90"/>
      <c r="MDY28" s="90"/>
      <c r="MDZ28" s="90"/>
      <c r="MEA28" s="90"/>
      <c r="MEB28" s="90"/>
      <c r="MEC28" s="90"/>
      <c r="MED28" s="90"/>
      <c r="MEE28" s="90"/>
      <c r="MEF28" s="90"/>
      <c r="MEG28" s="90"/>
      <c r="MEH28" s="90"/>
      <c r="MEI28" s="90"/>
      <c r="MEJ28" s="90"/>
      <c r="MEK28" s="90"/>
      <c r="MEL28" s="90"/>
      <c r="MEM28" s="90"/>
      <c r="MEN28" s="90"/>
      <c r="MEO28" s="90"/>
      <c r="MEP28" s="90"/>
      <c r="MEQ28" s="90"/>
      <c r="MER28" s="90"/>
      <c r="MES28" s="90"/>
      <c r="MET28" s="90"/>
      <c r="MEU28" s="90"/>
      <c r="MEV28" s="90"/>
      <c r="MEW28" s="90"/>
      <c r="MEX28" s="90"/>
      <c r="MEY28" s="90"/>
      <c r="MEZ28" s="90"/>
      <c r="MFA28" s="90"/>
      <c r="MFB28" s="90"/>
      <c r="MFC28" s="90"/>
      <c r="MFD28" s="90"/>
      <c r="MFE28" s="90"/>
      <c r="MFF28" s="90"/>
      <c r="MFG28" s="90"/>
      <c r="MFH28" s="90"/>
      <c r="MFI28" s="90"/>
      <c r="MFJ28" s="90"/>
      <c r="MFK28" s="90"/>
      <c r="MFL28" s="90"/>
      <c r="MFM28" s="90"/>
      <c r="MFN28" s="90"/>
      <c r="MFO28" s="90"/>
      <c r="MFP28" s="90"/>
      <c r="MFQ28" s="90"/>
      <c r="MFR28" s="90"/>
      <c r="MFS28" s="90"/>
      <c r="MFT28" s="90"/>
      <c r="MFU28" s="90"/>
      <c r="MFV28" s="90"/>
      <c r="MFW28" s="90"/>
      <c r="MFX28" s="90"/>
      <c r="MFY28" s="90"/>
      <c r="MFZ28" s="90"/>
      <c r="MGA28" s="90"/>
      <c r="MGB28" s="90"/>
      <c r="MGC28" s="90"/>
      <c r="MGD28" s="90"/>
      <c r="MGE28" s="90"/>
      <c r="MGF28" s="90"/>
      <c r="MGG28" s="90"/>
      <c r="MGH28" s="90"/>
      <c r="MGI28" s="90"/>
      <c r="MGJ28" s="90"/>
      <c r="MGK28" s="90"/>
      <c r="MGL28" s="90"/>
      <c r="MGM28" s="90"/>
      <c r="MGN28" s="90"/>
      <c r="MGO28" s="90"/>
      <c r="MGP28" s="90"/>
      <c r="MGQ28" s="90"/>
      <c r="MGR28" s="90"/>
      <c r="MGS28" s="90"/>
      <c r="MGT28" s="90"/>
      <c r="MGU28" s="90"/>
      <c r="MGV28" s="90"/>
      <c r="MGW28" s="90"/>
      <c r="MGX28" s="90"/>
      <c r="MGY28" s="90"/>
      <c r="MGZ28" s="90"/>
      <c r="MHA28" s="90"/>
      <c r="MHB28" s="90"/>
      <c r="MHC28" s="90"/>
      <c r="MHD28" s="90"/>
      <c r="MHE28" s="90"/>
      <c r="MHF28" s="90"/>
      <c r="MHG28" s="90"/>
      <c r="MHH28" s="90"/>
      <c r="MHI28" s="90"/>
      <c r="MHJ28" s="90"/>
      <c r="MHK28" s="90"/>
      <c r="MHL28" s="90"/>
      <c r="MHM28" s="90"/>
      <c r="MHN28" s="90"/>
      <c r="MHO28" s="90"/>
      <c r="MHP28" s="90"/>
      <c r="MHQ28" s="90"/>
      <c r="MHR28" s="90"/>
      <c r="MHS28" s="90"/>
      <c r="MHT28" s="90"/>
      <c r="MHU28" s="90"/>
      <c r="MHV28" s="90"/>
      <c r="MHW28" s="90"/>
      <c r="MHX28" s="90"/>
      <c r="MHY28" s="90"/>
      <c r="MHZ28" s="90"/>
      <c r="MIA28" s="90"/>
      <c r="MIB28" s="90"/>
      <c r="MIC28" s="90"/>
      <c r="MID28" s="90"/>
      <c r="MIE28" s="90"/>
      <c r="MIF28" s="90"/>
      <c r="MIG28" s="90"/>
      <c r="MIH28" s="90"/>
      <c r="MII28" s="90"/>
      <c r="MIJ28" s="90"/>
      <c r="MIK28" s="90"/>
      <c r="MIL28" s="90"/>
      <c r="MIM28" s="90"/>
      <c r="MIN28" s="90"/>
      <c r="MIO28" s="90"/>
      <c r="MIP28" s="90"/>
      <c r="MIQ28" s="90"/>
      <c r="MIR28" s="90"/>
      <c r="MIS28" s="90"/>
      <c r="MIT28" s="90"/>
      <c r="MIU28" s="90"/>
      <c r="MIV28" s="90"/>
      <c r="MIW28" s="90"/>
      <c r="MIX28" s="90"/>
      <c r="MIY28" s="90"/>
      <c r="MIZ28" s="90"/>
      <c r="MJA28" s="90"/>
      <c r="MJB28" s="90"/>
      <c r="MJC28" s="90"/>
      <c r="MJD28" s="90"/>
      <c r="MJE28" s="90"/>
      <c r="MJF28" s="90"/>
      <c r="MJG28" s="90"/>
      <c r="MJH28" s="90"/>
      <c r="MJI28" s="90"/>
      <c r="MJJ28" s="90"/>
      <c r="MJK28" s="90"/>
      <c r="MJL28" s="90"/>
      <c r="MJM28" s="90"/>
      <c r="MJN28" s="90"/>
      <c r="MJO28" s="90"/>
      <c r="MJP28" s="90"/>
      <c r="MJQ28" s="90"/>
      <c r="MJR28" s="90"/>
      <c r="MJS28" s="90"/>
      <c r="MJT28" s="90"/>
      <c r="MJU28" s="90"/>
      <c r="MJV28" s="90"/>
      <c r="MJW28" s="90"/>
      <c r="MJX28" s="90"/>
      <c r="MJY28" s="90"/>
      <c r="MJZ28" s="90"/>
      <c r="MKA28" s="90"/>
      <c r="MKB28" s="90"/>
      <c r="MKC28" s="90"/>
      <c r="MKD28" s="90"/>
      <c r="MKE28" s="90"/>
      <c r="MKF28" s="90"/>
      <c r="MKG28" s="90"/>
      <c r="MKH28" s="90"/>
      <c r="MKI28" s="90"/>
      <c r="MKJ28" s="90"/>
      <c r="MKK28" s="90"/>
      <c r="MKL28" s="90"/>
      <c r="MKM28" s="90"/>
      <c r="MKN28" s="90"/>
      <c r="MKO28" s="90"/>
      <c r="MKP28" s="90"/>
      <c r="MKQ28" s="90"/>
      <c r="MKR28" s="90"/>
      <c r="MKS28" s="90"/>
      <c r="MKT28" s="90"/>
      <c r="MKU28" s="90"/>
      <c r="MKV28" s="90"/>
      <c r="MKW28" s="90"/>
      <c r="MKX28" s="90"/>
      <c r="MKY28" s="90"/>
      <c r="MKZ28" s="90"/>
      <c r="MLA28" s="90"/>
      <c r="MLB28" s="90"/>
      <c r="MLC28" s="90"/>
      <c r="MLD28" s="90"/>
      <c r="MLE28" s="90"/>
      <c r="MLF28" s="90"/>
      <c r="MLG28" s="90"/>
      <c r="MLH28" s="90"/>
      <c r="MLI28" s="90"/>
      <c r="MLJ28" s="90"/>
      <c r="MLK28" s="90"/>
      <c r="MLL28" s="90"/>
      <c r="MLM28" s="90"/>
      <c r="MLN28" s="90"/>
      <c r="MLO28" s="90"/>
      <c r="MLP28" s="90"/>
      <c r="MLQ28" s="90"/>
      <c r="MLR28" s="90"/>
      <c r="MLS28" s="90"/>
      <c r="MLT28" s="90"/>
      <c r="MLU28" s="90"/>
      <c r="MLV28" s="90"/>
      <c r="MLW28" s="90"/>
      <c r="MLX28" s="90"/>
      <c r="MLY28" s="90"/>
      <c r="MLZ28" s="90"/>
      <c r="MMA28" s="90"/>
      <c r="MMB28" s="90"/>
      <c r="MMC28" s="90"/>
      <c r="MMD28" s="90"/>
      <c r="MME28" s="90"/>
      <c r="MMF28" s="90"/>
      <c r="MMG28" s="90"/>
      <c r="MMH28" s="90"/>
      <c r="MMI28" s="90"/>
      <c r="MMJ28" s="90"/>
      <c r="MMK28" s="90"/>
      <c r="MML28" s="90"/>
      <c r="MMM28" s="90"/>
      <c r="MMN28" s="90"/>
      <c r="MMO28" s="90"/>
      <c r="MMP28" s="90"/>
      <c r="MMQ28" s="90"/>
      <c r="MMR28" s="90"/>
      <c r="MMS28" s="90"/>
      <c r="MMT28" s="90"/>
      <c r="MMU28" s="90"/>
      <c r="MMV28" s="90"/>
      <c r="MMW28" s="90"/>
      <c r="MMX28" s="90"/>
      <c r="MMY28" s="90"/>
      <c r="MMZ28" s="90"/>
      <c r="MNA28" s="90"/>
      <c r="MNB28" s="90"/>
      <c r="MNC28" s="90"/>
      <c r="MND28" s="90"/>
      <c r="MNE28" s="90"/>
      <c r="MNF28" s="90"/>
      <c r="MNG28" s="90"/>
      <c r="MNH28" s="90"/>
      <c r="MNI28" s="90"/>
      <c r="MNJ28" s="90"/>
      <c r="MNK28" s="90"/>
      <c r="MNL28" s="90"/>
      <c r="MNM28" s="90"/>
      <c r="MNN28" s="90"/>
      <c r="MNO28" s="90"/>
      <c r="MNP28" s="90"/>
      <c r="MNQ28" s="90"/>
      <c r="MNR28" s="90"/>
      <c r="MNS28" s="90"/>
      <c r="MNT28" s="90"/>
      <c r="MNU28" s="90"/>
      <c r="MNV28" s="90"/>
      <c r="MNW28" s="90"/>
      <c r="MNX28" s="90"/>
      <c r="MNY28" s="90"/>
      <c r="MNZ28" s="90"/>
      <c r="MOA28" s="90"/>
      <c r="MOB28" s="90"/>
      <c r="MOC28" s="90"/>
      <c r="MOD28" s="90"/>
      <c r="MOE28" s="90"/>
      <c r="MOF28" s="90"/>
      <c r="MOG28" s="90"/>
      <c r="MOH28" s="90"/>
      <c r="MOI28" s="90"/>
      <c r="MOJ28" s="90"/>
      <c r="MOK28" s="90"/>
      <c r="MOL28" s="90"/>
      <c r="MOM28" s="90"/>
      <c r="MON28" s="90"/>
      <c r="MOO28" s="90"/>
      <c r="MOP28" s="90"/>
      <c r="MOQ28" s="90"/>
      <c r="MOR28" s="90"/>
      <c r="MOS28" s="90"/>
      <c r="MOT28" s="90"/>
      <c r="MOU28" s="90"/>
      <c r="MOV28" s="90"/>
      <c r="MOW28" s="90"/>
      <c r="MOX28" s="90"/>
      <c r="MOY28" s="90"/>
      <c r="MOZ28" s="90"/>
      <c r="MPA28" s="90"/>
      <c r="MPB28" s="90"/>
      <c r="MPC28" s="90"/>
      <c r="MPD28" s="90"/>
      <c r="MPE28" s="90"/>
      <c r="MPF28" s="90"/>
      <c r="MPG28" s="90"/>
      <c r="MPH28" s="90"/>
      <c r="MPI28" s="90"/>
      <c r="MPJ28" s="90"/>
      <c r="MPK28" s="90"/>
      <c r="MPL28" s="90"/>
      <c r="MPM28" s="90"/>
      <c r="MPN28" s="90"/>
      <c r="MPO28" s="90"/>
      <c r="MPP28" s="90"/>
      <c r="MPQ28" s="90"/>
      <c r="MPR28" s="90"/>
      <c r="MPS28" s="90"/>
      <c r="MPT28" s="90"/>
      <c r="MPU28" s="90"/>
      <c r="MPV28" s="90"/>
      <c r="MPW28" s="90"/>
      <c r="MPX28" s="90"/>
      <c r="MPY28" s="90"/>
      <c r="MPZ28" s="90"/>
      <c r="MQA28" s="90"/>
      <c r="MQB28" s="90"/>
      <c r="MQC28" s="90"/>
      <c r="MQD28" s="90"/>
      <c r="MQE28" s="90"/>
      <c r="MQF28" s="90"/>
      <c r="MQG28" s="90"/>
      <c r="MQH28" s="90"/>
      <c r="MQI28" s="90"/>
      <c r="MQJ28" s="90"/>
      <c r="MQK28" s="90"/>
      <c r="MQL28" s="90"/>
      <c r="MQM28" s="90"/>
      <c r="MQN28" s="90"/>
      <c r="MQO28" s="90"/>
      <c r="MQP28" s="90"/>
      <c r="MQQ28" s="90"/>
      <c r="MQR28" s="90"/>
      <c r="MQS28" s="90"/>
      <c r="MQT28" s="90"/>
      <c r="MQU28" s="90"/>
      <c r="MQV28" s="90"/>
      <c r="MQW28" s="90"/>
      <c r="MQX28" s="90"/>
      <c r="MQY28" s="90"/>
      <c r="MQZ28" s="90"/>
      <c r="MRA28" s="90"/>
      <c r="MRB28" s="90"/>
      <c r="MRC28" s="90"/>
      <c r="MRD28" s="90"/>
      <c r="MRE28" s="90"/>
      <c r="MRF28" s="90"/>
      <c r="MRG28" s="90"/>
      <c r="MRH28" s="90"/>
      <c r="MRI28" s="90"/>
      <c r="MRJ28" s="90"/>
      <c r="MRK28" s="90"/>
      <c r="MRL28" s="90"/>
      <c r="MRM28" s="90"/>
      <c r="MRN28" s="90"/>
      <c r="MRO28" s="90"/>
      <c r="MRP28" s="90"/>
      <c r="MRQ28" s="90"/>
      <c r="MRR28" s="90"/>
      <c r="MRS28" s="90"/>
      <c r="MRT28" s="90"/>
      <c r="MRU28" s="90"/>
      <c r="MRV28" s="90"/>
      <c r="MRW28" s="90"/>
      <c r="MRX28" s="90"/>
      <c r="MRY28" s="90"/>
      <c r="MRZ28" s="90"/>
      <c r="MSA28" s="90"/>
      <c r="MSB28" s="90"/>
      <c r="MSC28" s="90"/>
      <c r="MSD28" s="90"/>
      <c r="MSE28" s="90"/>
      <c r="MSF28" s="90"/>
      <c r="MSG28" s="90"/>
      <c r="MSH28" s="90"/>
      <c r="MSI28" s="90"/>
      <c r="MSJ28" s="90"/>
      <c r="MSK28" s="90"/>
      <c r="MSL28" s="90"/>
      <c r="MSM28" s="90"/>
      <c r="MSN28" s="90"/>
      <c r="MSO28" s="90"/>
      <c r="MSP28" s="90"/>
      <c r="MSQ28" s="90"/>
      <c r="MSR28" s="90"/>
      <c r="MSS28" s="90"/>
      <c r="MST28" s="90"/>
      <c r="MSU28" s="90"/>
      <c r="MSV28" s="90"/>
      <c r="MSW28" s="90"/>
      <c r="MSX28" s="90"/>
      <c r="MSY28" s="90"/>
      <c r="MSZ28" s="90"/>
      <c r="MTA28" s="90"/>
      <c r="MTB28" s="90"/>
      <c r="MTC28" s="90"/>
      <c r="MTD28" s="90"/>
      <c r="MTE28" s="90"/>
      <c r="MTF28" s="90"/>
      <c r="MTG28" s="90"/>
      <c r="MTH28" s="90"/>
      <c r="MTI28" s="90"/>
      <c r="MTJ28" s="90"/>
      <c r="MTK28" s="90"/>
      <c r="MTL28" s="90"/>
      <c r="MTM28" s="90"/>
      <c r="MTN28" s="90"/>
      <c r="MTO28" s="90"/>
      <c r="MTP28" s="90"/>
      <c r="MTQ28" s="90"/>
      <c r="MTR28" s="90"/>
      <c r="MTS28" s="90"/>
      <c r="MTT28" s="90"/>
      <c r="MTU28" s="90"/>
      <c r="MTV28" s="90"/>
      <c r="MTW28" s="90"/>
      <c r="MTX28" s="90"/>
      <c r="MTY28" s="90"/>
      <c r="MTZ28" s="90"/>
      <c r="MUA28" s="90"/>
      <c r="MUB28" s="90"/>
      <c r="MUC28" s="90"/>
      <c r="MUD28" s="90"/>
      <c r="MUE28" s="90"/>
      <c r="MUF28" s="90"/>
      <c r="MUG28" s="90"/>
      <c r="MUH28" s="90"/>
      <c r="MUI28" s="90"/>
      <c r="MUJ28" s="90"/>
      <c r="MUK28" s="90"/>
      <c r="MUL28" s="90"/>
      <c r="MUM28" s="90"/>
      <c r="MUN28" s="90"/>
      <c r="MUO28" s="90"/>
      <c r="MUP28" s="90"/>
      <c r="MUQ28" s="90"/>
      <c r="MUR28" s="90"/>
      <c r="MUS28" s="90"/>
      <c r="MUT28" s="90"/>
      <c r="MUU28" s="90"/>
      <c r="MUV28" s="90"/>
      <c r="MUW28" s="90"/>
      <c r="MUX28" s="90"/>
      <c r="MUY28" s="90"/>
      <c r="MUZ28" s="90"/>
      <c r="MVA28" s="90"/>
      <c r="MVB28" s="90"/>
      <c r="MVC28" s="90"/>
      <c r="MVD28" s="90"/>
      <c r="MVE28" s="90"/>
      <c r="MVF28" s="90"/>
      <c r="MVG28" s="90"/>
      <c r="MVH28" s="90"/>
      <c r="MVI28" s="90"/>
      <c r="MVJ28" s="90"/>
      <c r="MVK28" s="90"/>
      <c r="MVL28" s="90"/>
      <c r="MVM28" s="90"/>
      <c r="MVN28" s="90"/>
      <c r="MVO28" s="90"/>
      <c r="MVP28" s="90"/>
      <c r="MVQ28" s="90"/>
      <c r="MVR28" s="90"/>
      <c r="MVS28" s="90"/>
      <c r="MVT28" s="90"/>
      <c r="MVU28" s="90"/>
      <c r="MVV28" s="90"/>
      <c r="MVW28" s="90"/>
      <c r="MVX28" s="90"/>
      <c r="MVY28" s="90"/>
      <c r="MVZ28" s="90"/>
      <c r="MWA28" s="90"/>
      <c r="MWB28" s="90"/>
      <c r="MWC28" s="90"/>
      <c r="MWD28" s="90"/>
      <c r="MWE28" s="90"/>
      <c r="MWF28" s="90"/>
      <c r="MWG28" s="90"/>
      <c r="MWH28" s="90"/>
      <c r="MWI28" s="90"/>
      <c r="MWJ28" s="90"/>
      <c r="MWK28" s="90"/>
      <c r="MWL28" s="90"/>
      <c r="MWM28" s="90"/>
      <c r="MWN28" s="90"/>
      <c r="MWO28" s="90"/>
      <c r="MWP28" s="90"/>
      <c r="MWQ28" s="90"/>
      <c r="MWR28" s="90"/>
      <c r="MWS28" s="90"/>
      <c r="MWT28" s="90"/>
      <c r="MWU28" s="90"/>
      <c r="MWV28" s="90"/>
      <c r="MWW28" s="90"/>
      <c r="MWX28" s="90"/>
      <c r="MWY28" s="90"/>
      <c r="MWZ28" s="90"/>
      <c r="MXA28" s="90"/>
      <c r="MXB28" s="90"/>
      <c r="MXC28" s="90"/>
      <c r="MXD28" s="90"/>
      <c r="MXE28" s="90"/>
      <c r="MXF28" s="90"/>
      <c r="MXG28" s="90"/>
      <c r="MXH28" s="90"/>
      <c r="MXI28" s="90"/>
      <c r="MXJ28" s="90"/>
      <c r="MXK28" s="90"/>
      <c r="MXL28" s="90"/>
      <c r="MXM28" s="90"/>
      <c r="MXN28" s="90"/>
      <c r="MXO28" s="90"/>
      <c r="MXP28" s="90"/>
      <c r="MXQ28" s="90"/>
      <c r="MXR28" s="90"/>
      <c r="MXS28" s="90"/>
      <c r="MXT28" s="90"/>
      <c r="MXU28" s="90"/>
      <c r="MXV28" s="90"/>
      <c r="MXW28" s="90"/>
      <c r="MXX28" s="90"/>
      <c r="MXY28" s="90"/>
      <c r="MXZ28" s="90"/>
      <c r="MYA28" s="90"/>
      <c r="MYB28" s="90"/>
      <c r="MYC28" s="90"/>
      <c r="MYD28" s="90"/>
      <c r="MYE28" s="90"/>
      <c r="MYF28" s="90"/>
      <c r="MYG28" s="90"/>
      <c r="MYH28" s="90"/>
      <c r="MYI28" s="90"/>
      <c r="MYJ28" s="90"/>
      <c r="MYK28" s="90"/>
      <c r="MYL28" s="90"/>
      <c r="MYM28" s="90"/>
      <c r="MYN28" s="90"/>
      <c r="MYO28" s="90"/>
      <c r="MYP28" s="90"/>
      <c r="MYQ28" s="90"/>
      <c r="MYR28" s="90"/>
      <c r="MYS28" s="90"/>
      <c r="MYT28" s="90"/>
      <c r="MYU28" s="90"/>
      <c r="MYV28" s="90"/>
      <c r="MYW28" s="90"/>
      <c r="MYX28" s="90"/>
      <c r="MYY28" s="90"/>
      <c r="MYZ28" s="90"/>
      <c r="MZA28" s="90"/>
      <c r="MZB28" s="90"/>
      <c r="MZC28" s="90"/>
      <c r="MZD28" s="90"/>
      <c r="MZE28" s="90"/>
      <c r="MZF28" s="90"/>
      <c r="MZG28" s="90"/>
      <c r="MZH28" s="90"/>
      <c r="MZI28" s="90"/>
      <c r="MZJ28" s="90"/>
      <c r="MZK28" s="90"/>
      <c r="MZL28" s="90"/>
      <c r="MZM28" s="90"/>
      <c r="MZN28" s="90"/>
      <c r="MZO28" s="90"/>
      <c r="MZP28" s="90"/>
      <c r="MZQ28" s="90"/>
      <c r="MZR28" s="90"/>
      <c r="MZS28" s="90"/>
      <c r="MZT28" s="90"/>
      <c r="MZU28" s="90"/>
      <c r="MZV28" s="90"/>
      <c r="MZW28" s="90"/>
      <c r="MZX28" s="90"/>
      <c r="MZY28" s="90"/>
      <c r="MZZ28" s="90"/>
      <c r="NAA28" s="90"/>
      <c r="NAB28" s="90"/>
      <c r="NAC28" s="90"/>
      <c r="NAD28" s="90"/>
      <c r="NAE28" s="90"/>
      <c r="NAF28" s="90"/>
      <c r="NAG28" s="90"/>
      <c r="NAH28" s="90"/>
      <c r="NAI28" s="90"/>
      <c r="NAJ28" s="90"/>
      <c r="NAK28" s="90"/>
      <c r="NAL28" s="90"/>
      <c r="NAM28" s="90"/>
      <c r="NAN28" s="90"/>
      <c r="NAO28" s="90"/>
      <c r="NAP28" s="90"/>
      <c r="NAQ28" s="90"/>
      <c r="NAR28" s="90"/>
      <c r="NAS28" s="90"/>
      <c r="NAT28" s="90"/>
      <c r="NAU28" s="90"/>
      <c r="NAV28" s="90"/>
      <c r="NAW28" s="90"/>
      <c r="NAX28" s="90"/>
      <c r="NAY28" s="90"/>
      <c r="NAZ28" s="90"/>
      <c r="NBA28" s="90"/>
      <c r="NBB28" s="90"/>
      <c r="NBC28" s="90"/>
      <c r="NBD28" s="90"/>
      <c r="NBE28" s="90"/>
      <c r="NBF28" s="90"/>
      <c r="NBG28" s="90"/>
      <c r="NBH28" s="90"/>
      <c r="NBI28" s="90"/>
      <c r="NBJ28" s="90"/>
      <c r="NBK28" s="90"/>
      <c r="NBL28" s="90"/>
      <c r="NBM28" s="90"/>
      <c r="NBN28" s="90"/>
      <c r="NBO28" s="90"/>
      <c r="NBP28" s="90"/>
      <c r="NBQ28" s="90"/>
      <c r="NBR28" s="90"/>
      <c r="NBS28" s="90"/>
      <c r="NBT28" s="90"/>
      <c r="NBU28" s="90"/>
      <c r="NBV28" s="90"/>
      <c r="NBW28" s="90"/>
      <c r="NBX28" s="90"/>
      <c r="NBY28" s="90"/>
      <c r="NBZ28" s="90"/>
      <c r="NCA28" s="90"/>
      <c r="NCB28" s="90"/>
      <c r="NCC28" s="90"/>
      <c r="NCD28" s="90"/>
      <c r="NCE28" s="90"/>
      <c r="NCF28" s="90"/>
      <c r="NCG28" s="90"/>
      <c r="NCH28" s="90"/>
      <c r="NCI28" s="90"/>
      <c r="NCJ28" s="90"/>
      <c r="NCK28" s="90"/>
      <c r="NCL28" s="90"/>
      <c r="NCM28" s="90"/>
      <c r="NCN28" s="90"/>
      <c r="NCO28" s="90"/>
      <c r="NCP28" s="90"/>
      <c r="NCQ28" s="90"/>
      <c r="NCR28" s="90"/>
      <c r="NCS28" s="90"/>
      <c r="NCT28" s="90"/>
      <c r="NCU28" s="90"/>
      <c r="NCV28" s="90"/>
      <c r="NCW28" s="90"/>
      <c r="NCX28" s="90"/>
      <c r="NCY28" s="90"/>
      <c r="NCZ28" s="90"/>
      <c r="NDA28" s="90"/>
      <c r="NDB28" s="90"/>
      <c r="NDC28" s="90"/>
      <c r="NDD28" s="90"/>
      <c r="NDE28" s="90"/>
      <c r="NDF28" s="90"/>
      <c r="NDG28" s="90"/>
      <c r="NDH28" s="90"/>
      <c r="NDI28" s="90"/>
      <c r="NDJ28" s="90"/>
      <c r="NDK28" s="90"/>
      <c r="NDL28" s="90"/>
      <c r="NDM28" s="90"/>
      <c r="NDN28" s="90"/>
      <c r="NDO28" s="90"/>
      <c r="NDP28" s="90"/>
      <c r="NDQ28" s="90"/>
      <c r="NDR28" s="90"/>
      <c r="NDS28" s="90"/>
      <c r="NDT28" s="90"/>
      <c r="NDU28" s="90"/>
      <c r="NDV28" s="90"/>
      <c r="NDW28" s="90"/>
      <c r="NDX28" s="90"/>
      <c r="NDY28" s="90"/>
      <c r="NDZ28" s="90"/>
      <c r="NEA28" s="90"/>
      <c r="NEB28" s="90"/>
      <c r="NEC28" s="90"/>
      <c r="NED28" s="90"/>
      <c r="NEE28" s="90"/>
      <c r="NEF28" s="90"/>
      <c r="NEG28" s="90"/>
      <c r="NEH28" s="90"/>
      <c r="NEI28" s="90"/>
      <c r="NEJ28" s="90"/>
      <c r="NEK28" s="90"/>
      <c r="NEL28" s="90"/>
      <c r="NEM28" s="90"/>
      <c r="NEN28" s="90"/>
      <c r="NEO28" s="90"/>
      <c r="NEP28" s="90"/>
      <c r="NEQ28" s="90"/>
      <c r="NER28" s="90"/>
      <c r="NES28" s="90"/>
      <c r="NET28" s="90"/>
      <c r="NEU28" s="90"/>
      <c r="NEV28" s="90"/>
      <c r="NEW28" s="90"/>
      <c r="NEX28" s="90"/>
      <c r="NEY28" s="90"/>
      <c r="NEZ28" s="90"/>
      <c r="NFA28" s="90"/>
      <c r="NFB28" s="90"/>
      <c r="NFC28" s="90"/>
      <c r="NFD28" s="90"/>
      <c r="NFE28" s="90"/>
      <c r="NFF28" s="90"/>
      <c r="NFG28" s="90"/>
      <c r="NFH28" s="90"/>
      <c r="NFI28" s="90"/>
      <c r="NFJ28" s="90"/>
      <c r="NFK28" s="90"/>
      <c r="NFL28" s="90"/>
      <c r="NFM28" s="90"/>
      <c r="NFN28" s="90"/>
      <c r="NFO28" s="90"/>
      <c r="NFP28" s="90"/>
      <c r="NFQ28" s="90"/>
      <c r="NFR28" s="90"/>
      <c r="NFS28" s="90"/>
      <c r="NFT28" s="90"/>
      <c r="NFU28" s="90"/>
      <c r="NFV28" s="90"/>
      <c r="NFW28" s="90"/>
      <c r="NFX28" s="90"/>
      <c r="NFY28" s="90"/>
      <c r="NFZ28" s="90"/>
      <c r="NGA28" s="90"/>
      <c r="NGB28" s="90"/>
      <c r="NGC28" s="90"/>
      <c r="NGD28" s="90"/>
      <c r="NGE28" s="90"/>
      <c r="NGF28" s="90"/>
      <c r="NGG28" s="90"/>
      <c r="NGH28" s="90"/>
      <c r="NGI28" s="90"/>
      <c r="NGJ28" s="90"/>
      <c r="NGK28" s="90"/>
      <c r="NGL28" s="90"/>
      <c r="NGM28" s="90"/>
      <c r="NGN28" s="90"/>
      <c r="NGO28" s="90"/>
      <c r="NGP28" s="90"/>
      <c r="NGQ28" s="90"/>
      <c r="NGR28" s="90"/>
      <c r="NGS28" s="90"/>
      <c r="NGT28" s="90"/>
      <c r="NGU28" s="90"/>
      <c r="NGV28" s="90"/>
      <c r="NGW28" s="90"/>
      <c r="NGX28" s="90"/>
      <c r="NGY28" s="90"/>
      <c r="NGZ28" s="90"/>
      <c r="NHA28" s="90"/>
      <c r="NHB28" s="90"/>
      <c r="NHC28" s="90"/>
      <c r="NHD28" s="90"/>
      <c r="NHE28" s="90"/>
      <c r="NHF28" s="90"/>
      <c r="NHG28" s="90"/>
      <c r="NHH28" s="90"/>
      <c r="NHI28" s="90"/>
      <c r="NHJ28" s="90"/>
      <c r="NHK28" s="90"/>
      <c r="NHL28" s="90"/>
      <c r="NHM28" s="90"/>
      <c r="NHN28" s="90"/>
      <c r="NHO28" s="90"/>
      <c r="NHP28" s="90"/>
      <c r="NHQ28" s="90"/>
      <c r="NHR28" s="90"/>
      <c r="NHS28" s="90"/>
      <c r="NHT28" s="90"/>
      <c r="NHU28" s="90"/>
      <c r="NHV28" s="90"/>
      <c r="NHW28" s="90"/>
      <c r="NHX28" s="90"/>
      <c r="NHY28" s="90"/>
      <c r="NHZ28" s="90"/>
      <c r="NIA28" s="90"/>
      <c r="NIB28" s="90"/>
      <c r="NIC28" s="90"/>
      <c r="NID28" s="90"/>
      <c r="NIE28" s="90"/>
      <c r="NIF28" s="90"/>
      <c r="NIG28" s="90"/>
      <c r="NIH28" s="90"/>
      <c r="NII28" s="90"/>
      <c r="NIJ28" s="90"/>
      <c r="NIK28" s="90"/>
      <c r="NIL28" s="90"/>
      <c r="NIM28" s="90"/>
      <c r="NIN28" s="90"/>
      <c r="NIO28" s="90"/>
      <c r="NIP28" s="90"/>
      <c r="NIQ28" s="90"/>
      <c r="NIR28" s="90"/>
      <c r="NIS28" s="90"/>
      <c r="NIT28" s="90"/>
      <c r="NIU28" s="90"/>
      <c r="NIV28" s="90"/>
      <c r="NIW28" s="90"/>
      <c r="NIX28" s="90"/>
      <c r="NIY28" s="90"/>
      <c r="NIZ28" s="90"/>
      <c r="NJA28" s="90"/>
      <c r="NJB28" s="90"/>
      <c r="NJC28" s="90"/>
      <c r="NJD28" s="90"/>
      <c r="NJE28" s="90"/>
      <c r="NJF28" s="90"/>
      <c r="NJG28" s="90"/>
      <c r="NJH28" s="90"/>
      <c r="NJI28" s="90"/>
      <c r="NJJ28" s="90"/>
      <c r="NJK28" s="90"/>
      <c r="NJL28" s="90"/>
      <c r="NJM28" s="90"/>
      <c r="NJN28" s="90"/>
      <c r="NJO28" s="90"/>
      <c r="NJP28" s="90"/>
      <c r="NJQ28" s="90"/>
      <c r="NJR28" s="90"/>
      <c r="NJS28" s="90"/>
      <c r="NJT28" s="90"/>
      <c r="NJU28" s="90"/>
      <c r="NJV28" s="90"/>
      <c r="NJW28" s="90"/>
      <c r="NJX28" s="90"/>
      <c r="NJY28" s="90"/>
      <c r="NJZ28" s="90"/>
      <c r="NKA28" s="90"/>
      <c r="NKB28" s="90"/>
      <c r="NKC28" s="90"/>
      <c r="NKD28" s="90"/>
      <c r="NKE28" s="90"/>
      <c r="NKF28" s="90"/>
      <c r="NKG28" s="90"/>
      <c r="NKH28" s="90"/>
      <c r="NKI28" s="90"/>
      <c r="NKJ28" s="90"/>
      <c r="NKK28" s="90"/>
      <c r="NKL28" s="90"/>
      <c r="NKM28" s="90"/>
      <c r="NKN28" s="90"/>
      <c r="NKO28" s="90"/>
      <c r="NKP28" s="90"/>
      <c r="NKQ28" s="90"/>
      <c r="NKR28" s="90"/>
      <c r="NKS28" s="90"/>
      <c r="NKT28" s="90"/>
      <c r="NKU28" s="90"/>
      <c r="NKV28" s="90"/>
      <c r="NKW28" s="90"/>
      <c r="NKX28" s="90"/>
      <c r="NKY28" s="90"/>
      <c r="NKZ28" s="90"/>
      <c r="NLA28" s="90"/>
      <c r="NLB28" s="90"/>
      <c r="NLC28" s="90"/>
      <c r="NLD28" s="90"/>
      <c r="NLE28" s="90"/>
      <c r="NLF28" s="90"/>
      <c r="NLG28" s="90"/>
      <c r="NLH28" s="90"/>
      <c r="NLI28" s="90"/>
      <c r="NLJ28" s="90"/>
      <c r="NLK28" s="90"/>
      <c r="NLL28" s="90"/>
      <c r="NLM28" s="90"/>
      <c r="NLN28" s="90"/>
      <c r="NLO28" s="90"/>
      <c r="NLP28" s="90"/>
      <c r="NLQ28" s="90"/>
      <c r="NLR28" s="90"/>
      <c r="NLS28" s="90"/>
      <c r="NLT28" s="90"/>
      <c r="NLU28" s="90"/>
      <c r="NLV28" s="90"/>
      <c r="NLW28" s="90"/>
      <c r="NLX28" s="90"/>
      <c r="NLY28" s="90"/>
      <c r="NLZ28" s="90"/>
      <c r="NMA28" s="90"/>
      <c r="NMB28" s="90"/>
      <c r="NMC28" s="90"/>
      <c r="NMD28" s="90"/>
      <c r="NME28" s="90"/>
      <c r="NMF28" s="90"/>
      <c r="NMG28" s="90"/>
      <c r="NMH28" s="90"/>
      <c r="NMI28" s="90"/>
      <c r="NMJ28" s="90"/>
      <c r="NMK28" s="90"/>
      <c r="NML28" s="90"/>
      <c r="NMM28" s="90"/>
      <c r="NMN28" s="90"/>
      <c r="NMO28" s="90"/>
      <c r="NMP28" s="90"/>
      <c r="NMQ28" s="90"/>
      <c r="NMR28" s="90"/>
      <c r="NMS28" s="90"/>
      <c r="NMT28" s="90"/>
      <c r="NMU28" s="90"/>
      <c r="NMV28" s="90"/>
      <c r="NMW28" s="90"/>
      <c r="NMX28" s="90"/>
      <c r="NMY28" s="90"/>
      <c r="NMZ28" s="90"/>
      <c r="NNA28" s="90"/>
      <c r="NNB28" s="90"/>
      <c r="NNC28" s="90"/>
      <c r="NND28" s="90"/>
      <c r="NNE28" s="90"/>
      <c r="NNF28" s="90"/>
      <c r="NNG28" s="90"/>
      <c r="NNH28" s="90"/>
      <c r="NNI28" s="90"/>
      <c r="NNJ28" s="90"/>
      <c r="NNK28" s="90"/>
      <c r="NNL28" s="90"/>
      <c r="NNM28" s="90"/>
      <c r="NNN28" s="90"/>
      <c r="NNO28" s="90"/>
      <c r="NNP28" s="90"/>
      <c r="NNQ28" s="90"/>
      <c r="NNR28" s="90"/>
      <c r="NNS28" s="90"/>
      <c r="NNT28" s="90"/>
      <c r="NNU28" s="90"/>
      <c r="NNV28" s="90"/>
      <c r="NNW28" s="90"/>
      <c r="NNX28" s="90"/>
      <c r="NNY28" s="90"/>
      <c r="NNZ28" s="90"/>
      <c r="NOA28" s="90"/>
      <c r="NOB28" s="90"/>
      <c r="NOC28" s="90"/>
      <c r="NOD28" s="90"/>
      <c r="NOE28" s="90"/>
      <c r="NOF28" s="90"/>
      <c r="NOG28" s="90"/>
      <c r="NOH28" s="90"/>
      <c r="NOI28" s="90"/>
      <c r="NOJ28" s="90"/>
      <c r="NOK28" s="90"/>
      <c r="NOL28" s="90"/>
      <c r="NOM28" s="90"/>
      <c r="NON28" s="90"/>
      <c r="NOO28" s="90"/>
      <c r="NOP28" s="90"/>
      <c r="NOQ28" s="90"/>
      <c r="NOR28" s="90"/>
      <c r="NOS28" s="90"/>
      <c r="NOT28" s="90"/>
      <c r="NOU28" s="90"/>
      <c r="NOV28" s="90"/>
      <c r="NOW28" s="90"/>
      <c r="NOX28" s="90"/>
      <c r="NOY28" s="90"/>
      <c r="NOZ28" s="90"/>
      <c r="NPA28" s="90"/>
      <c r="NPB28" s="90"/>
      <c r="NPC28" s="90"/>
      <c r="NPD28" s="90"/>
      <c r="NPE28" s="90"/>
      <c r="NPF28" s="90"/>
      <c r="NPG28" s="90"/>
      <c r="NPH28" s="90"/>
      <c r="NPI28" s="90"/>
      <c r="NPJ28" s="90"/>
      <c r="NPK28" s="90"/>
      <c r="NPL28" s="90"/>
      <c r="NPM28" s="90"/>
      <c r="NPN28" s="90"/>
      <c r="NPO28" s="90"/>
      <c r="NPP28" s="90"/>
      <c r="NPQ28" s="90"/>
      <c r="NPR28" s="90"/>
      <c r="NPS28" s="90"/>
      <c r="NPT28" s="90"/>
      <c r="NPU28" s="90"/>
      <c r="NPV28" s="90"/>
      <c r="NPW28" s="90"/>
      <c r="NPX28" s="90"/>
      <c r="NPY28" s="90"/>
      <c r="NPZ28" s="90"/>
      <c r="NQA28" s="90"/>
      <c r="NQB28" s="90"/>
      <c r="NQC28" s="90"/>
      <c r="NQD28" s="90"/>
      <c r="NQE28" s="90"/>
      <c r="NQF28" s="90"/>
      <c r="NQG28" s="90"/>
      <c r="NQH28" s="90"/>
      <c r="NQI28" s="90"/>
      <c r="NQJ28" s="90"/>
      <c r="NQK28" s="90"/>
      <c r="NQL28" s="90"/>
      <c r="NQM28" s="90"/>
      <c r="NQN28" s="90"/>
      <c r="NQO28" s="90"/>
      <c r="NQP28" s="90"/>
      <c r="NQQ28" s="90"/>
      <c r="NQR28" s="90"/>
      <c r="NQS28" s="90"/>
      <c r="NQT28" s="90"/>
      <c r="NQU28" s="90"/>
      <c r="NQV28" s="90"/>
      <c r="NQW28" s="90"/>
      <c r="NQX28" s="90"/>
      <c r="NQY28" s="90"/>
      <c r="NQZ28" s="90"/>
      <c r="NRA28" s="90"/>
      <c r="NRB28" s="90"/>
      <c r="NRC28" s="90"/>
      <c r="NRD28" s="90"/>
      <c r="NRE28" s="90"/>
      <c r="NRF28" s="90"/>
      <c r="NRG28" s="90"/>
      <c r="NRH28" s="90"/>
      <c r="NRI28" s="90"/>
      <c r="NRJ28" s="90"/>
      <c r="NRK28" s="90"/>
      <c r="NRL28" s="90"/>
      <c r="NRM28" s="90"/>
      <c r="NRN28" s="90"/>
      <c r="NRO28" s="90"/>
      <c r="NRP28" s="90"/>
      <c r="NRQ28" s="90"/>
      <c r="NRR28" s="90"/>
      <c r="NRS28" s="90"/>
      <c r="NRT28" s="90"/>
      <c r="NRU28" s="90"/>
      <c r="NRV28" s="90"/>
      <c r="NRW28" s="90"/>
      <c r="NRX28" s="90"/>
      <c r="NRY28" s="90"/>
      <c r="NRZ28" s="90"/>
      <c r="NSA28" s="90"/>
      <c r="NSB28" s="90"/>
      <c r="NSC28" s="90"/>
      <c r="NSD28" s="90"/>
      <c r="NSE28" s="90"/>
      <c r="NSF28" s="90"/>
      <c r="NSG28" s="90"/>
      <c r="NSH28" s="90"/>
      <c r="NSI28" s="90"/>
      <c r="NSJ28" s="90"/>
      <c r="NSK28" s="90"/>
      <c r="NSL28" s="90"/>
      <c r="NSM28" s="90"/>
      <c r="NSN28" s="90"/>
      <c r="NSO28" s="90"/>
      <c r="NSP28" s="90"/>
      <c r="NSQ28" s="90"/>
      <c r="NSR28" s="90"/>
      <c r="NSS28" s="90"/>
      <c r="NST28" s="90"/>
      <c r="NSU28" s="90"/>
      <c r="NSV28" s="90"/>
      <c r="NSW28" s="90"/>
      <c r="NSX28" s="90"/>
      <c r="NSY28" s="90"/>
      <c r="NSZ28" s="90"/>
      <c r="NTA28" s="90"/>
      <c r="NTB28" s="90"/>
      <c r="NTC28" s="90"/>
      <c r="NTD28" s="90"/>
      <c r="NTE28" s="90"/>
      <c r="NTF28" s="90"/>
      <c r="NTG28" s="90"/>
      <c r="NTH28" s="90"/>
      <c r="NTI28" s="90"/>
      <c r="NTJ28" s="90"/>
      <c r="NTK28" s="90"/>
      <c r="NTL28" s="90"/>
      <c r="NTM28" s="90"/>
      <c r="NTN28" s="90"/>
      <c r="NTO28" s="90"/>
      <c r="NTP28" s="90"/>
      <c r="NTQ28" s="90"/>
      <c r="NTR28" s="90"/>
      <c r="NTS28" s="90"/>
      <c r="NTT28" s="90"/>
      <c r="NTU28" s="90"/>
      <c r="NTV28" s="90"/>
      <c r="NTW28" s="90"/>
      <c r="NTX28" s="90"/>
      <c r="NTY28" s="90"/>
      <c r="NTZ28" s="90"/>
      <c r="NUA28" s="90"/>
      <c r="NUB28" s="90"/>
      <c r="NUC28" s="90"/>
      <c r="NUD28" s="90"/>
      <c r="NUE28" s="90"/>
      <c r="NUF28" s="90"/>
      <c r="NUG28" s="90"/>
      <c r="NUH28" s="90"/>
      <c r="NUI28" s="90"/>
      <c r="NUJ28" s="90"/>
      <c r="NUK28" s="90"/>
      <c r="NUL28" s="90"/>
      <c r="NUM28" s="90"/>
      <c r="NUN28" s="90"/>
      <c r="NUO28" s="90"/>
      <c r="NUP28" s="90"/>
      <c r="NUQ28" s="90"/>
      <c r="NUR28" s="90"/>
      <c r="NUS28" s="90"/>
      <c r="NUT28" s="90"/>
      <c r="NUU28" s="90"/>
      <c r="NUV28" s="90"/>
      <c r="NUW28" s="90"/>
      <c r="NUX28" s="90"/>
      <c r="NUY28" s="90"/>
      <c r="NUZ28" s="90"/>
      <c r="NVA28" s="90"/>
      <c r="NVB28" s="90"/>
      <c r="NVC28" s="90"/>
      <c r="NVD28" s="90"/>
      <c r="NVE28" s="90"/>
      <c r="NVF28" s="90"/>
      <c r="NVG28" s="90"/>
      <c r="NVH28" s="90"/>
      <c r="NVI28" s="90"/>
      <c r="NVJ28" s="90"/>
      <c r="NVK28" s="90"/>
      <c r="NVL28" s="90"/>
      <c r="NVM28" s="90"/>
      <c r="NVN28" s="90"/>
      <c r="NVO28" s="90"/>
      <c r="NVP28" s="90"/>
      <c r="NVQ28" s="90"/>
      <c r="NVR28" s="90"/>
      <c r="NVS28" s="90"/>
      <c r="NVT28" s="90"/>
      <c r="NVU28" s="90"/>
      <c r="NVV28" s="90"/>
      <c r="NVW28" s="90"/>
      <c r="NVX28" s="90"/>
      <c r="NVY28" s="90"/>
      <c r="NVZ28" s="90"/>
      <c r="NWA28" s="90"/>
      <c r="NWB28" s="90"/>
      <c r="NWC28" s="90"/>
      <c r="NWD28" s="90"/>
      <c r="NWE28" s="90"/>
      <c r="NWF28" s="90"/>
      <c r="NWG28" s="90"/>
      <c r="NWH28" s="90"/>
      <c r="NWI28" s="90"/>
      <c r="NWJ28" s="90"/>
      <c r="NWK28" s="90"/>
      <c r="NWL28" s="90"/>
      <c r="NWM28" s="90"/>
      <c r="NWN28" s="90"/>
      <c r="NWO28" s="90"/>
      <c r="NWP28" s="90"/>
      <c r="NWQ28" s="90"/>
      <c r="NWR28" s="90"/>
      <c r="NWS28" s="90"/>
      <c r="NWT28" s="90"/>
      <c r="NWU28" s="90"/>
      <c r="NWV28" s="90"/>
      <c r="NWW28" s="90"/>
      <c r="NWX28" s="90"/>
      <c r="NWY28" s="90"/>
      <c r="NWZ28" s="90"/>
      <c r="NXA28" s="90"/>
      <c r="NXB28" s="90"/>
      <c r="NXC28" s="90"/>
      <c r="NXD28" s="90"/>
      <c r="NXE28" s="90"/>
      <c r="NXF28" s="90"/>
      <c r="NXG28" s="90"/>
      <c r="NXH28" s="90"/>
      <c r="NXI28" s="90"/>
      <c r="NXJ28" s="90"/>
      <c r="NXK28" s="90"/>
      <c r="NXL28" s="90"/>
      <c r="NXM28" s="90"/>
      <c r="NXN28" s="90"/>
      <c r="NXO28" s="90"/>
      <c r="NXP28" s="90"/>
      <c r="NXQ28" s="90"/>
      <c r="NXR28" s="90"/>
      <c r="NXS28" s="90"/>
      <c r="NXT28" s="90"/>
      <c r="NXU28" s="90"/>
      <c r="NXV28" s="90"/>
      <c r="NXW28" s="90"/>
      <c r="NXX28" s="90"/>
      <c r="NXY28" s="90"/>
      <c r="NXZ28" s="90"/>
      <c r="NYA28" s="90"/>
      <c r="NYB28" s="90"/>
      <c r="NYC28" s="90"/>
      <c r="NYD28" s="90"/>
      <c r="NYE28" s="90"/>
      <c r="NYF28" s="90"/>
      <c r="NYG28" s="90"/>
      <c r="NYH28" s="90"/>
      <c r="NYI28" s="90"/>
      <c r="NYJ28" s="90"/>
      <c r="NYK28" s="90"/>
      <c r="NYL28" s="90"/>
      <c r="NYM28" s="90"/>
      <c r="NYN28" s="90"/>
      <c r="NYO28" s="90"/>
      <c r="NYP28" s="90"/>
      <c r="NYQ28" s="90"/>
      <c r="NYR28" s="90"/>
      <c r="NYS28" s="90"/>
      <c r="NYT28" s="90"/>
      <c r="NYU28" s="90"/>
      <c r="NYV28" s="90"/>
      <c r="NYW28" s="90"/>
      <c r="NYX28" s="90"/>
      <c r="NYY28" s="90"/>
      <c r="NYZ28" s="90"/>
      <c r="NZA28" s="90"/>
      <c r="NZB28" s="90"/>
      <c r="NZC28" s="90"/>
      <c r="NZD28" s="90"/>
      <c r="NZE28" s="90"/>
      <c r="NZF28" s="90"/>
      <c r="NZG28" s="90"/>
      <c r="NZH28" s="90"/>
      <c r="NZI28" s="90"/>
      <c r="NZJ28" s="90"/>
      <c r="NZK28" s="90"/>
      <c r="NZL28" s="90"/>
      <c r="NZM28" s="90"/>
      <c r="NZN28" s="90"/>
      <c r="NZO28" s="90"/>
      <c r="NZP28" s="90"/>
      <c r="NZQ28" s="90"/>
      <c r="NZR28" s="90"/>
      <c r="NZS28" s="90"/>
      <c r="NZT28" s="90"/>
      <c r="NZU28" s="90"/>
      <c r="NZV28" s="90"/>
      <c r="NZW28" s="90"/>
      <c r="NZX28" s="90"/>
      <c r="NZY28" s="90"/>
      <c r="NZZ28" s="90"/>
      <c r="OAA28" s="90"/>
      <c r="OAB28" s="90"/>
      <c r="OAC28" s="90"/>
      <c r="OAD28" s="90"/>
      <c r="OAE28" s="90"/>
      <c r="OAF28" s="90"/>
      <c r="OAG28" s="90"/>
      <c r="OAH28" s="90"/>
      <c r="OAI28" s="90"/>
      <c r="OAJ28" s="90"/>
      <c r="OAK28" s="90"/>
      <c r="OAL28" s="90"/>
      <c r="OAM28" s="90"/>
      <c r="OAN28" s="90"/>
      <c r="OAO28" s="90"/>
      <c r="OAP28" s="90"/>
      <c r="OAQ28" s="90"/>
      <c r="OAR28" s="90"/>
      <c r="OAS28" s="90"/>
      <c r="OAT28" s="90"/>
      <c r="OAU28" s="90"/>
      <c r="OAV28" s="90"/>
      <c r="OAW28" s="90"/>
      <c r="OAX28" s="90"/>
      <c r="OAY28" s="90"/>
      <c r="OAZ28" s="90"/>
      <c r="OBA28" s="90"/>
      <c r="OBB28" s="90"/>
      <c r="OBC28" s="90"/>
      <c r="OBD28" s="90"/>
      <c r="OBE28" s="90"/>
      <c r="OBF28" s="90"/>
      <c r="OBG28" s="90"/>
      <c r="OBH28" s="90"/>
      <c r="OBI28" s="90"/>
      <c r="OBJ28" s="90"/>
      <c r="OBK28" s="90"/>
      <c r="OBL28" s="90"/>
      <c r="OBM28" s="90"/>
      <c r="OBN28" s="90"/>
      <c r="OBO28" s="90"/>
      <c r="OBP28" s="90"/>
      <c r="OBQ28" s="90"/>
      <c r="OBR28" s="90"/>
      <c r="OBS28" s="90"/>
      <c r="OBT28" s="90"/>
      <c r="OBU28" s="90"/>
      <c r="OBV28" s="90"/>
      <c r="OBW28" s="90"/>
      <c r="OBX28" s="90"/>
      <c r="OBY28" s="90"/>
      <c r="OBZ28" s="90"/>
      <c r="OCA28" s="90"/>
      <c r="OCB28" s="90"/>
      <c r="OCC28" s="90"/>
      <c r="OCD28" s="90"/>
      <c r="OCE28" s="90"/>
      <c r="OCF28" s="90"/>
      <c r="OCG28" s="90"/>
      <c r="OCH28" s="90"/>
      <c r="OCI28" s="90"/>
      <c r="OCJ28" s="90"/>
      <c r="OCK28" s="90"/>
      <c r="OCL28" s="90"/>
      <c r="OCM28" s="90"/>
      <c r="OCN28" s="90"/>
      <c r="OCO28" s="90"/>
      <c r="OCP28" s="90"/>
      <c r="OCQ28" s="90"/>
      <c r="OCR28" s="90"/>
      <c r="OCS28" s="90"/>
      <c r="OCT28" s="90"/>
      <c r="OCU28" s="90"/>
      <c r="OCV28" s="90"/>
      <c r="OCW28" s="90"/>
      <c r="OCX28" s="90"/>
      <c r="OCY28" s="90"/>
      <c r="OCZ28" s="90"/>
      <c r="ODA28" s="90"/>
      <c r="ODB28" s="90"/>
      <c r="ODC28" s="90"/>
      <c r="ODD28" s="90"/>
      <c r="ODE28" s="90"/>
      <c r="ODF28" s="90"/>
      <c r="ODG28" s="90"/>
      <c r="ODH28" s="90"/>
      <c r="ODI28" s="90"/>
      <c r="ODJ28" s="90"/>
      <c r="ODK28" s="90"/>
      <c r="ODL28" s="90"/>
      <c r="ODM28" s="90"/>
      <c r="ODN28" s="90"/>
      <c r="ODO28" s="90"/>
      <c r="ODP28" s="90"/>
      <c r="ODQ28" s="90"/>
      <c r="ODR28" s="90"/>
      <c r="ODS28" s="90"/>
      <c r="ODT28" s="90"/>
      <c r="ODU28" s="90"/>
      <c r="ODV28" s="90"/>
      <c r="ODW28" s="90"/>
      <c r="ODX28" s="90"/>
      <c r="ODY28" s="90"/>
      <c r="ODZ28" s="90"/>
      <c r="OEA28" s="90"/>
      <c r="OEB28" s="90"/>
      <c r="OEC28" s="90"/>
      <c r="OED28" s="90"/>
      <c r="OEE28" s="90"/>
      <c r="OEF28" s="90"/>
      <c r="OEG28" s="90"/>
      <c r="OEH28" s="90"/>
      <c r="OEI28" s="90"/>
      <c r="OEJ28" s="90"/>
      <c r="OEK28" s="90"/>
      <c r="OEL28" s="90"/>
      <c r="OEM28" s="90"/>
      <c r="OEN28" s="90"/>
      <c r="OEO28" s="90"/>
      <c r="OEP28" s="90"/>
      <c r="OEQ28" s="90"/>
      <c r="OER28" s="90"/>
      <c r="OES28" s="90"/>
      <c r="OET28" s="90"/>
      <c r="OEU28" s="90"/>
      <c r="OEV28" s="90"/>
      <c r="OEW28" s="90"/>
      <c r="OEX28" s="90"/>
      <c r="OEY28" s="90"/>
      <c r="OEZ28" s="90"/>
      <c r="OFA28" s="90"/>
      <c r="OFB28" s="90"/>
      <c r="OFC28" s="90"/>
      <c r="OFD28" s="90"/>
      <c r="OFE28" s="90"/>
      <c r="OFF28" s="90"/>
      <c r="OFG28" s="90"/>
      <c r="OFH28" s="90"/>
      <c r="OFI28" s="90"/>
      <c r="OFJ28" s="90"/>
      <c r="OFK28" s="90"/>
      <c r="OFL28" s="90"/>
      <c r="OFM28" s="90"/>
      <c r="OFN28" s="90"/>
      <c r="OFO28" s="90"/>
      <c r="OFP28" s="90"/>
      <c r="OFQ28" s="90"/>
      <c r="OFR28" s="90"/>
      <c r="OFS28" s="90"/>
      <c r="OFT28" s="90"/>
      <c r="OFU28" s="90"/>
      <c r="OFV28" s="90"/>
      <c r="OFW28" s="90"/>
      <c r="OFX28" s="90"/>
      <c r="OFY28" s="90"/>
      <c r="OFZ28" s="90"/>
      <c r="OGA28" s="90"/>
      <c r="OGB28" s="90"/>
      <c r="OGC28" s="90"/>
      <c r="OGD28" s="90"/>
      <c r="OGE28" s="90"/>
      <c r="OGF28" s="90"/>
      <c r="OGG28" s="90"/>
      <c r="OGH28" s="90"/>
      <c r="OGI28" s="90"/>
      <c r="OGJ28" s="90"/>
      <c r="OGK28" s="90"/>
      <c r="OGL28" s="90"/>
      <c r="OGM28" s="90"/>
      <c r="OGN28" s="90"/>
      <c r="OGO28" s="90"/>
      <c r="OGP28" s="90"/>
      <c r="OGQ28" s="90"/>
      <c r="OGR28" s="90"/>
      <c r="OGS28" s="90"/>
      <c r="OGT28" s="90"/>
      <c r="OGU28" s="90"/>
      <c r="OGV28" s="90"/>
      <c r="OGW28" s="90"/>
      <c r="OGX28" s="90"/>
      <c r="OGY28" s="90"/>
      <c r="OGZ28" s="90"/>
      <c r="OHA28" s="90"/>
      <c r="OHB28" s="90"/>
      <c r="OHC28" s="90"/>
      <c r="OHD28" s="90"/>
      <c r="OHE28" s="90"/>
      <c r="OHF28" s="90"/>
      <c r="OHG28" s="90"/>
      <c r="OHH28" s="90"/>
      <c r="OHI28" s="90"/>
      <c r="OHJ28" s="90"/>
      <c r="OHK28" s="90"/>
      <c r="OHL28" s="90"/>
      <c r="OHM28" s="90"/>
      <c r="OHN28" s="90"/>
      <c r="OHO28" s="90"/>
      <c r="OHP28" s="90"/>
      <c r="OHQ28" s="90"/>
      <c r="OHR28" s="90"/>
      <c r="OHS28" s="90"/>
      <c r="OHT28" s="90"/>
      <c r="OHU28" s="90"/>
      <c r="OHV28" s="90"/>
      <c r="OHW28" s="90"/>
      <c r="OHX28" s="90"/>
      <c r="OHY28" s="90"/>
      <c r="OHZ28" s="90"/>
      <c r="OIA28" s="90"/>
      <c r="OIB28" s="90"/>
      <c r="OIC28" s="90"/>
      <c r="OID28" s="90"/>
      <c r="OIE28" s="90"/>
      <c r="OIF28" s="90"/>
      <c r="OIG28" s="90"/>
      <c r="OIH28" s="90"/>
      <c r="OII28" s="90"/>
      <c r="OIJ28" s="90"/>
      <c r="OIK28" s="90"/>
      <c r="OIL28" s="90"/>
      <c r="OIM28" s="90"/>
      <c r="OIN28" s="90"/>
      <c r="OIO28" s="90"/>
      <c r="OIP28" s="90"/>
      <c r="OIQ28" s="90"/>
      <c r="OIR28" s="90"/>
      <c r="OIS28" s="90"/>
      <c r="OIT28" s="90"/>
      <c r="OIU28" s="90"/>
      <c r="OIV28" s="90"/>
      <c r="OIW28" s="90"/>
      <c r="OIX28" s="90"/>
      <c r="OIY28" s="90"/>
      <c r="OIZ28" s="90"/>
      <c r="OJA28" s="90"/>
      <c r="OJB28" s="90"/>
      <c r="OJC28" s="90"/>
      <c r="OJD28" s="90"/>
      <c r="OJE28" s="90"/>
      <c r="OJF28" s="90"/>
      <c r="OJG28" s="90"/>
      <c r="OJH28" s="90"/>
      <c r="OJI28" s="90"/>
      <c r="OJJ28" s="90"/>
      <c r="OJK28" s="90"/>
      <c r="OJL28" s="90"/>
      <c r="OJM28" s="90"/>
      <c r="OJN28" s="90"/>
      <c r="OJO28" s="90"/>
      <c r="OJP28" s="90"/>
      <c r="OJQ28" s="90"/>
      <c r="OJR28" s="90"/>
      <c r="OJS28" s="90"/>
      <c r="OJT28" s="90"/>
      <c r="OJU28" s="90"/>
      <c r="OJV28" s="90"/>
      <c r="OJW28" s="90"/>
      <c r="OJX28" s="90"/>
      <c r="OJY28" s="90"/>
      <c r="OJZ28" s="90"/>
      <c r="OKA28" s="90"/>
      <c r="OKB28" s="90"/>
      <c r="OKC28" s="90"/>
      <c r="OKD28" s="90"/>
      <c r="OKE28" s="90"/>
      <c r="OKF28" s="90"/>
      <c r="OKG28" s="90"/>
      <c r="OKH28" s="90"/>
      <c r="OKI28" s="90"/>
      <c r="OKJ28" s="90"/>
      <c r="OKK28" s="90"/>
      <c r="OKL28" s="90"/>
      <c r="OKM28" s="90"/>
      <c r="OKN28" s="90"/>
      <c r="OKO28" s="90"/>
      <c r="OKP28" s="90"/>
      <c r="OKQ28" s="90"/>
      <c r="OKR28" s="90"/>
      <c r="OKS28" s="90"/>
      <c r="OKT28" s="90"/>
      <c r="OKU28" s="90"/>
      <c r="OKV28" s="90"/>
      <c r="OKW28" s="90"/>
      <c r="OKX28" s="90"/>
      <c r="OKY28" s="90"/>
      <c r="OKZ28" s="90"/>
      <c r="OLA28" s="90"/>
      <c r="OLB28" s="90"/>
      <c r="OLC28" s="90"/>
      <c r="OLD28" s="90"/>
      <c r="OLE28" s="90"/>
      <c r="OLF28" s="90"/>
      <c r="OLG28" s="90"/>
      <c r="OLH28" s="90"/>
      <c r="OLI28" s="90"/>
      <c r="OLJ28" s="90"/>
      <c r="OLK28" s="90"/>
      <c r="OLL28" s="90"/>
      <c r="OLM28" s="90"/>
      <c r="OLN28" s="90"/>
      <c r="OLO28" s="90"/>
      <c r="OLP28" s="90"/>
      <c r="OLQ28" s="90"/>
      <c r="OLR28" s="90"/>
      <c r="OLS28" s="90"/>
      <c r="OLT28" s="90"/>
      <c r="OLU28" s="90"/>
      <c r="OLV28" s="90"/>
      <c r="OLW28" s="90"/>
      <c r="OLX28" s="90"/>
      <c r="OLY28" s="90"/>
      <c r="OLZ28" s="90"/>
      <c r="OMA28" s="90"/>
      <c r="OMB28" s="90"/>
      <c r="OMC28" s="90"/>
      <c r="OMD28" s="90"/>
      <c r="OME28" s="90"/>
      <c r="OMF28" s="90"/>
      <c r="OMG28" s="90"/>
      <c r="OMH28" s="90"/>
      <c r="OMI28" s="90"/>
      <c r="OMJ28" s="90"/>
      <c r="OMK28" s="90"/>
      <c r="OML28" s="90"/>
      <c r="OMM28" s="90"/>
      <c r="OMN28" s="90"/>
      <c r="OMO28" s="90"/>
      <c r="OMP28" s="90"/>
      <c r="OMQ28" s="90"/>
      <c r="OMR28" s="90"/>
      <c r="OMS28" s="90"/>
      <c r="OMT28" s="90"/>
      <c r="OMU28" s="90"/>
      <c r="OMV28" s="90"/>
      <c r="OMW28" s="90"/>
      <c r="OMX28" s="90"/>
      <c r="OMY28" s="90"/>
      <c r="OMZ28" s="90"/>
      <c r="ONA28" s="90"/>
      <c r="ONB28" s="90"/>
      <c r="ONC28" s="90"/>
      <c r="OND28" s="90"/>
      <c r="ONE28" s="90"/>
      <c r="ONF28" s="90"/>
      <c r="ONG28" s="90"/>
      <c r="ONH28" s="90"/>
      <c r="ONI28" s="90"/>
      <c r="ONJ28" s="90"/>
      <c r="ONK28" s="90"/>
      <c r="ONL28" s="90"/>
      <c r="ONM28" s="90"/>
      <c r="ONN28" s="90"/>
      <c r="ONO28" s="90"/>
      <c r="ONP28" s="90"/>
      <c r="ONQ28" s="90"/>
      <c r="ONR28" s="90"/>
      <c r="ONS28" s="90"/>
      <c r="ONT28" s="90"/>
      <c r="ONU28" s="90"/>
      <c r="ONV28" s="90"/>
      <c r="ONW28" s="90"/>
      <c r="ONX28" s="90"/>
      <c r="ONY28" s="90"/>
      <c r="ONZ28" s="90"/>
      <c r="OOA28" s="90"/>
      <c r="OOB28" s="90"/>
      <c r="OOC28" s="90"/>
      <c r="OOD28" s="90"/>
      <c r="OOE28" s="90"/>
      <c r="OOF28" s="90"/>
      <c r="OOG28" s="90"/>
      <c r="OOH28" s="90"/>
      <c r="OOI28" s="90"/>
      <c r="OOJ28" s="90"/>
      <c r="OOK28" s="90"/>
      <c r="OOL28" s="90"/>
      <c r="OOM28" s="90"/>
      <c r="OON28" s="90"/>
      <c r="OOO28" s="90"/>
      <c r="OOP28" s="90"/>
      <c r="OOQ28" s="90"/>
      <c r="OOR28" s="90"/>
      <c r="OOS28" s="90"/>
      <c r="OOT28" s="90"/>
      <c r="OOU28" s="90"/>
      <c r="OOV28" s="90"/>
      <c r="OOW28" s="90"/>
      <c r="OOX28" s="90"/>
      <c r="OOY28" s="90"/>
      <c r="OOZ28" s="90"/>
      <c r="OPA28" s="90"/>
      <c r="OPB28" s="90"/>
      <c r="OPC28" s="90"/>
      <c r="OPD28" s="90"/>
      <c r="OPE28" s="90"/>
      <c r="OPF28" s="90"/>
      <c r="OPG28" s="90"/>
      <c r="OPH28" s="90"/>
      <c r="OPI28" s="90"/>
      <c r="OPJ28" s="90"/>
      <c r="OPK28" s="90"/>
      <c r="OPL28" s="90"/>
      <c r="OPM28" s="90"/>
      <c r="OPN28" s="90"/>
      <c r="OPO28" s="90"/>
      <c r="OPP28" s="90"/>
      <c r="OPQ28" s="90"/>
      <c r="OPR28" s="90"/>
      <c r="OPS28" s="90"/>
      <c r="OPT28" s="90"/>
      <c r="OPU28" s="90"/>
      <c r="OPV28" s="90"/>
      <c r="OPW28" s="90"/>
      <c r="OPX28" s="90"/>
      <c r="OPY28" s="90"/>
      <c r="OPZ28" s="90"/>
      <c r="OQA28" s="90"/>
      <c r="OQB28" s="90"/>
      <c r="OQC28" s="90"/>
      <c r="OQD28" s="90"/>
      <c r="OQE28" s="90"/>
      <c r="OQF28" s="90"/>
      <c r="OQG28" s="90"/>
      <c r="OQH28" s="90"/>
      <c r="OQI28" s="90"/>
      <c r="OQJ28" s="90"/>
      <c r="OQK28" s="90"/>
      <c r="OQL28" s="90"/>
      <c r="OQM28" s="90"/>
      <c r="OQN28" s="90"/>
      <c r="OQO28" s="90"/>
      <c r="OQP28" s="90"/>
      <c r="OQQ28" s="90"/>
      <c r="OQR28" s="90"/>
      <c r="OQS28" s="90"/>
      <c r="OQT28" s="90"/>
      <c r="OQU28" s="90"/>
      <c r="OQV28" s="90"/>
      <c r="OQW28" s="90"/>
      <c r="OQX28" s="90"/>
      <c r="OQY28" s="90"/>
      <c r="OQZ28" s="90"/>
      <c r="ORA28" s="90"/>
      <c r="ORB28" s="90"/>
      <c r="ORC28" s="90"/>
      <c r="ORD28" s="90"/>
      <c r="ORE28" s="90"/>
      <c r="ORF28" s="90"/>
      <c r="ORG28" s="90"/>
      <c r="ORH28" s="90"/>
      <c r="ORI28" s="90"/>
      <c r="ORJ28" s="90"/>
      <c r="ORK28" s="90"/>
      <c r="ORL28" s="90"/>
      <c r="ORM28" s="90"/>
      <c r="ORN28" s="90"/>
      <c r="ORO28" s="90"/>
      <c r="ORP28" s="90"/>
      <c r="ORQ28" s="90"/>
      <c r="ORR28" s="90"/>
      <c r="ORS28" s="90"/>
      <c r="ORT28" s="90"/>
      <c r="ORU28" s="90"/>
      <c r="ORV28" s="90"/>
      <c r="ORW28" s="90"/>
      <c r="ORX28" s="90"/>
      <c r="ORY28" s="90"/>
      <c r="ORZ28" s="90"/>
      <c r="OSA28" s="90"/>
      <c r="OSB28" s="90"/>
      <c r="OSC28" s="90"/>
      <c r="OSD28" s="90"/>
      <c r="OSE28" s="90"/>
      <c r="OSF28" s="90"/>
      <c r="OSG28" s="90"/>
      <c r="OSH28" s="90"/>
      <c r="OSI28" s="90"/>
      <c r="OSJ28" s="90"/>
      <c r="OSK28" s="90"/>
      <c r="OSL28" s="90"/>
      <c r="OSM28" s="90"/>
      <c r="OSN28" s="90"/>
      <c r="OSO28" s="90"/>
      <c r="OSP28" s="90"/>
      <c r="OSQ28" s="90"/>
      <c r="OSR28" s="90"/>
      <c r="OSS28" s="90"/>
      <c r="OST28" s="90"/>
      <c r="OSU28" s="90"/>
      <c r="OSV28" s="90"/>
      <c r="OSW28" s="90"/>
      <c r="OSX28" s="90"/>
      <c r="OSY28" s="90"/>
      <c r="OSZ28" s="90"/>
      <c r="OTA28" s="90"/>
      <c r="OTB28" s="90"/>
      <c r="OTC28" s="90"/>
      <c r="OTD28" s="90"/>
      <c r="OTE28" s="90"/>
      <c r="OTF28" s="90"/>
      <c r="OTG28" s="90"/>
      <c r="OTH28" s="90"/>
      <c r="OTI28" s="90"/>
      <c r="OTJ28" s="90"/>
      <c r="OTK28" s="90"/>
      <c r="OTL28" s="90"/>
      <c r="OTM28" s="90"/>
      <c r="OTN28" s="90"/>
      <c r="OTO28" s="90"/>
      <c r="OTP28" s="90"/>
      <c r="OTQ28" s="90"/>
      <c r="OTR28" s="90"/>
      <c r="OTS28" s="90"/>
      <c r="OTT28" s="90"/>
      <c r="OTU28" s="90"/>
      <c r="OTV28" s="90"/>
      <c r="OTW28" s="90"/>
      <c r="OTX28" s="90"/>
      <c r="OTY28" s="90"/>
      <c r="OTZ28" s="90"/>
      <c r="OUA28" s="90"/>
      <c r="OUB28" s="90"/>
      <c r="OUC28" s="90"/>
      <c r="OUD28" s="90"/>
      <c r="OUE28" s="90"/>
      <c r="OUF28" s="90"/>
      <c r="OUG28" s="90"/>
      <c r="OUH28" s="90"/>
      <c r="OUI28" s="90"/>
      <c r="OUJ28" s="90"/>
      <c r="OUK28" s="90"/>
      <c r="OUL28" s="90"/>
      <c r="OUM28" s="90"/>
      <c r="OUN28" s="90"/>
      <c r="OUO28" s="90"/>
      <c r="OUP28" s="90"/>
      <c r="OUQ28" s="90"/>
      <c r="OUR28" s="90"/>
      <c r="OUS28" s="90"/>
      <c r="OUT28" s="90"/>
      <c r="OUU28" s="90"/>
      <c r="OUV28" s="90"/>
      <c r="OUW28" s="90"/>
      <c r="OUX28" s="90"/>
      <c r="OUY28" s="90"/>
      <c r="OUZ28" s="90"/>
      <c r="OVA28" s="90"/>
      <c r="OVB28" s="90"/>
      <c r="OVC28" s="90"/>
      <c r="OVD28" s="90"/>
      <c r="OVE28" s="90"/>
      <c r="OVF28" s="90"/>
      <c r="OVG28" s="90"/>
      <c r="OVH28" s="90"/>
      <c r="OVI28" s="90"/>
      <c r="OVJ28" s="90"/>
      <c r="OVK28" s="90"/>
      <c r="OVL28" s="90"/>
      <c r="OVM28" s="90"/>
      <c r="OVN28" s="90"/>
      <c r="OVO28" s="90"/>
      <c r="OVP28" s="90"/>
      <c r="OVQ28" s="90"/>
      <c r="OVR28" s="90"/>
      <c r="OVS28" s="90"/>
      <c r="OVT28" s="90"/>
      <c r="OVU28" s="90"/>
      <c r="OVV28" s="90"/>
      <c r="OVW28" s="90"/>
      <c r="OVX28" s="90"/>
      <c r="OVY28" s="90"/>
      <c r="OVZ28" s="90"/>
      <c r="OWA28" s="90"/>
      <c r="OWB28" s="90"/>
      <c r="OWC28" s="90"/>
      <c r="OWD28" s="90"/>
      <c r="OWE28" s="90"/>
      <c r="OWF28" s="90"/>
      <c r="OWG28" s="90"/>
      <c r="OWH28" s="90"/>
      <c r="OWI28" s="90"/>
      <c r="OWJ28" s="90"/>
      <c r="OWK28" s="90"/>
      <c r="OWL28" s="90"/>
      <c r="OWM28" s="90"/>
      <c r="OWN28" s="90"/>
      <c r="OWO28" s="90"/>
      <c r="OWP28" s="90"/>
      <c r="OWQ28" s="90"/>
      <c r="OWR28" s="90"/>
      <c r="OWS28" s="90"/>
      <c r="OWT28" s="90"/>
      <c r="OWU28" s="90"/>
      <c r="OWV28" s="90"/>
      <c r="OWW28" s="90"/>
      <c r="OWX28" s="90"/>
      <c r="OWY28" s="90"/>
      <c r="OWZ28" s="90"/>
      <c r="OXA28" s="90"/>
      <c r="OXB28" s="90"/>
      <c r="OXC28" s="90"/>
      <c r="OXD28" s="90"/>
      <c r="OXE28" s="90"/>
      <c r="OXF28" s="90"/>
      <c r="OXG28" s="90"/>
      <c r="OXH28" s="90"/>
      <c r="OXI28" s="90"/>
      <c r="OXJ28" s="90"/>
      <c r="OXK28" s="90"/>
      <c r="OXL28" s="90"/>
      <c r="OXM28" s="90"/>
      <c r="OXN28" s="90"/>
      <c r="OXO28" s="90"/>
      <c r="OXP28" s="90"/>
      <c r="OXQ28" s="90"/>
      <c r="OXR28" s="90"/>
      <c r="OXS28" s="90"/>
      <c r="OXT28" s="90"/>
      <c r="OXU28" s="90"/>
      <c r="OXV28" s="90"/>
      <c r="OXW28" s="90"/>
      <c r="OXX28" s="90"/>
      <c r="OXY28" s="90"/>
      <c r="OXZ28" s="90"/>
      <c r="OYA28" s="90"/>
      <c r="OYB28" s="90"/>
      <c r="OYC28" s="90"/>
      <c r="OYD28" s="90"/>
      <c r="OYE28" s="90"/>
      <c r="OYF28" s="90"/>
      <c r="OYG28" s="90"/>
      <c r="OYH28" s="90"/>
      <c r="OYI28" s="90"/>
      <c r="OYJ28" s="90"/>
      <c r="OYK28" s="90"/>
      <c r="OYL28" s="90"/>
      <c r="OYM28" s="90"/>
      <c r="OYN28" s="90"/>
      <c r="OYO28" s="90"/>
      <c r="OYP28" s="90"/>
      <c r="OYQ28" s="90"/>
      <c r="OYR28" s="90"/>
      <c r="OYS28" s="90"/>
      <c r="OYT28" s="90"/>
      <c r="OYU28" s="90"/>
      <c r="OYV28" s="90"/>
      <c r="OYW28" s="90"/>
      <c r="OYX28" s="90"/>
      <c r="OYY28" s="90"/>
      <c r="OYZ28" s="90"/>
      <c r="OZA28" s="90"/>
      <c r="OZB28" s="90"/>
      <c r="OZC28" s="90"/>
      <c r="OZD28" s="90"/>
      <c r="OZE28" s="90"/>
      <c r="OZF28" s="90"/>
      <c r="OZG28" s="90"/>
      <c r="OZH28" s="90"/>
      <c r="OZI28" s="90"/>
      <c r="OZJ28" s="90"/>
      <c r="OZK28" s="90"/>
      <c r="OZL28" s="90"/>
      <c r="OZM28" s="90"/>
      <c r="OZN28" s="90"/>
      <c r="OZO28" s="90"/>
      <c r="OZP28" s="90"/>
      <c r="OZQ28" s="90"/>
      <c r="OZR28" s="90"/>
      <c r="OZS28" s="90"/>
      <c r="OZT28" s="90"/>
      <c r="OZU28" s="90"/>
      <c r="OZV28" s="90"/>
      <c r="OZW28" s="90"/>
      <c r="OZX28" s="90"/>
      <c r="OZY28" s="90"/>
      <c r="OZZ28" s="90"/>
      <c r="PAA28" s="90"/>
      <c r="PAB28" s="90"/>
      <c r="PAC28" s="90"/>
      <c r="PAD28" s="90"/>
      <c r="PAE28" s="90"/>
      <c r="PAF28" s="90"/>
      <c r="PAG28" s="90"/>
      <c r="PAH28" s="90"/>
      <c r="PAI28" s="90"/>
      <c r="PAJ28" s="90"/>
      <c r="PAK28" s="90"/>
      <c r="PAL28" s="90"/>
      <c r="PAM28" s="90"/>
      <c r="PAN28" s="90"/>
      <c r="PAO28" s="90"/>
      <c r="PAP28" s="90"/>
      <c r="PAQ28" s="90"/>
      <c r="PAR28" s="90"/>
      <c r="PAS28" s="90"/>
      <c r="PAT28" s="90"/>
      <c r="PAU28" s="90"/>
      <c r="PAV28" s="90"/>
      <c r="PAW28" s="90"/>
      <c r="PAX28" s="90"/>
      <c r="PAY28" s="90"/>
      <c r="PAZ28" s="90"/>
      <c r="PBA28" s="90"/>
      <c r="PBB28" s="90"/>
      <c r="PBC28" s="90"/>
      <c r="PBD28" s="90"/>
      <c r="PBE28" s="90"/>
      <c r="PBF28" s="90"/>
      <c r="PBG28" s="90"/>
      <c r="PBH28" s="90"/>
      <c r="PBI28" s="90"/>
      <c r="PBJ28" s="90"/>
      <c r="PBK28" s="90"/>
      <c r="PBL28" s="90"/>
      <c r="PBM28" s="90"/>
      <c r="PBN28" s="90"/>
      <c r="PBO28" s="90"/>
      <c r="PBP28" s="90"/>
      <c r="PBQ28" s="90"/>
      <c r="PBR28" s="90"/>
      <c r="PBS28" s="90"/>
      <c r="PBT28" s="90"/>
      <c r="PBU28" s="90"/>
      <c r="PBV28" s="90"/>
      <c r="PBW28" s="90"/>
      <c r="PBX28" s="90"/>
      <c r="PBY28" s="90"/>
      <c r="PBZ28" s="90"/>
      <c r="PCA28" s="90"/>
      <c r="PCB28" s="90"/>
      <c r="PCC28" s="90"/>
      <c r="PCD28" s="90"/>
      <c r="PCE28" s="90"/>
      <c r="PCF28" s="90"/>
      <c r="PCG28" s="90"/>
      <c r="PCH28" s="90"/>
      <c r="PCI28" s="90"/>
      <c r="PCJ28" s="90"/>
      <c r="PCK28" s="90"/>
      <c r="PCL28" s="90"/>
      <c r="PCM28" s="90"/>
      <c r="PCN28" s="90"/>
      <c r="PCO28" s="90"/>
      <c r="PCP28" s="90"/>
      <c r="PCQ28" s="90"/>
      <c r="PCR28" s="90"/>
      <c r="PCS28" s="90"/>
      <c r="PCT28" s="90"/>
      <c r="PCU28" s="90"/>
      <c r="PCV28" s="90"/>
      <c r="PCW28" s="90"/>
      <c r="PCX28" s="90"/>
      <c r="PCY28" s="90"/>
      <c r="PCZ28" s="90"/>
      <c r="PDA28" s="90"/>
      <c r="PDB28" s="90"/>
      <c r="PDC28" s="90"/>
      <c r="PDD28" s="90"/>
      <c r="PDE28" s="90"/>
      <c r="PDF28" s="90"/>
      <c r="PDG28" s="90"/>
      <c r="PDH28" s="90"/>
      <c r="PDI28" s="90"/>
      <c r="PDJ28" s="90"/>
      <c r="PDK28" s="90"/>
      <c r="PDL28" s="90"/>
      <c r="PDM28" s="90"/>
      <c r="PDN28" s="90"/>
      <c r="PDO28" s="90"/>
      <c r="PDP28" s="90"/>
      <c r="PDQ28" s="90"/>
      <c r="PDR28" s="90"/>
      <c r="PDS28" s="90"/>
      <c r="PDT28" s="90"/>
      <c r="PDU28" s="90"/>
      <c r="PDV28" s="90"/>
      <c r="PDW28" s="90"/>
      <c r="PDX28" s="90"/>
      <c r="PDY28" s="90"/>
      <c r="PDZ28" s="90"/>
      <c r="PEA28" s="90"/>
      <c r="PEB28" s="90"/>
      <c r="PEC28" s="90"/>
      <c r="PED28" s="90"/>
      <c r="PEE28" s="90"/>
      <c r="PEF28" s="90"/>
      <c r="PEG28" s="90"/>
      <c r="PEH28" s="90"/>
      <c r="PEI28" s="90"/>
      <c r="PEJ28" s="90"/>
      <c r="PEK28" s="90"/>
      <c r="PEL28" s="90"/>
      <c r="PEM28" s="90"/>
      <c r="PEN28" s="90"/>
      <c r="PEO28" s="90"/>
      <c r="PEP28" s="90"/>
      <c r="PEQ28" s="90"/>
      <c r="PER28" s="90"/>
      <c r="PES28" s="90"/>
      <c r="PET28" s="90"/>
      <c r="PEU28" s="90"/>
      <c r="PEV28" s="90"/>
      <c r="PEW28" s="90"/>
      <c r="PEX28" s="90"/>
      <c r="PEY28" s="90"/>
      <c r="PEZ28" s="90"/>
      <c r="PFA28" s="90"/>
      <c r="PFB28" s="90"/>
      <c r="PFC28" s="90"/>
      <c r="PFD28" s="90"/>
      <c r="PFE28" s="90"/>
      <c r="PFF28" s="90"/>
      <c r="PFG28" s="90"/>
      <c r="PFH28" s="90"/>
      <c r="PFI28" s="90"/>
      <c r="PFJ28" s="90"/>
      <c r="PFK28" s="90"/>
      <c r="PFL28" s="90"/>
      <c r="PFM28" s="90"/>
      <c r="PFN28" s="90"/>
      <c r="PFO28" s="90"/>
      <c r="PFP28" s="90"/>
      <c r="PFQ28" s="90"/>
      <c r="PFR28" s="90"/>
      <c r="PFS28" s="90"/>
      <c r="PFT28" s="90"/>
      <c r="PFU28" s="90"/>
      <c r="PFV28" s="90"/>
      <c r="PFW28" s="90"/>
      <c r="PFX28" s="90"/>
      <c r="PFY28" s="90"/>
      <c r="PFZ28" s="90"/>
      <c r="PGA28" s="90"/>
      <c r="PGB28" s="90"/>
      <c r="PGC28" s="90"/>
      <c r="PGD28" s="90"/>
      <c r="PGE28" s="90"/>
      <c r="PGF28" s="90"/>
      <c r="PGG28" s="90"/>
      <c r="PGH28" s="90"/>
      <c r="PGI28" s="90"/>
      <c r="PGJ28" s="90"/>
      <c r="PGK28" s="90"/>
      <c r="PGL28" s="90"/>
      <c r="PGM28" s="90"/>
      <c r="PGN28" s="90"/>
      <c r="PGO28" s="90"/>
      <c r="PGP28" s="90"/>
      <c r="PGQ28" s="90"/>
      <c r="PGR28" s="90"/>
      <c r="PGS28" s="90"/>
      <c r="PGT28" s="90"/>
      <c r="PGU28" s="90"/>
      <c r="PGV28" s="90"/>
      <c r="PGW28" s="90"/>
      <c r="PGX28" s="90"/>
      <c r="PGY28" s="90"/>
      <c r="PGZ28" s="90"/>
      <c r="PHA28" s="90"/>
      <c r="PHB28" s="90"/>
      <c r="PHC28" s="90"/>
      <c r="PHD28" s="90"/>
      <c r="PHE28" s="90"/>
      <c r="PHF28" s="90"/>
      <c r="PHG28" s="90"/>
      <c r="PHH28" s="90"/>
      <c r="PHI28" s="90"/>
      <c r="PHJ28" s="90"/>
      <c r="PHK28" s="90"/>
      <c r="PHL28" s="90"/>
      <c r="PHM28" s="90"/>
      <c r="PHN28" s="90"/>
      <c r="PHO28" s="90"/>
      <c r="PHP28" s="90"/>
      <c r="PHQ28" s="90"/>
      <c r="PHR28" s="90"/>
      <c r="PHS28" s="90"/>
      <c r="PHT28" s="90"/>
      <c r="PHU28" s="90"/>
      <c r="PHV28" s="90"/>
      <c r="PHW28" s="90"/>
      <c r="PHX28" s="90"/>
      <c r="PHY28" s="90"/>
      <c r="PHZ28" s="90"/>
      <c r="PIA28" s="90"/>
      <c r="PIB28" s="90"/>
      <c r="PIC28" s="90"/>
      <c r="PID28" s="90"/>
      <c r="PIE28" s="90"/>
      <c r="PIF28" s="90"/>
      <c r="PIG28" s="90"/>
      <c r="PIH28" s="90"/>
      <c r="PII28" s="90"/>
      <c r="PIJ28" s="90"/>
      <c r="PIK28" s="90"/>
      <c r="PIL28" s="90"/>
      <c r="PIM28" s="90"/>
      <c r="PIN28" s="90"/>
      <c r="PIO28" s="90"/>
      <c r="PIP28" s="90"/>
      <c r="PIQ28" s="90"/>
      <c r="PIR28" s="90"/>
      <c r="PIS28" s="90"/>
      <c r="PIT28" s="90"/>
      <c r="PIU28" s="90"/>
      <c r="PIV28" s="90"/>
      <c r="PIW28" s="90"/>
      <c r="PIX28" s="90"/>
      <c r="PIY28" s="90"/>
      <c r="PIZ28" s="90"/>
      <c r="PJA28" s="90"/>
      <c r="PJB28" s="90"/>
      <c r="PJC28" s="90"/>
      <c r="PJD28" s="90"/>
      <c r="PJE28" s="90"/>
      <c r="PJF28" s="90"/>
      <c r="PJG28" s="90"/>
      <c r="PJH28" s="90"/>
      <c r="PJI28" s="90"/>
      <c r="PJJ28" s="90"/>
      <c r="PJK28" s="90"/>
      <c r="PJL28" s="90"/>
      <c r="PJM28" s="90"/>
      <c r="PJN28" s="90"/>
      <c r="PJO28" s="90"/>
      <c r="PJP28" s="90"/>
      <c r="PJQ28" s="90"/>
      <c r="PJR28" s="90"/>
      <c r="PJS28" s="90"/>
      <c r="PJT28" s="90"/>
      <c r="PJU28" s="90"/>
      <c r="PJV28" s="90"/>
      <c r="PJW28" s="90"/>
      <c r="PJX28" s="90"/>
      <c r="PJY28" s="90"/>
      <c r="PJZ28" s="90"/>
      <c r="PKA28" s="90"/>
      <c r="PKB28" s="90"/>
      <c r="PKC28" s="90"/>
      <c r="PKD28" s="90"/>
      <c r="PKE28" s="90"/>
      <c r="PKF28" s="90"/>
      <c r="PKG28" s="90"/>
      <c r="PKH28" s="90"/>
      <c r="PKI28" s="90"/>
      <c r="PKJ28" s="90"/>
      <c r="PKK28" s="90"/>
      <c r="PKL28" s="90"/>
      <c r="PKM28" s="90"/>
      <c r="PKN28" s="90"/>
      <c r="PKO28" s="90"/>
      <c r="PKP28" s="90"/>
      <c r="PKQ28" s="90"/>
      <c r="PKR28" s="90"/>
      <c r="PKS28" s="90"/>
      <c r="PKT28" s="90"/>
      <c r="PKU28" s="90"/>
      <c r="PKV28" s="90"/>
      <c r="PKW28" s="90"/>
      <c r="PKX28" s="90"/>
      <c r="PKY28" s="90"/>
      <c r="PKZ28" s="90"/>
      <c r="PLA28" s="90"/>
      <c r="PLB28" s="90"/>
      <c r="PLC28" s="90"/>
      <c r="PLD28" s="90"/>
      <c r="PLE28" s="90"/>
      <c r="PLF28" s="90"/>
      <c r="PLG28" s="90"/>
      <c r="PLH28" s="90"/>
      <c r="PLI28" s="90"/>
      <c r="PLJ28" s="90"/>
      <c r="PLK28" s="90"/>
      <c r="PLL28" s="90"/>
      <c r="PLM28" s="90"/>
      <c r="PLN28" s="90"/>
      <c r="PLO28" s="90"/>
      <c r="PLP28" s="90"/>
      <c r="PLQ28" s="90"/>
      <c r="PLR28" s="90"/>
      <c r="PLS28" s="90"/>
      <c r="PLT28" s="90"/>
      <c r="PLU28" s="90"/>
      <c r="PLV28" s="90"/>
      <c r="PLW28" s="90"/>
      <c r="PLX28" s="90"/>
      <c r="PLY28" s="90"/>
      <c r="PLZ28" s="90"/>
      <c r="PMA28" s="90"/>
      <c r="PMB28" s="90"/>
      <c r="PMC28" s="90"/>
      <c r="PMD28" s="90"/>
      <c r="PME28" s="90"/>
      <c r="PMF28" s="90"/>
      <c r="PMG28" s="90"/>
      <c r="PMH28" s="90"/>
      <c r="PMI28" s="90"/>
      <c r="PMJ28" s="90"/>
      <c r="PMK28" s="90"/>
      <c r="PML28" s="90"/>
      <c r="PMM28" s="90"/>
      <c r="PMN28" s="90"/>
      <c r="PMO28" s="90"/>
      <c r="PMP28" s="90"/>
      <c r="PMQ28" s="90"/>
      <c r="PMR28" s="90"/>
      <c r="PMS28" s="90"/>
      <c r="PMT28" s="90"/>
      <c r="PMU28" s="90"/>
      <c r="PMV28" s="90"/>
      <c r="PMW28" s="90"/>
      <c r="PMX28" s="90"/>
      <c r="PMY28" s="90"/>
      <c r="PMZ28" s="90"/>
      <c r="PNA28" s="90"/>
      <c r="PNB28" s="90"/>
      <c r="PNC28" s="90"/>
      <c r="PND28" s="90"/>
      <c r="PNE28" s="90"/>
      <c r="PNF28" s="90"/>
      <c r="PNG28" s="90"/>
      <c r="PNH28" s="90"/>
      <c r="PNI28" s="90"/>
      <c r="PNJ28" s="90"/>
      <c r="PNK28" s="90"/>
      <c r="PNL28" s="90"/>
      <c r="PNM28" s="90"/>
      <c r="PNN28" s="90"/>
      <c r="PNO28" s="90"/>
      <c r="PNP28" s="90"/>
      <c r="PNQ28" s="90"/>
      <c r="PNR28" s="90"/>
      <c r="PNS28" s="90"/>
      <c r="PNT28" s="90"/>
      <c r="PNU28" s="90"/>
      <c r="PNV28" s="90"/>
      <c r="PNW28" s="90"/>
      <c r="PNX28" s="90"/>
      <c r="PNY28" s="90"/>
      <c r="PNZ28" s="90"/>
      <c r="POA28" s="90"/>
      <c r="POB28" s="90"/>
      <c r="POC28" s="90"/>
      <c r="POD28" s="90"/>
      <c r="POE28" s="90"/>
      <c r="POF28" s="90"/>
      <c r="POG28" s="90"/>
      <c r="POH28" s="90"/>
      <c r="POI28" s="90"/>
      <c r="POJ28" s="90"/>
      <c r="POK28" s="90"/>
      <c r="POL28" s="90"/>
      <c r="POM28" s="90"/>
      <c r="PON28" s="90"/>
      <c r="POO28" s="90"/>
      <c r="POP28" s="90"/>
      <c r="POQ28" s="90"/>
      <c r="POR28" s="90"/>
      <c r="POS28" s="90"/>
      <c r="POT28" s="90"/>
      <c r="POU28" s="90"/>
      <c r="POV28" s="90"/>
      <c r="POW28" s="90"/>
      <c r="POX28" s="90"/>
      <c r="POY28" s="90"/>
      <c r="POZ28" s="90"/>
      <c r="PPA28" s="90"/>
      <c r="PPB28" s="90"/>
      <c r="PPC28" s="90"/>
      <c r="PPD28" s="90"/>
      <c r="PPE28" s="90"/>
      <c r="PPF28" s="90"/>
      <c r="PPG28" s="90"/>
      <c r="PPH28" s="90"/>
      <c r="PPI28" s="90"/>
      <c r="PPJ28" s="90"/>
      <c r="PPK28" s="90"/>
      <c r="PPL28" s="90"/>
      <c r="PPM28" s="90"/>
      <c r="PPN28" s="90"/>
      <c r="PPO28" s="90"/>
      <c r="PPP28" s="90"/>
      <c r="PPQ28" s="90"/>
      <c r="PPR28" s="90"/>
      <c r="PPS28" s="90"/>
      <c r="PPT28" s="90"/>
      <c r="PPU28" s="90"/>
      <c r="PPV28" s="90"/>
      <c r="PPW28" s="90"/>
      <c r="PPX28" s="90"/>
      <c r="PPY28" s="90"/>
      <c r="PPZ28" s="90"/>
      <c r="PQA28" s="90"/>
      <c r="PQB28" s="90"/>
      <c r="PQC28" s="90"/>
      <c r="PQD28" s="90"/>
      <c r="PQE28" s="90"/>
      <c r="PQF28" s="90"/>
      <c r="PQG28" s="90"/>
      <c r="PQH28" s="90"/>
      <c r="PQI28" s="90"/>
      <c r="PQJ28" s="90"/>
      <c r="PQK28" s="90"/>
      <c r="PQL28" s="90"/>
      <c r="PQM28" s="90"/>
      <c r="PQN28" s="90"/>
      <c r="PQO28" s="90"/>
      <c r="PQP28" s="90"/>
      <c r="PQQ28" s="90"/>
      <c r="PQR28" s="90"/>
      <c r="PQS28" s="90"/>
      <c r="PQT28" s="90"/>
      <c r="PQU28" s="90"/>
      <c r="PQV28" s="90"/>
      <c r="PQW28" s="90"/>
      <c r="PQX28" s="90"/>
      <c r="PQY28" s="90"/>
      <c r="PQZ28" s="90"/>
      <c r="PRA28" s="90"/>
      <c r="PRB28" s="90"/>
      <c r="PRC28" s="90"/>
      <c r="PRD28" s="90"/>
      <c r="PRE28" s="90"/>
      <c r="PRF28" s="90"/>
      <c r="PRG28" s="90"/>
      <c r="PRH28" s="90"/>
      <c r="PRI28" s="90"/>
      <c r="PRJ28" s="90"/>
      <c r="PRK28" s="90"/>
      <c r="PRL28" s="90"/>
      <c r="PRM28" s="90"/>
      <c r="PRN28" s="90"/>
      <c r="PRO28" s="90"/>
      <c r="PRP28" s="90"/>
      <c r="PRQ28" s="90"/>
      <c r="PRR28" s="90"/>
      <c r="PRS28" s="90"/>
      <c r="PRT28" s="90"/>
      <c r="PRU28" s="90"/>
      <c r="PRV28" s="90"/>
      <c r="PRW28" s="90"/>
      <c r="PRX28" s="90"/>
      <c r="PRY28" s="90"/>
      <c r="PRZ28" s="90"/>
      <c r="PSA28" s="90"/>
      <c r="PSB28" s="90"/>
      <c r="PSC28" s="90"/>
      <c r="PSD28" s="90"/>
      <c r="PSE28" s="90"/>
      <c r="PSF28" s="90"/>
      <c r="PSG28" s="90"/>
      <c r="PSH28" s="90"/>
      <c r="PSI28" s="90"/>
      <c r="PSJ28" s="90"/>
      <c r="PSK28" s="90"/>
      <c r="PSL28" s="90"/>
      <c r="PSM28" s="90"/>
      <c r="PSN28" s="90"/>
      <c r="PSO28" s="90"/>
      <c r="PSP28" s="90"/>
      <c r="PSQ28" s="90"/>
      <c r="PSR28" s="90"/>
      <c r="PSS28" s="90"/>
      <c r="PST28" s="90"/>
      <c r="PSU28" s="90"/>
      <c r="PSV28" s="90"/>
      <c r="PSW28" s="90"/>
      <c r="PSX28" s="90"/>
      <c r="PSY28" s="90"/>
      <c r="PSZ28" s="90"/>
      <c r="PTA28" s="90"/>
      <c r="PTB28" s="90"/>
      <c r="PTC28" s="90"/>
      <c r="PTD28" s="90"/>
      <c r="PTE28" s="90"/>
      <c r="PTF28" s="90"/>
      <c r="PTG28" s="90"/>
      <c r="PTH28" s="90"/>
      <c r="PTI28" s="90"/>
      <c r="PTJ28" s="90"/>
      <c r="PTK28" s="90"/>
      <c r="PTL28" s="90"/>
      <c r="PTM28" s="90"/>
      <c r="PTN28" s="90"/>
      <c r="PTO28" s="90"/>
      <c r="PTP28" s="90"/>
      <c r="PTQ28" s="90"/>
      <c r="PTR28" s="90"/>
      <c r="PTS28" s="90"/>
      <c r="PTT28" s="90"/>
      <c r="PTU28" s="90"/>
      <c r="PTV28" s="90"/>
      <c r="PTW28" s="90"/>
      <c r="PTX28" s="90"/>
      <c r="PTY28" s="90"/>
      <c r="PTZ28" s="90"/>
      <c r="PUA28" s="90"/>
      <c r="PUB28" s="90"/>
      <c r="PUC28" s="90"/>
      <c r="PUD28" s="90"/>
      <c r="PUE28" s="90"/>
      <c r="PUF28" s="90"/>
      <c r="PUG28" s="90"/>
      <c r="PUH28" s="90"/>
      <c r="PUI28" s="90"/>
      <c r="PUJ28" s="90"/>
      <c r="PUK28" s="90"/>
      <c r="PUL28" s="90"/>
      <c r="PUM28" s="90"/>
      <c r="PUN28" s="90"/>
      <c r="PUO28" s="90"/>
      <c r="PUP28" s="90"/>
      <c r="PUQ28" s="90"/>
      <c r="PUR28" s="90"/>
      <c r="PUS28" s="90"/>
      <c r="PUT28" s="90"/>
      <c r="PUU28" s="90"/>
      <c r="PUV28" s="90"/>
      <c r="PUW28" s="90"/>
      <c r="PUX28" s="90"/>
      <c r="PUY28" s="90"/>
      <c r="PUZ28" s="90"/>
      <c r="PVA28" s="90"/>
      <c r="PVB28" s="90"/>
      <c r="PVC28" s="90"/>
      <c r="PVD28" s="90"/>
      <c r="PVE28" s="90"/>
      <c r="PVF28" s="90"/>
      <c r="PVG28" s="90"/>
      <c r="PVH28" s="90"/>
      <c r="PVI28" s="90"/>
      <c r="PVJ28" s="90"/>
      <c r="PVK28" s="90"/>
      <c r="PVL28" s="90"/>
      <c r="PVM28" s="90"/>
      <c r="PVN28" s="90"/>
      <c r="PVO28" s="90"/>
      <c r="PVP28" s="90"/>
      <c r="PVQ28" s="90"/>
      <c r="PVR28" s="90"/>
      <c r="PVS28" s="90"/>
      <c r="PVT28" s="90"/>
      <c r="PVU28" s="90"/>
      <c r="PVV28" s="90"/>
      <c r="PVW28" s="90"/>
      <c r="PVX28" s="90"/>
      <c r="PVY28" s="90"/>
      <c r="PVZ28" s="90"/>
      <c r="PWA28" s="90"/>
      <c r="PWB28" s="90"/>
      <c r="PWC28" s="90"/>
      <c r="PWD28" s="90"/>
      <c r="PWE28" s="90"/>
      <c r="PWF28" s="90"/>
      <c r="PWG28" s="90"/>
      <c r="PWH28" s="90"/>
      <c r="PWI28" s="90"/>
      <c r="PWJ28" s="90"/>
      <c r="PWK28" s="90"/>
      <c r="PWL28" s="90"/>
      <c r="PWM28" s="90"/>
      <c r="PWN28" s="90"/>
      <c r="PWO28" s="90"/>
      <c r="PWP28" s="90"/>
      <c r="PWQ28" s="90"/>
      <c r="PWR28" s="90"/>
      <c r="PWS28" s="90"/>
      <c r="PWT28" s="90"/>
      <c r="PWU28" s="90"/>
      <c r="PWV28" s="90"/>
      <c r="PWW28" s="90"/>
      <c r="PWX28" s="90"/>
      <c r="PWY28" s="90"/>
      <c r="PWZ28" s="90"/>
      <c r="PXA28" s="90"/>
      <c r="PXB28" s="90"/>
      <c r="PXC28" s="90"/>
      <c r="PXD28" s="90"/>
      <c r="PXE28" s="90"/>
      <c r="PXF28" s="90"/>
      <c r="PXG28" s="90"/>
      <c r="PXH28" s="90"/>
      <c r="PXI28" s="90"/>
      <c r="PXJ28" s="90"/>
      <c r="PXK28" s="90"/>
      <c r="PXL28" s="90"/>
      <c r="PXM28" s="90"/>
      <c r="PXN28" s="90"/>
      <c r="PXO28" s="90"/>
      <c r="PXP28" s="90"/>
      <c r="PXQ28" s="90"/>
      <c r="PXR28" s="90"/>
      <c r="PXS28" s="90"/>
      <c r="PXT28" s="90"/>
      <c r="PXU28" s="90"/>
      <c r="PXV28" s="90"/>
      <c r="PXW28" s="90"/>
      <c r="PXX28" s="90"/>
      <c r="PXY28" s="90"/>
      <c r="PXZ28" s="90"/>
      <c r="PYA28" s="90"/>
      <c r="PYB28" s="90"/>
      <c r="PYC28" s="90"/>
      <c r="PYD28" s="90"/>
      <c r="PYE28" s="90"/>
      <c r="PYF28" s="90"/>
      <c r="PYG28" s="90"/>
      <c r="PYH28" s="90"/>
      <c r="PYI28" s="90"/>
      <c r="PYJ28" s="90"/>
      <c r="PYK28" s="90"/>
      <c r="PYL28" s="90"/>
      <c r="PYM28" s="90"/>
      <c r="PYN28" s="90"/>
      <c r="PYO28" s="90"/>
      <c r="PYP28" s="90"/>
      <c r="PYQ28" s="90"/>
      <c r="PYR28" s="90"/>
      <c r="PYS28" s="90"/>
      <c r="PYT28" s="90"/>
      <c r="PYU28" s="90"/>
      <c r="PYV28" s="90"/>
      <c r="PYW28" s="90"/>
      <c r="PYX28" s="90"/>
      <c r="PYY28" s="90"/>
      <c r="PYZ28" s="90"/>
      <c r="PZA28" s="90"/>
      <c r="PZB28" s="90"/>
      <c r="PZC28" s="90"/>
      <c r="PZD28" s="90"/>
      <c r="PZE28" s="90"/>
      <c r="PZF28" s="90"/>
      <c r="PZG28" s="90"/>
      <c r="PZH28" s="90"/>
      <c r="PZI28" s="90"/>
      <c r="PZJ28" s="90"/>
      <c r="PZK28" s="90"/>
      <c r="PZL28" s="90"/>
      <c r="PZM28" s="90"/>
      <c r="PZN28" s="90"/>
      <c r="PZO28" s="90"/>
      <c r="PZP28" s="90"/>
      <c r="PZQ28" s="90"/>
      <c r="PZR28" s="90"/>
      <c r="PZS28" s="90"/>
      <c r="PZT28" s="90"/>
      <c r="PZU28" s="90"/>
      <c r="PZV28" s="90"/>
      <c r="PZW28" s="90"/>
      <c r="PZX28" s="90"/>
      <c r="PZY28" s="90"/>
      <c r="PZZ28" s="90"/>
      <c r="QAA28" s="90"/>
      <c r="QAB28" s="90"/>
      <c r="QAC28" s="90"/>
      <c r="QAD28" s="90"/>
      <c r="QAE28" s="90"/>
      <c r="QAF28" s="90"/>
      <c r="QAG28" s="90"/>
      <c r="QAH28" s="90"/>
      <c r="QAI28" s="90"/>
      <c r="QAJ28" s="90"/>
      <c r="QAK28" s="90"/>
      <c r="QAL28" s="90"/>
      <c r="QAM28" s="90"/>
      <c r="QAN28" s="90"/>
      <c r="QAO28" s="90"/>
      <c r="QAP28" s="90"/>
      <c r="QAQ28" s="90"/>
      <c r="QAR28" s="90"/>
      <c r="QAS28" s="90"/>
      <c r="QAT28" s="90"/>
      <c r="QAU28" s="90"/>
      <c r="QAV28" s="90"/>
      <c r="QAW28" s="90"/>
      <c r="QAX28" s="90"/>
      <c r="QAY28" s="90"/>
      <c r="QAZ28" s="90"/>
      <c r="QBA28" s="90"/>
      <c r="QBB28" s="90"/>
      <c r="QBC28" s="90"/>
      <c r="QBD28" s="90"/>
      <c r="QBE28" s="90"/>
      <c r="QBF28" s="90"/>
      <c r="QBG28" s="90"/>
      <c r="QBH28" s="90"/>
      <c r="QBI28" s="90"/>
      <c r="QBJ28" s="90"/>
      <c r="QBK28" s="90"/>
      <c r="QBL28" s="90"/>
      <c r="QBM28" s="90"/>
      <c r="QBN28" s="90"/>
      <c r="QBO28" s="90"/>
      <c r="QBP28" s="90"/>
      <c r="QBQ28" s="90"/>
      <c r="QBR28" s="90"/>
      <c r="QBS28" s="90"/>
      <c r="QBT28" s="90"/>
      <c r="QBU28" s="90"/>
      <c r="QBV28" s="90"/>
      <c r="QBW28" s="90"/>
      <c r="QBX28" s="90"/>
      <c r="QBY28" s="90"/>
      <c r="QBZ28" s="90"/>
      <c r="QCA28" s="90"/>
      <c r="QCB28" s="90"/>
      <c r="QCC28" s="90"/>
      <c r="QCD28" s="90"/>
      <c r="QCE28" s="90"/>
      <c r="QCF28" s="90"/>
      <c r="QCG28" s="90"/>
      <c r="QCH28" s="90"/>
      <c r="QCI28" s="90"/>
      <c r="QCJ28" s="90"/>
      <c r="QCK28" s="90"/>
      <c r="QCL28" s="90"/>
      <c r="QCM28" s="90"/>
      <c r="QCN28" s="90"/>
      <c r="QCO28" s="90"/>
      <c r="QCP28" s="90"/>
      <c r="QCQ28" s="90"/>
      <c r="QCR28" s="90"/>
      <c r="QCS28" s="90"/>
      <c r="QCT28" s="90"/>
      <c r="QCU28" s="90"/>
      <c r="QCV28" s="90"/>
      <c r="QCW28" s="90"/>
      <c r="QCX28" s="90"/>
      <c r="QCY28" s="90"/>
      <c r="QCZ28" s="90"/>
      <c r="QDA28" s="90"/>
      <c r="QDB28" s="90"/>
      <c r="QDC28" s="90"/>
      <c r="QDD28" s="90"/>
      <c r="QDE28" s="90"/>
      <c r="QDF28" s="90"/>
      <c r="QDG28" s="90"/>
      <c r="QDH28" s="90"/>
      <c r="QDI28" s="90"/>
      <c r="QDJ28" s="90"/>
      <c r="QDK28" s="90"/>
      <c r="QDL28" s="90"/>
      <c r="QDM28" s="90"/>
      <c r="QDN28" s="90"/>
      <c r="QDO28" s="90"/>
      <c r="QDP28" s="90"/>
      <c r="QDQ28" s="90"/>
      <c r="QDR28" s="90"/>
      <c r="QDS28" s="90"/>
      <c r="QDT28" s="90"/>
      <c r="QDU28" s="90"/>
      <c r="QDV28" s="90"/>
      <c r="QDW28" s="90"/>
      <c r="QDX28" s="90"/>
      <c r="QDY28" s="90"/>
      <c r="QDZ28" s="90"/>
      <c r="QEA28" s="90"/>
      <c r="QEB28" s="90"/>
      <c r="QEC28" s="90"/>
      <c r="QED28" s="90"/>
      <c r="QEE28" s="90"/>
      <c r="QEF28" s="90"/>
      <c r="QEG28" s="90"/>
      <c r="QEH28" s="90"/>
      <c r="QEI28" s="90"/>
      <c r="QEJ28" s="90"/>
      <c r="QEK28" s="90"/>
      <c r="QEL28" s="90"/>
      <c r="QEM28" s="90"/>
      <c r="QEN28" s="90"/>
      <c r="QEO28" s="90"/>
      <c r="QEP28" s="90"/>
      <c r="QEQ28" s="90"/>
      <c r="QER28" s="90"/>
      <c r="QES28" s="90"/>
      <c r="QET28" s="90"/>
      <c r="QEU28" s="90"/>
      <c r="QEV28" s="90"/>
      <c r="QEW28" s="90"/>
      <c r="QEX28" s="90"/>
      <c r="QEY28" s="90"/>
      <c r="QEZ28" s="90"/>
      <c r="QFA28" s="90"/>
      <c r="QFB28" s="90"/>
      <c r="QFC28" s="90"/>
      <c r="QFD28" s="90"/>
      <c r="QFE28" s="90"/>
      <c r="QFF28" s="90"/>
      <c r="QFG28" s="90"/>
      <c r="QFH28" s="90"/>
      <c r="QFI28" s="90"/>
      <c r="QFJ28" s="90"/>
      <c r="QFK28" s="90"/>
      <c r="QFL28" s="90"/>
      <c r="QFM28" s="90"/>
      <c r="QFN28" s="90"/>
      <c r="QFO28" s="90"/>
      <c r="QFP28" s="90"/>
      <c r="QFQ28" s="90"/>
      <c r="QFR28" s="90"/>
      <c r="QFS28" s="90"/>
      <c r="QFT28" s="90"/>
      <c r="QFU28" s="90"/>
      <c r="QFV28" s="90"/>
      <c r="QFW28" s="90"/>
      <c r="QFX28" s="90"/>
      <c r="QFY28" s="90"/>
      <c r="QFZ28" s="90"/>
      <c r="QGA28" s="90"/>
      <c r="QGB28" s="90"/>
      <c r="QGC28" s="90"/>
      <c r="QGD28" s="90"/>
      <c r="QGE28" s="90"/>
      <c r="QGF28" s="90"/>
      <c r="QGG28" s="90"/>
      <c r="QGH28" s="90"/>
      <c r="QGI28" s="90"/>
      <c r="QGJ28" s="90"/>
      <c r="QGK28" s="90"/>
      <c r="QGL28" s="90"/>
      <c r="QGM28" s="90"/>
      <c r="QGN28" s="90"/>
      <c r="QGO28" s="90"/>
      <c r="QGP28" s="90"/>
      <c r="QGQ28" s="90"/>
      <c r="QGR28" s="90"/>
      <c r="QGS28" s="90"/>
      <c r="QGT28" s="90"/>
      <c r="QGU28" s="90"/>
      <c r="QGV28" s="90"/>
      <c r="QGW28" s="90"/>
      <c r="QGX28" s="90"/>
      <c r="QGY28" s="90"/>
      <c r="QGZ28" s="90"/>
      <c r="QHA28" s="90"/>
      <c r="QHB28" s="90"/>
      <c r="QHC28" s="90"/>
      <c r="QHD28" s="90"/>
      <c r="QHE28" s="90"/>
      <c r="QHF28" s="90"/>
      <c r="QHG28" s="90"/>
      <c r="QHH28" s="90"/>
      <c r="QHI28" s="90"/>
      <c r="QHJ28" s="90"/>
      <c r="QHK28" s="90"/>
      <c r="QHL28" s="90"/>
      <c r="QHM28" s="90"/>
      <c r="QHN28" s="90"/>
      <c r="QHO28" s="90"/>
      <c r="QHP28" s="90"/>
      <c r="QHQ28" s="90"/>
      <c r="QHR28" s="90"/>
      <c r="QHS28" s="90"/>
      <c r="QHT28" s="90"/>
      <c r="QHU28" s="90"/>
      <c r="QHV28" s="90"/>
      <c r="QHW28" s="90"/>
      <c r="QHX28" s="90"/>
      <c r="QHY28" s="90"/>
      <c r="QHZ28" s="90"/>
      <c r="QIA28" s="90"/>
      <c r="QIB28" s="90"/>
      <c r="QIC28" s="90"/>
      <c r="QID28" s="90"/>
      <c r="QIE28" s="90"/>
      <c r="QIF28" s="90"/>
      <c r="QIG28" s="90"/>
      <c r="QIH28" s="90"/>
      <c r="QII28" s="90"/>
      <c r="QIJ28" s="90"/>
      <c r="QIK28" s="90"/>
      <c r="QIL28" s="90"/>
      <c r="QIM28" s="90"/>
      <c r="QIN28" s="90"/>
      <c r="QIO28" s="90"/>
      <c r="QIP28" s="90"/>
      <c r="QIQ28" s="90"/>
      <c r="QIR28" s="90"/>
      <c r="QIS28" s="90"/>
      <c r="QIT28" s="90"/>
      <c r="QIU28" s="90"/>
      <c r="QIV28" s="90"/>
      <c r="QIW28" s="90"/>
      <c r="QIX28" s="90"/>
      <c r="QIY28" s="90"/>
      <c r="QIZ28" s="90"/>
      <c r="QJA28" s="90"/>
      <c r="QJB28" s="90"/>
      <c r="QJC28" s="90"/>
      <c r="QJD28" s="90"/>
      <c r="QJE28" s="90"/>
      <c r="QJF28" s="90"/>
      <c r="QJG28" s="90"/>
      <c r="QJH28" s="90"/>
      <c r="QJI28" s="90"/>
      <c r="QJJ28" s="90"/>
      <c r="QJK28" s="90"/>
      <c r="QJL28" s="90"/>
      <c r="QJM28" s="90"/>
      <c r="QJN28" s="90"/>
      <c r="QJO28" s="90"/>
      <c r="QJP28" s="90"/>
      <c r="QJQ28" s="90"/>
      <c r="QJR28" s="90"/>
      <c r="QJS28" s="90"/>
      <c r="QJT28" s="90"/>
      <c r="QJU28" s="90"/>
      <c r="QJV28" s="90"/>
      <c r="QJW28" s="90"/>
      <c r="QJX28" s="90"/>
      <c r="QJY28" s="90"/>
      <c r="QJZ28" s="90"/>
      <c r="QKA28" s="90"/>
      <c r="QKB28" s="90"/>
      <c r="QKC28" s="90"/>
      <c r="QKD28" s="90"/>
      <c r="QKE28" s="90"/>
      <c r="QKF28" s="90"/>
      <c r="QKG28" s="90"/>
      <c r="QKH28" s="90"/>
      <c r="QKI28" s="90"/>
      <c r="QKJ28" s="90"/>
      <c r="QKK28" s="90"/>
      <c r="QKL28" s="90"/>
      <c r="QKM28" s="90"/>
      <c r="QKN28" s="90"/>
      <c r="QKO28" s="90"/>
      <c r="QKP28" s="90"/>
      <c r="QKQ28" s="90"/>
      <c r="QKR28" s="90"/>
      <c r="QKS28" s="90"/>
      <c r="QKT28" s="90"/>
      <c r="QKU28" s="90"/>
      <c r="QKV28" s="90"/>
      <c r="QKW28" s="90"/>
      <c r="QKX28" s="90"/>
      <c r="QKY28" s="90"/>
      <c r="QKZ28" s="90"/>
      <c r="QLA28" s="90"/>
      <c r="QLB28" s="90"/>
      <c r="QLC28" s="90"/>
      <c r="QLD28" s="90"/>
      <c r="QLE28" s="90"/>
      <c r="QLF28" s="90"/>
      <c r="QLG28" s="90"/>
      <c r="QLH28" s="90"/>
      <c r="QLI28" s="90"/>
      <c r="QLJ28" s="90"/>
      <c r="QLK28" s="90"/>
      <c r="QLL28" s="90"/>
      <c r="QLM28" s="90"/>
      <c r="QLN28" s="90"/>
      <c r="QLO28" s="90"/>
      <c r="QLP28" s="90"/>
      <c r="QLQ28" s="90"/>
      <c r="QLR28" s="90"/>
      <c r="QLS28" s="90"/>
      <c r="QLT28" s="90"/>
      <c r="QLU28" s="90"/>
      <c r="QLV28" s="90"/>
      <c r="QLW28" s="90"/>
      <c r="QLX28" s="90"/>
      <c r="QLY28" s="90"/>
      <c r="QLZ28" s="90"/>
      <c r="QMA28" s="90"/>
      <c r="QMB28" s="90"/>
      <c r="QMC28" s="90"/>
      <c r="QMD28" s="90"/>
      <c r="QME28" s="90"/>
      <c r="QMF28" s="90"/>
      <c r="QMG28" s="90"/>
      <c r="QMH28" s="90"/>
      <c r="QMI28" s="90"/>
      <c r="QMJ28" s="90"/>
      <c r="QMK28" s="90"/>
      <c r="QML28" s="90"/>
      <c r="QMM28" s="90"/>
      <c r="QMN28" s="90"/>
      <c r="QMO28" s="90"/>
      <c r="QMP28" s="90"/>
      <c r="QMQ28" s="90"/>
      <c r="QMR28" s="90"/>
      <c r="QMS28" s="90"/>
      <c r="QMT28" s="90"/>
      <c r="QMU28" s="90"/>
      <c r="QMV28" s="90"/>
      <c r="QMW28" s="90"/>
      <c r="QMX28" s="90"/>
      <c r="QMY28" s="90"/>
      <c r="QMZ28" s="90"/>
      <c r="QNA28" s="90"/>
      <c r="QNB28" s="90"/>
      <c r="QNC28" s="90"/>
      <c r="QND28" s="90"/>
      <c r="QNE28" s="90"/>
      <c r="QNF28" s="90"/>
      <c r="QNG28" s="90"/>
      <c r="QNH28" s="90"/>
      <c r="QNI28" s="90"/>
      <c r="QNJ28" s="90"/>
      <c r="QNK28" s="90"/>
      <c r="QNL28" s="90"/>
      <c r="QNM28" s="90"/>
      <c r="QNN28" s="90"/>
      <c r="QNO28" s="90"/>
      <c r="QNP28" s="90"/>
      <c r="QNQ28" s="90"/>
      <c r="QNR28" s="90"/>
      <c r="QNS28" s="90"/>
      <c r="QNT28" s="90"/>
      <c r="QNU28" s="90"/>
      <c r="QNV28" s="90"/>
      <c r="QNW28" s="90"/>
      <c r="QNX28" s="90"/>
      <c r="QNY28" s="90"/>
      <c r="QNZ28" s="90"/>
      <c r="QOA28" s="90"/>
      <c r="QOB28" s="90"/>
      <c r="QOC28" s="90"/>
      <c r="QOD28" s="90"/>
      <c r="QOE28" s="90"/>
      <c r="QOF28" s="90"/>
      <c r="QOG28" s="90"/>
      <c r="QOH28" s="90"/>
      <c r="QOI28" s="90"/>
      <c r="QOJ28" s="90"/>
      <c r="QOK28" s="90"/>
      <c r="QOL28" s="90"/>
      <c r="QOM28" s="90"/>
      <c r="QON28" s="90"/>
      <c r="QOO28" s="90"/>
      <c r="QOP28" s="90"/>
      <c r="QOQ28" s="90"/>
      <c r="QOR28" s="90"/>
      <c r="QOS28" s="90"/>
      <c r="QOT28" s="90"/>
      <c r="QOU28" s="90"/>
      <c r="QOV28" s="90"/>
      <c r="QOW28" s="90"/>
      <c r="QOX28" s="90"/>
      <c r="QOY28" s="90"/>
      <c r="QOZ28" s="90"/>
      <c r="QPA28" s="90"/>
      <c r="QPB28" s="90"/>
      <c r="QPC28" s="90"/>
      <c r="QPD28" s="90"/>
      <c r="QPE28" s="90"/>
      <c r="QPF28" s="90"/>
      <c r="QPG28" s="90"/>
      <c r="QPH28" s="90"/>
      <c r="QPI28" s="90"/>
      <c r="QPJ28" s="90"/>
      <c r="QPK28" s="90"/>
      <c r="QPL28" s="90"/>
      <c r="QPM28" s="90"/>
      <c r="QPN28" s="90"/>
      <c r="QPO28" s="90"/>
      <c r="QPP28" s="90"/>
      <c r="QPQ28" s="90"/>
      <c r="QPR28" s="90"/>
      <c r="QPS28" s="90"/>
      <c r="QPT28" s="90"/>
      <c r="QPU28" s="90"/>
      <c r="QPV28" s="90"/>
      <c r="QPW28" s="90"/>
      <c r="QPX28" s="90"/>
      <c r="QPY28" s="90"/>
      <c r="QPZ28" s="90"/>
      <c r="QQA28" s="90"/>
      <c r="QQB28" s="90"/>
      <c r="QQC28" s="90"/>
      <c r="QQD28" s="90"/>
      <c r="QQE28" s="90"/>
      <c r="QQF28" s="90"/>
      <c r="QQG28" s="90"/>
      <c r="QQH28" s="90"/>
      <c r="QQI28" s="90"/>
      <c r="QQJ28" s="90"/>
      <c r="QQK28" s="90"/>
      <c r="QQL28" s="90"/>
      <c r="QQM28" s="90"/>
      <c r="QQN28" s="90"/>
      <c r="QQO28" s="90"/>
      <c r="QQP28" s="90"/>
      <c r="QQQ28" s="90"/>
      <c r="QQR28" s="90"/>
      <c r="QQS28" s="90"/>
      <c r="QQT28" s="90"/>
      <c r="QQU28" s="90"/>
      <c r="QQV28" s="90"/>
      <c r="QQW28" s="90"/>
      <c r="QQX28" s="90"/>
      <c r="QQY28" s="90"/>
      <c r="QQZ28" s="90"/>
      <c r="QRA28" s="90"/>
      <c r="QRB28" s="90"/>
      <c r="QRC28" s="90"/>
      <c r="QRD28" s="90"/>
      <c r="QRE28" s="90"/>
      <c r="QRF28" s="90"/>
      <c r="QRG28" s="90"/>
      <c r="QRH28" s="90"/>
      <c r="QRI28" s="90"/>
      <c r="QRJ28" s="90"/>
      <c r="QRK28" s="90"/>
      <c r="QRL28" s="90"/>
      <c r="QRM28" s="90"/>
      <c r="QRN28" s="90"/>
      <c r="QRO28" s="90"/>
      <c r="QRP28" s="90"/>
      <c r="QRQ28" s="90"/>
      <c r="QRR28" s="90"/>
      <c r="QRS28" s="90"/>
      <c r="QRT28" s="90"/>
      <c r="QRU28" s="90"/>
      <c r="QRV28" s="90"/>
      <c r="QRW28" s="90"/>
      <c r="QRX28" s="90"/>
      <c r="QRY28" s="90"/>
      <c r="QRZ28" s="90"/>
      <c r="QSA28" s="90"/>
      <c r="QSB28" s="90"/>
      <c r="QSC28" s="90"/>
      <c r="QSD28" s="90"/>
      <c r="QSE28" s="90"/>
      <c r="QSF28" s="90"/>
      <c r="QSG28" s="90"/>
      <c r="QSH28" s="90"/>
      <c r="QSI28" s="90"/>
      <c r="QSJ28" s="90"/>
      <c r="QSK28" s="90"/>
      <c r="QSL28" s="90"/>
      <c r="QSM28" s="90"/>
      <c r="QSN28" s="90"/>
      <c r="QSO28" s="90"/>
      <c r="QSP28" s="90"/>
      <c r="QSQ28" s="90"/>
      <c r="QSR28" s="90"/>
      <c r="QSS28" s="90"/>
      <c r="QST28" s="90"/>
      <c r="QSU28" s="90"/>
      <c r="QSV28" s="90"/>
      <c r="QSW28" s="90"/>
      <c r="QSX28" s="90"/>
      <c r="QSY28" s="90"/>
      <c r="QSZ28" s="90"/>
      <c r="QTA28" s="90"/>
      <c r="QTB28" s="90"/>
      <c r="QTC28" s="90"/>
      <c r="QTD28" s="90"/>
      <c r="QTE28" s="90"/>
      <c r="QTF28" s="90"/>
      <c r="QTG28" s="90"/>
      <c r="QTH28" s="90"/>
      <c r="QTI28" s="90"/>
      <c r="QTJ28" s="90"/>
      <c r="QTK28" s="90"/>
      <c r="QTL28" s="90"/>
      <c r="QTM28" s="90"/>
      <c r="QTN28" s="90"/>
      <c r="QTO28" s="90"/>
      <c r="QTP28" s="90"/>
      <c r="QTQ28" s="90"/>
      <c r="QTR28" s="90"/>
      <c r="QTS28" s="90"/>
      <c r="QTT28" s="90"/>
      <c r="QTU28" s="90"/>
      <c r="QTV28" s="90"/>
      <c r="QTW28" s="90"/>
      <c r="QTX28" s="90"/>
      <c r="QTY28" s="90"/>
      <c r="QTZ28" s="90"/>
      <c r="QUA28" s="90"/>
      <c r="QUB28" s="90"/>
      <c r="QUC28" s="90"/>
      <c r="QUD28" s="90"/>
      <c r="QUE28" s="90"/>
      <c r="QUF28" s="90"/>
      <c r="QUG28" s="90"/>
      <c r="QUH28" s="90"/>
      <c r="QUI28" s="90"/>
      <c r="QUJ28" s="90"/>
      <c r="QUK28" s="90"/>
      <c r="QUL28" s="90"/>
      <c r="QUM28" s="90"/>
      <c r="QUN28" s="90"/>
      <c r="QUO28" s="90"/>
      <c r="QUP28" s="90"/>
      <c r="QUQ28" s="90"/>
      <c r="QUR28" s="90"/>
      <c r="QUS28" s="90"/>
      <c r="QUT28" s="90"/>
      <c r="QUU28" s="90"/>
      <c r="QUV28" s="90"/>
      <c r="QUW28" s="90"/>
      <c r="QUX28" s="90"/>
      <c r="QUY28" s="90"/>
      <c r="QUZ28" s="90"/>
      <c r="QVA28" s="90"/>
      <c r="QVB28" s="90"/>
      <c r="QVC28" s="90"/>
      <c r="QVD28" s="90"/>
      <c r="QVE28" s="90"/>
      <c r="QVF28" s="90"/>
      <c r="QVG28" s="90"/>
      <c r="QVH28" s="90"/>
      <c r="QVI28" s="90"/>
      <c r="QVJ28" s="90"/>
      <c r="QVK28" s="90"/>
      <c r="QVL28" s="90"/>
      <c r="QVM28" s="90"/>
      <c r="QVN28" s="90"/>
      <c r="QVO28" s="90"/>
      <c r="QVP28" s="90"/>
      <c r="QVQ28" s="90"/>
      <c r="QVR28" s="90"/>
      <c r="QVS28" s="90"/>
      <c r="QVT28" s="90"/>
      <c r="QVU28" s="90"/>
      <c r="QVV28" s="90"/>
      <c r="QVW28" s="90"/>
      <c r="QVX28" s="90"/>
      <c r="QVY28" s="90"/>
      <c r="QVZ28" s="90"/>
      <c r="QWA28" s="90"/>
      <c r="QWB28" s="90"/>
      <c r="QWC28" s="90"/>
      <c r="QWD28" s="90"/>
      <c r="QWE28" s="90"/>
      <c r="QWF28" s="90"/>
      <c r="QWG28" s="90"/>
      <c r="QWH28" s="90"/>
      <c r="QWI28" s="90"/>
      <c r="QWJ28" s="90"/>
      <c r="QWK28" s="90"/>
      <c r="QWL28" s="90"/>
      <c r="QWM28" s="90"/>
      <c r="QWN28" s="90"/>
      <c r="QWO28" s="90"/>
      <c r="QWP28" s="90"/>
      <c r="QWQ28" s="90"/>
      <c r="QWR28" s="90"/>
      <c r="QWS28" s="90"/>
      <c r="QWT28" s="90"/>
      <c r="QWU28" s="90"/>
      <c r="QWV28" s="90"/>
      <c r="QWW28" s="90"/>
      <c r="QWX28" s="90"/>
      <c r="QWY28" s="90"/>
      <c r="QWZ28" s="90"/>
      <c r="QXA28" s="90"/>
      <c r="QXB28" s="90"/>
      <c r="QXC28" s="90"/>
      <c r="QXD28" s="90"/>
      <c r="QXE28" s="90"/>
      <c r="QXF28" s="90"/>
      <c r="QXG28" s="90"/>
      <c r="QXH28" s="90"/>
      <c r="QXI28" s="90"/>
      <c r="QXJ28" s="90"/>
      <c r="QXK28" s="90"/>
      <c r="QXL28" s="90"/>
      <c r="QXM28" s="90"/>
      <c r="QXN28" s="90"/>
      <c r="QXO28" s="90"/>
      <c r="QXP28" s="90"/>
      <c r="QXQ28" s="90"/>
      <c r="QXR28" s="90"/>
      <c r="QXS28" s="90"/>
      <c r="QXT28" s="90"/>
      <c r="QXU28" s="90"/>
      <c r="QXV28" s="90"/>
      <c r="QXW28" s="90"/>
      <c r="QXX28" s="90"/>
      <c r="QXY28" s="90"/>
      <c r="QXZ28" s="90"/>
      <c r="QYA28" s="90"/>
      <c r="QYB28" s="90"/>
      <c r="QYC28" s="90"/>
      <c r="QYD28" s="90"/>
      <c r="QYE28" s="90"/>
      <c r="QYF28" s="90"/>
      <c r="QYG28" s="90"/>
      <c r="QYH28" s="90"/>
      <c r="QYI28" s="90"/>
      <c r="QYJ28" s="90"/>
      <c r="QYK28" s="90"/>
      <c r="QYL28" s="90"/>
      <c r="QYM28" s="90"/>
      <c r="QYN28" s="90"/>
      <c r="QYO28" s="90"/>
      <c r="QYP28" s="90"/>
      <c r="QYQ28" s="90"/>
      <c r="QYR28" s="90"/>
      <c r="QYS28" s="90"/>
      <c r="QYT28" s="90"/>
      <c r="QYU28" s="90"/>
      <c r="QYV28" s="90"/>
      <c r="QYW28" s="90"/>
      <c r="QYX28" s="90"/>
      <c r="QYY28" s="90"/>
      <c r="QYZ28" s="90"/>
      <c r="QZA28" s="90"/>
      <c r="QZB28" s="90"/>
      <c r="QZC28" s="90"/>
      <c r="QZD28" s="90"/>
      <c r="QZE28" s="90"/>
      <c r="QZF28" s="90"/>
      <c r="QZG28" s="90"/>
      <c r="QZH28" s="90"/>
      <c r="QZI28" s="90"/>
      <c r="QZJ28" s="90"/>
      <c r="QZK28" s="90"/>
      <c r="QZL28" s="90"/>
      <c r="QZM28" s="90"/>
      <c r="QZN28" s="90"/>
      <c r="QZO28" s="90"/>
      <c r="QZP28" s="90"/>
      <c r="QZQ28" s="90"/>
      <c r="QZR28" s="90"/>
      <c r="QZS28" s="90"/>
      <c r="QZT28" s="90"/>
      <c r="QZU28" s="90"/>
      <c r="QZV28" s="90"/>
      <c r="QZW28" s="90"/>
      <c r="QZX28" s="90"/>
      <c r="QZY28" s="90"/>
      <c r="QZZ28" s="90"/>
      <c r="RAA28" s="90"/>
      <c r="RAB28" s="90"/>
      <c r="RAC28" s="90"/>
      <c r="RAD28" s="90"/>
      <c r="RAE28" s="90"/>
      <c r="RAF28" s="90"/>
      <c r="RAG28" s="90"/>
      <c r="RAH28" s="90"/>
      <c r="RAI28" s="90"/>
      <c r="RAJ28" s="90"/>
      <c r="RAK28" s="90"/>
      <c r="RAL28" s="90"/>
      <c r="RAM28" s="90"/>
      <c r="RAN28" s="90"/>
      <c r="RAO28" s="90"/>
      <c r="RAP28" s="90"/>
      <c r="RAQ28" s="90"/>
      <c r="RAR28" s="90"/>
      <c r="RAS28" s="90"/>
      <c r="RAT28" s="90"/>
      <c r="RAU28" s="90"/>
      <c r="RAV28" s="90"/>
      <c r="RAW28" s="90"/>
      <c r="RAX28" s="90"/>
      <c r="RAY28" s="90"/>
      <c r="RAZ28" s="90"/>
      <c r="RBA28" s="90"/>
      <c r="RBB28" s="90"/>
      <c r="RBC28" s="90"/>
      <c r="RBD28" s="90"/>
      <c r="RBE28" s="90"/>
      <c r="RBF28" s="90"/>
      <c r="RBG28" s="90"/>
      <c r="RBH28" s="90"/>
      <c r="RBI28" s="90"/>
      <c r="RBJ28" s="90"/>
      <c r="RBK28" s="90"/>
      <c r="RBL28" s="90"/>
      <c r="RBM28" s="90"/>
      <c r="RBN28" s="90"/>
      <c r="RBO28" s="90"/>
      <c r="RBP28" s="90"/>
      <c r="RBQ28" s="90"/>
      <c r="RBR28" s="90"/>
      <c r="RBS28" s="90"/>
      <c r="RBT28" s="90"/>
      <c r="RBU28" s="90"/>
      <c r="RBV28" s="90"/>
      <c r="RBW28" s="90"/>
      <c r="RBX28" s="90"/>
      <c r="RBY28" s="90"/>
      <c r="RBZ28" s="90"/>
      <c r="RCA28" s="90"/>
      <c r="RCB28" s="90"/>
      <c r="RCC28" s="90"/>
      <c r="RCD28" s="90"/>
      <c r="RCE28" s="90"/>
      <c r="RCF28" s="90"/>
      <c r="RCG28" s="90"/>
      <c r="RCH28" s="90"/>
      <c r="RCI28" s="90"/>
      <c r="RCJ28" s="90"/>
      <c r="RCK28" s="90"/>
      <c r="RCL28" s="90"/>
      <c r="RCM28" s="90"/>
      <c r="RCN28" s="90"/>
      <c r="RCO28" s="90"/>
      <c r="RCP28" s="90"/>
      <c r="RCQ28" s="90"/>
      <c r="RCR28" s="90"/>
      <c r="RCS28" s="90"/>
      <c r="RCT28" s="90"/>
      <c r="RCU28" s="90"/>
      <c r="RCV28" s="90"/>
      <c r="RCW28" s="90"/>
      <c r="RCX28" s="90"/>
      <c r="RCY28" s="90"/>
      <c r="RCZ28" s="90"/>
      <c r="RDA28" s="90"/>
      <c r="RDB28" s="90"/>
      <c r="RDC28" s="90"/>
      <c r="RDD28" s="90"/>
      <c r="RDE28" s="90"/>
      <c r="RDF28" s="90"/>
      <c r="RDG28" s="90"/>
      <c r="RDH28" s="90"/>
      <c r="RDI28" s="90"/>
      <c r="RDJ28" s="90"/>
      <c r="RDK28" s="90"/>
      <c r="RDL28" s="90"/>
      <c r="RDM28" s="90"/>
      <c r="RDN28" s="90"/>
      <c r="RDO28" s="90"/>
      <c r="RDP28" s="90"/>
      <c r="RDQ28" s="90"/>
      <c r="RDR28" s="90"/>
      <c r="RDS28" s="90"/>
      <c r="RDT28" s="90"/>
      <c r="RDU28" s="90"/>
      <c r="RDV28" s="90"/>
      <c r="RDW28" s="90"/>
      <c r="RDX28" s="90"/>
      <c r="RDY28" s="90"/>
      <c r="RDZ28" s="90"/>
      <c r="REA28" s="90"/>
      <c r="REB28" s="90"/>
      <c r="REC28" s="90"/>
      <c r="RED28" s="90"/>
      <c r="REE28" s="90"/>
      <c r="REF28" s="90"/>
      <c r="REG28" s="90"/>
      <c r="REH28" s="90"/>
      <c r="REI28" s="90"/>
      <c r="REJ28" s="90"/>
      <c r="REK28" s="90"/>
      <c r="REL28" s="90"/>
      <c r="REM28" s="90"/>
      <c r="REN28" s="90"/>
      <c r="REO28" s="90"/>
      <c r="REP28" s="90"/>
      <c r="REQ28" s="90"/>
      <c r="RER28" s="90"/>
      <c r="RES28" s="90"/>
      <c r="RET28" s="90"/>
      <c r="REU28" s="90"/>
      <c r="REV28" s="90"/>
      <c r="REW28" s="90"/>
      <c r="REX28" s="90"/>
      <c r="REY28" s="90"/>
      <c r="REZ28" s="90"/>
      <c r="RFA28" s="90"/>
      <c r="RFB28" s="90"/>
      <c r="RFC28" s="90"/>
      <c r="RFD28" s="90"/>
      <c r="RFE28" s="90"/>
      <c r="RFF28" s="90"/>
      <c r="RFG28" s="90"/>
      <c r="RFH28" s="90"/>
      <c r="RFI28" s="90"/>
      <c r="RFJ28" s="90"/>
      <c r="RFK28" s="90"/>
      <c r="RFL28" s="90"/>
      <c r="RFM28" s="90"/>
      <c r="RFN28" s="90"/>
      <c r="RFO28" s="90"/>
      <c r="RFP28" s="90"/>
      <c r="RFQ28" s="90"/>
      <c r="RFR28" s="90"/>
      <c r="RFS28" s="90"/>
      <c r="RFT28" s="90"/>
      <c r="RFU28" s="90"/>
      <c r="RFV28" s="90"/>
      <c r="RFW28" s="90"/>
      <c r="RFX28" s="90"/>
      <c r="RFY28" s="90"/>
      <c r="RFZ28" s="90"/>
      <c r="RGA28" s="90"/>
      <c r="RGB28" s="90"/>
      <c r="RGC28" s="90"/>
      <c r="RGD28" s="90"/>
      <c r="RGE28" s="90"/>
      <c r="RGF28" s="90"/>
      <c r="RGG28" s="90"/>
      <c r="RGH28" s="90"/>
      <c r="RGI28" s="90"/>
      <c r="RGJ28" s="90"/>
      <c r="RGK28" s="90"/>
      <c r="RGL28" s="90"/>
      <c r="RGM28" s="90"/>
      <c r="RGN28" s="90"/>
      <c r="RGO28" s="90"/>
      <c r="RGP28" s="90"/>
      <c r="RGQ28" s="90"/>
      <c r="RGR28" s="90"/>
      <c r="RGS28" s="90"/>
      <c r="RGT28" s="90"/>
      <c r="RGU28" s="90"/>
      <c r="RGV28" s="90"/>
      <c r="RGW28" s="90"/>
      <c r="RGX28" s="90"/>
      <c r="RGY28" s="90"/>
      <c r="RGZ28" s="90"/>
      <c r="RHA28" s="90"/>
      <c r="RHB28" s="90"/>
      <c r="RHC28" s="90"/>
      <c r="RHD28" s="90"/>
      <c r="RHE28" s="90"/>
      <c r="RHF28" s="90"/>
      <c r="RHG28" s="90"/>
      <c r="RHH28" s="90"/>
      <c r="RHI28" s="90"/>
      <c r="RHJ28" s="90"/>
      <c r="RHK28" s="90"/>
      <c r="RHL28" s="90"/>
      <c r="RHM28" s="90"/>
      <c r="RHN28" s="90"/>
      <c r="RHO28" s="90"/>
      <c r="RHP28" s="90"/>
      <c r="RHQ28" s="90"/>
      <c r="RHR28" s="90"/>
      <c r="RHS28" s="90"/>
      <c r="RHT28" s="90"/>
      <c r="RHU28" s="90"/>
      <c r="RHV28" s="90"/>
      <c r="RHW28" s="90"/>
      <c r="RHX28" s="90"/>
      <c r="RHY28" s="90"/>
      <c r="RHZ28" s="90"/>
      <c r="RIA28" s="90"/>
      <c r="RIB28" s="90"/>
      <c r="RIC28" s="90"/>
      <c r="RID28" s="90"/>
      <c r="RIE28" s="90"/>
      <c r="RIF28" s="90"/>
      <c r="RIG28" s="90"/>
      <c r="RIH28" s="90"/>
      <c r="RII28" s="90"/>
      <c r="RIJ28" s="90"/>
      <c r="RIK28" s="90"/>
      <c r="RIL28" s="90"/>
      <c r="RIM28" s="90"/>
      <c r="RIN28" s="90"/>
      <c r="RIO28" s="90"/>
      <c r="RIP28" s="90"/>
      <c r="RIQ28" s="90"/>
      <c r="RIR28" s="90"/>
      <c r="RIS28" s="90"/>
      <c r="RIT28" s="90"/>
      <c r="RIU28" s="90"/>
      <c r="RIV28" s="90"/>
      <c r="RIW28" s="90"/>
      <c r="RIX28" s="90"/>
      <c r="RIY28" s="90"/>
      <c r="RIZ28" s="90"/>
      <c r="RJA28" s="90"/>
      <c r="RJB28" s="90"/>
      <c r="RJC28" s="90"/>
      <c r="RJD28" s="90"/>
      <c r="RJE28" s="90"/>
      <c r="RJF28" s="90"/>
      <c r="RJG28" s="90"/>
      <c r="RJH28" s="90"/>
      <c r="RJI28" s="90"/>
      <c r="RJJ28" s="90"/>
      <c r="RJK28" s="90"/>
      <c r="RJL28" s="90"/>
      <c r="RJM28" s="90"/>
      <c r="RJN28" s="90"/>
      <c r="RJO28" s="90"/>
      <c r="RJP28" s="90"/>
      <c r="RJQ28" s="90"/>
      <c r="RJR28" s="90"/>
      <c r="RJS28" s="90"/>
      <c r="RJT28" s="90"/>
      <c r="RJU28" s="90"/>
      <c r="RJV28" s="90"/>
      <c r="RJW28" s="90"/>
      <c r="RJX28" s="90"/>
      <c r="RJY28" s="90"/>
      <c r="RJZ28" s="90"/>
      <c r="RKA28" s="90"/>
      <c r="RKB28" s="90"/>
      <c r="RKC28" s="90"/>
      <c r="RKD28" s="90"/>
      <c r="RKE28" s="90"/>
      <c r="RKF28" s="90"/>
      <c r="RKG28" s="90"/>
      <c r="RKH28" s="90"/>
      <c r="RKI28" s="90"/>
      <c r="RKJ28" s="90"/>
      <c r="RKK28" s="90"/>
      <c r="RKL28" s="90"/>
      <c r="RKM28" s="90"/>
      <c r="RKN28" s="90"/>
      <c r="RKO28" s="90"/>
      <c r="RKP28" s="90"/>
      <c r="RKQ28" s="90"/>
      <c r="RKR28" s="90"/>
      <c r="RKS28" s="90"/>
      <c r="RKT28" s="90"/>
      <c r="RKU28" s="90"/>
      <c r="RKV28" s="90"/>
      <c r="RKW28" s="90"/>
      <c r="RKX28" s="90"/>
      <c r="RKY28" s="90"/>
      <c r="RKZ28" s="90"/>
      <c r="RLA28" s="90"/>
      <c r="RLB28" s="90"/>
      <c r="RLC28" s="90"/>
      <c r="RLD28" s="90"/>
      <c r="RLE28" s="90"/>
      <c r="RLF28" s="90"/>
      <c r="RLG28" s="90"/>
      <c r="RLH28" s="90"/>
      <c r="RLI28" s="90"/>
      <c r="RLJ28" s="90"/>
      <c r="RLK28" s="90"/>
      <c r="RLL28" s="90"/>
      <c r="RLM28" s="90"/>
      <c r="RLN28" s="90"/>
      <c r="RLO28" s="90"/>
      <c r="RLP28" s="90"/>
      <c r="RLQ28" s="90"/>
      <c r="RLR28" s="90"/>
      <c r="RLS28" s="90"/>
      <c r="RLT28" s="90"/>
      <c r="RLU28" s="90"/>
      <c r="RLV28" s="90"/>
      <c r="RLW28" s="90"/>
      <c r="RLX28" s="90"/>
      <c r="RLY28" s="90"/>
      <c r="RLZ28" s="90"/>
      <c r="RMA28" s="90"/>
      <c r="RMB28" s="90"/>
      <c r="RMC28" s="90"/>
      <c r="RMD28" s="90"/>
      <c r="RME28" s="90"/>
      <c r="RMF28" s="90"/>
      <c r="RMG28" s="90"/>
      <c r="RMH28" s="90"/>
      <c r="RMI28" s="90"/>
      <c r="RMJ28" s="90"/>
      <c r="RMK28" s="90"/>
      <c r="RML28" s="90"/>
      <c r="RMM28" s="90"/>
      <c r="RMN28" s="90"/>
      <c r="RMO28" s="90"/>
      <c r="RMP28" s="90"/>
      <c r="RMQ28" s="90"/>
      <c r="RMR28" s="90"/>
      <c r="RMS28" s="90"/>
      <c r="RMT28" s="90"/>
      <c r="RMU28" s="90"/>
      <c r="RMV28" s="90"/>
      <c r="RMW28" s="90"/>
      <c r="RMX28" s="90"/>
      <c r="RMY28" s="90"/>
      <c r="RMZ28" s="90"/>
      <c r="RNA28" s="90"/>
      <c r="RNB28" s="90"/>
      <c r="RNC28" s="90"/>
      <c r="RND28" s="90"/>
      <c r="RNE28" s="90"/>
      <c r="RNF28" s="90"/>
      <c r="RNG28" s="90"/>
      <c r="RNH28" s="90"/>
      <c r="RNI28" s="90"/>
      <c r="RNJ28" s="90"/>
      <c r="RNK28" s="90"/>
      <c r="RNL28" s="90"/>
      <c r="RNM28" s="90"/>
      <c r="RNN28" s="90"/>
      <c r="RNO28" s="90"/>
      <c r="RNP28" s="90"/>
      <c r="RNQ28" s="90"/>
      <c r="RNR28" s="90"/>
      <c r="RNS28" s="90"/>
      <c r="RNT28" s="90"/>
      <c r="RNU28" s="90"/>
      <c r="RNV28" s="90"/>
      <c r="RNW28" s="90"/>
      <c r="RNX28" s="90"/>
      <c r="RNY28" s="90"/>
      <c r="RNZ28" s="90"/>
      <c r="ROA28" s="90"/>
      <c r="ROB28" s="90"/>
      <c r="ROC28" s="90"/>
      <c r="ROD28" s="90"/>
      <c r="ROE28" s="90"/>
      <c r="ROF28" s="90"/>
      <c r="ROG28" s="90"/>
      <c r="ROH28" s="90"/>
      <c r="ROI28" s="90"/>
      <c r="ROJ28" s="90"/>
      <c r="ROK28" s="90"/>
      <c r="ROL28" s="90"/>
      <c r="ROM28" s="90"/>
      <c r="RON28" s="90"/>
      <c r="ROO28" s="90"/>
      <c r="ROP28" s="90"/>
      <c r="ROQ28" s="90"/>
      <c r="ROR28" s="90"/>
      <c r="ROS28" s="90"/>
      <c r="ROT28" s="90"/>
      <c r="ROU28" s="90"/>
      <c r="ROV28" s="90"/>
      <c r="ROW28" s="90"/>
      <c r="ROX28" s="90"/>
      <c r="ROY28" s="90"/>
      <c r="ROZ28" s="90"/>
      <c r="RPA28" s="90"/>
      <c r="RPB28" s="90"/>
      <c r="RPC28" s="90"/>
      <c r="RPD28" s="90"/>
      <c r="RPE28" s="90"/>
      <c r="RPF28" s="90"/>
      <c r="RPG28" s="90"/>
      <c r="RPH28" s="90"/>
      <c r="RPI28" s="90"/>
      <c r="RPJ28" s="90"/>
      <c r="RPK28" s="90"/>
      <c r="RPL28" s="90"/>
      <c r="RPM28" s="90"/>
      <c r="RPN28" s="90"/>
      <c r="RPO28" s="90"/>
      <c r="RPP28" s="90"/>
      <c r="RPQ28" s="90"/>
      <c r="RPR28" s="90"/>
      <c r="RPS28" s="90"/>
      <c r="RPT28" s="90"/>
      <c r="RPU28" s="90"/>
      <c r="RPV28" s="90"/>
      <c r="RPW28" s="90"/>
      <c r="RPX28" s="90"/>
      <c r="RPY28" s="90"/>
      <c r="RPZ28" s="90"/>
      <c r="RQA28" s="90"/>
      <c r="RQB28" s="90"/>
      <c r="RQC28" s="90"/>
      <c r="RQD28" s="90"/>
      <c r="RQE28" s="90"/>
      <c r="RQF28" s="90"/>
      <c r="RQG28" s="90"/>
      <c r="RQH28" s="90"/>
      <c r="RQI28" s="90"/>
      <c r="RQJ28" s="90"/>
      <c r="RQK28" s="90"/>
      <c r="RQL28" s="90"/>
      <c r="RQM28" s="90"/>
      <c r="RQN28" s="90"/>
      <c r="RQO28" s="90"/>
      <c r="RQP28" s="90"/>
      <c r="RQQ28" s="90"/>
      <c r="RQR28" s="90"/>
      <c r="RQS28" s="90"/>
      <c r="RQT28" s="90"/>
      <c r="RQU28" s="90"/>
      <c r="RQV28" s="90"/>
      <c r="RQW28" s="90"/>
      <c r="RQX28" s="90"/>
      <c r="RQY28" s="90"/>
      <c r="RQZ28" s="90"/>
      <c r="RRA28" s="90"/>
      <c r="RRB28" s="90"/>
      <c r="RRC28" s="90"/>
      <c r="RRD28" s="90"/>
      <c r="RRE28" s="90"/>
      <c r="RRF28" s="90"/>
      <c r="RRG28" s="90"/>
      <c r="RRH28" s="90"/>
      <c r="RRI28" s="90"/>
      <c r="RRJ28" s="90"/>
      <c r="RRK28" s="90"/>
      <c r="RRL28" s="90"/>
      <c r="RRM28" s="90"/>
      <c r="RRN28" s="90"/>
      <c r="RRO28" s="90"/>
      <c r="RRP28" s="90"/>
      <c r="RRQ28" s="90"/>
      <c r="RRR28" s="90"/>
      <c r="RRS28" s="90"/>
      <c r="RRT28" s="90"/>
      <c r="RRU28" s="90"/>
      <c r="RRV28" s="90"/>
      <c r="RRW28" s="90"/>
      <c r="RRX28" s="90"/>
      <c r="RRY28" s="90"/>
      <c r="RRZ28" s="90"/>
      <c r="RSA28" s="90"/>
      <c r="RSB28" s="90"/>
      <c r="RSC28" s="90"/>
      <c r="RSD28" s="90"/>
      <c r="RSE28" s="90"/>
      <c r="RSF28" s="90"/>
      <c r="RSG28" s="90"/>
      <c r="RSH28" s="90"/>
      <c r="RSI28" s="90"/>
      <c r="RSJ28" s="90"/>
      <c r="RSK28" s="90"/>
      <c r="RSL28" s="90"/>
      <c r="RSM28" s="90"/>
      <c r="RSN28" s="90"/>
      <c r="RSO28" s="90"/>
      <c r="RSP28" s="90"/>
      <c r="RSQ28" s="90"/>
      <c r="RSR28" s="90"/>
      <c r="RSS28" s="90"/>
      <c r="RST28" s="90"/>
      <c r="RSU28" s="90"/>
      <c r="RSV28" s="90"/>
      <c r="RSW28" s="90"/>
      <c r="RSX28" s="90"/>
      <c r="RSY28" s="90"/>
      <c r="RSZ28" s="90"/>
      <c r="RTA28" s="90"/>
      <c r="RTB28" s="90"/>
      <c r="RTC28" s="90"/>
      <c r="RTD28" s="90"/>
      <c r="RTE28" s="90"/>
      <c r="RTF28" s="90"/>
      <c r="RTG28" s="90"/>
      <c r="RTH28" s="90"/>
      <c r="RTI28" s="90"/>
      <c r="RTJ28" s="90"/>
      <c r="RTK28" s="90"/>
      <c r="RTL28" s="90"/>
      <c r="RTM28" s="90"/>
      <c r="RTN28" s="90"/>
      <c r="RTO28" s="90"/>
      <c r="RTP28" s="90"/>
      <c r="RTQ28" s="90"/>
      <c r="RTR28" s="90"/>
      <c r="RTS28" s="90"/>
      <c r="RTT28" s="90"/>
      <c r="RTU28" s="90"/>
      <c r="RTV28" s="90"/>
      <c r="RTW28" s="90"/>
      <c r="RTX28" s="90"/>
      <c r="RTY28" s="90"/>
      <c r="RTZ28" s="90"/>
      <c r="RUA28" s="90"/>
      <c r="RUB28" s="90"/>
      <c r="RUC28" s="90"/>
      <c r="RUD28" s="90"/>
      <c r="RUE28" s="90"/>
      <c r="RUF28" s="90"/>
      <c r="RUG28" s="90"/>
      <c r="RUH28" s="90"/>
      <c r="RUI28" s="90"/>
      <c r="RUJ28" s="90"/>
      <c r="RUK28" s="90"/>
      <c r="RUL28" s="90"/>
      <c r="RUM28" s="90"/>
      <c r="RUN28" s="90"/>
      <c r="RUO28" s="90"/>
      <c r="RUP28" s="90"/>
      <c r="RUQ28" s="90"/>
      <c r="RUR28" s="90"/>
      <c r="RUS28" s="90"/>
      <c r="RUT28" s="90"/>
      <c r="RUU28" s="90"/>
      <c r="RUV28" s="90"/>
      <c r="RUW28" s="90"/>
      <c r="RUX28" s="90"/>
      <c r="RUY28" s="90"/>
      <c r="RUZ28" s="90"/>
      <c r="RVA28" s="90"/>
      <c r="RVB28" s="90"/>
      <c r="RVC28" s="90"/>
      <c r="RVD28" s="90"/>
      <c r="RVE28" s="90"/>
      <c r="RVF28" s="90"/>
      <c r="RVG28" s="90"/>
      <c r="RVH28" s="90"/>
      <c r="RVI28" s="90"/>
      <c r="RVJ28" s="90"/>
      <c r="RVK28" s="90"/>
      <c r="RVL28" s="90"/>
      <c r="RVM28" s="90"/>
      <c r="RVN28" s="90"/>
      <c r="RVO28" s="90"/>
      <c r="RVP28" s="90"/>
      <c r="RVQ28" s="90"/>
      <c r="RVR28" s="90"/>
      <c r="RVS28" s="90"/>
      <c r="RVT28" s="90"/>
      <c r="RVU28" s="90"/>
      <c r="RVV28" s="90"/>
      <c r="RVW28" s="90"/>
      <c r="RVX28" s="90"/>
      <c r="RVY28" s="90"/>
      <c r="RVZ28" s="90"/>
      <c r="RWA28" s="90"/>
      <c r="RWB28" s="90"/>
      <c r="RWC28" s="90"/>
      <c r="RWD28" s="90"/>
      <c r="RWE28" s="90"/>
      <c r="RWF28" s="90"/>
      <c r="RWG28" s="90"/>
      <c r="RWH28" s="90"/>
      <c r="RWI28" s="90"/>
      <c r="RWJ28" s="90"/>
      <c r="RWK28" s="90"/>
      <c r="RWL28" s="90"/>
      <c r="RWM28" s="90"/>
      <c r="RWN28" s="90"/>
      <c r="RWO28" s="90"/>
      <c r="RWP28" s="90"/>
      <c r="RWQ28" s="90"/>
      <c r="RWR28" s="90"/>
      <c r="RWS28" s="90"/>
      <c r="RWT28" s="90"/>
      <c r="RWU28" s="90"/>
      <c r="RWV28" s="90"/>
      <c r="RWW28" s="90"/>
      <c r="RWX28" s="90"/>
      <c r="RWY28" s="90"/>
      <c r="RWZ28" s="90"/>
      <c r="RXA28" s="90"/>
      <c r="RXB28" s="90"/>
      <c r="RXC28" s="90"/>
      <c r="RXD28" s="90"/>
      <c r="RXE28" s="90"/>
      <c r="RXF28" s="90"/>
      <c r="RXG28" s="90"/>
      <c r="RXH28" s="90"/>
      <c r="RXI28" s="90"/>
      <c r="RXJ28" s="90"/>
      <c r="RXK28" s="90"/>
      <c r="RXL28" s="90"/>
      <c r="RXM28" s="90"/>
      <c r="RXN28" s="90"/>
      <c r="RXO28" s="90"/>
      <c r="RXP28" s="90"/>
      <c r="RXQ28" s="90"/>
      <c r="RXR28" s="90"/>
      <c r="RXS28" s="90"/>
      <c r="RXT28" s="90"/>
      <c r="RXU28" s="90"/>
      <c r="RXV28" s="90"/>
      <c r="RXW28" s="90"/>
      <c r="RXX28" s="90"/>
      <c r="RXY28" s="90"/>
      <c r="RXZ28" s="90"/>
      <c r="RYA28" s="90"/>
      <c r="RYB28" s="90"/>
      <c r="RYC28" s="90"/>
      <c r="RYD28" s="90"/>
      <c r="RYE28" s="90"/>
      <c r="RYF28" s="90"/>
      <c r="RYG28" s="90"/>
      <c r="RYH28" s="90"/>
      <c r="RYI28" s="90"/>
      <c r="RYJ28" s="90"/>
      <c r="RYK28" s="90"/>
      <c r="RYL28" s="90"/>
      <c r="RYM28" s="90"/>
      <c r="RYN28" s="90"/>
      <c r="RYO28" s="90"/>
      <c r="RYP28" s="90"/>
      <c r="RYQ28" s="90"/>
      <c r="RYR28" s="90"/>
      <c r="RYS28" s="90"/>
      <c r="RYT28" s="90"/>
      <c r="RYU28" s="90"/>
      <c r="RYV28" s="90"/>
      <c r="RYW28" s="90"/>
      <c r="RYX28" s="90"/>
      <c r="RYY28" s="90"/>
      <c r="RYZ28" s="90"/>
      <c r="RZA28" s="90"/>
      <c r="RZB28" s="90"/>
      <c r="RZC28" s="90"/>
      <c r="RZD28" s="90"/>
      <c r="RZE28" s="90"/>
      <c r="RZF28" s="90"/>
      <c r="RZG28" s="90"/>
      <c r="RZH28" s="90"/>
      <c r="RZI28" s="90"/>
      <c r="RZJ28" s="90"/>
      <c r="RZK28" s="90"/>
      <c r="RZL28" s="90"/>
      <c r="RZM28" s="90"/>
      <c r="RZN28" s="90"/>
      <c r="RZO28" s="90"/>
      <c r="RZP28" s="90"/>
      <c r="RZQ28" s="90"/>
      <c r="RZR28" s="90"/>
      <c r="RZS28" s="90"/>
      <c r="RZT28" s="90"/>
      <c r="RZU28" s="90"/>
      <c r="RZV28" s="90"/>
      <c r="RZW28" s="90"/>
      <c r="RZX28" s="90"/>
      <c r="RZY28" s="90"/>
      <c r="RZZ28" s="90"/>
      <c r="SAA28" s="90"/>
      <c r="SAB28" s="90"/>
      <c r="SAC28" s="90"/>
      <c r="SAD28" s="90"/>
      <c r="SAE28" s="90"/>
      <c r="SAF28" s="90"/>
      <c r="SAG28" s="90"/>
      <c r="SAH28" s="90"/>
      <c r="SAI28" s="90"/>
      <c r="SAJ28" s="90"/>
      <c r="SAK28" s="90"/>
      <c r="SAL28" s="90"/>
      <c r="SAM28" s="90"/>
      <c r="SAN28" s="90"/>
      <c r="SAO28" s="90"/>
      <c r="SAP28" s="90"/>
      <c r="SAQ28" s="90"/>
      <c r="SAR28" s="90"/>
      <c r="SAS28" s="90"/>
      <c r="SAT28" s="90"/>
      <c r="SAU28" s="90"/>
      <c r="SAV28" s="90"/>
      <c r="SAW28" s="90"/>
      <c r="SAX28" s="90"/>
      <c r="SAY28" s="90"/>
      <c r="SAZ28" s="90"/>
      <c r="SBA28" s="90"/>
      <c r="SBB28" s="90"/>
      <c r="SBC28" s="90"/>
      <c r="SBD28" s="90"/>
      <c r="SBE28" s="90"/>
      <c r="SBF28" s="90"/>
      <c r="SBG28" s="90"/>
      <c r="SBH28" s="90"/>
      <c r="SBI28" s="90"/>
      <c r="SBJ28" s="90"/>
      <c r="SBK28" s="90"/>
      <c r="SBL28" s="90"/>
      <c r="SBM28" s="90"/>
      <c r="SBN28" s="90"/>
      <c r="SBO28" s="90"/>
      <c r="SBP28" s="90"/>
      <c r="SBQ28" s="90"/>
      <c r="SBR28" s="90"/>
      <c r="SBS28" s="90"/>
      <c r="SBT28" s="90"/>
      <c r="SBU28" s="90"/>
      <c r="SBV28" s="90"/>
      <c r="SBW28" s="90"/>
      <c r="SBX28" s="90"/>
      <c r="SBY28" s="90"/>
      <c r="SBZ28" s="90"/>
      <c r="SCA28" s="90"/>
      <c r="SCB28" s="90"/>
      <c r="SCC28" s="90"/>
      <c r="SCD28" s="90"/>
      <c r="SCE28" s="90"/>
      <c r="SCF28" s="90"/>
      <c r="SCG28" s="90"/>
      <c r="SCH28" s="90"/>
      <c r="SCI28" s="90"/>
      <c r="SCJ28" s="90"/>
      <c r="SCK28" s="90"/>
      <c r="SCL28" s="90"/>
      <c r="SCM28" s="90"/>
      <c r="SCN28" s="90"/>
      <c r="SCO28" s="90"/>
      <c r="SCP28" s="90"/>
      <c r="SCQ28" s="90"/>
      <c r="SCR28" s="90"/>
      <c r="SCS28" s="90"/>
      <c r="SCT28" s="90"/>
      <c r="SCU28" s="90"/>
      <c r="SCV28" s="90"/>
      <c r="SCW28" s="90"/>
      <c r="SCX28" s="90"/>
      <c r="SCY28" s="90"/>
      <c r="SCZ28" s="90"/>
      <c r="SDA28" s="90"/>
      <c r="SDB28" s="90"/>
      <c r="SDC28" s="90"/>
      <c r="SDD28" s="90"/>
      <c r="SDE28" s="90"/>
      <c r="SDF28" s="90"/>
      <c r="SDG28" s="90"/>
      <c r="SDH28" s="90"/>
      <c r="SDI28" s="90"/>
      <c r="SDJ28" s="90"/>
      <c r="SDK28" s="90"/>
      <c r="SDL28" s="90"/>
      <c r="SDM28" s="90"/>
      <c r="SDN28" s="90"/>
      <c r="SDO28" s="90"/>
      <c r="SDP28" s="90"/>
      <c r="SDQ28" s="90"/>
      <c r="SDR28" s="90"/>
      <c r="SDS28" s="90"/>
      <c r="SDT28" s="90"/>
      <c r="SDU28" s="90"/>
      <c r="SDV28" s="90"/>
      <c r="SDW28" s="90"/>
      <c r="SDX28" s="90"/>
      <c r="SDY28" s="90"/>
      <c r="SDZ28" s="90"/>
      <c r="SEA28" s="90"/>
      <c r="SEB28" s="90"/>
      <c r="SEC28" s="90"/>
      <c r="SED28" s="90"/>
      <c r="SEE28" s="90"/>
      <c r="SEF28" s="90"/>
      <c r="SEG28" s="90"/>
      <c r="SEH28" s="90"/>
      <c r="SEI28" s="90"/>
      <c r="SEJ28" s="90"/>
      <c r="SEK28" s="90"/>
      <c r="SEL28" s="90"/>
      <c r="SEM28" s="90"/>
      <c r="SEN28" s="90"/>
      <c r="SEO28" s="90"/>
      <c r="SEP28" s="90"/>
      <c r="SEQ28" s="90"/>
      <c r="SER28" s="90"/>
      <c r="SES28" s="90"/>
      <c r="SET28" s="90"/>
      <c r="SEU28" s="90"/>
      <c r="SEV28" s="90"/>
      <c r="SEW28" s="90"/>
      <c r="SEX28" s="90"/>
      <c r="SEY28" s="90"/>
      <c r="SEZ28" s="90"/>
      <c r="SFA28" s="90"/>
      <c r="SFB28" s="90"/>
      <c r="SFC28" s="90"/>
      <c r="SFD28" s="90"/>
      <c r="SFE28" s="90"/>
      <c r="SFF28" s="90"/>
      <c r="SFG28" s="90"/>
      <c r="SFH28" s="90"/>
      <c r="SFI28" s="90"/>
      <c r="SFJ28" s="90"/>
      <c r="SFK28" s="90"/>
      <c r="SFL28" s="90"/>
      <c r="SFM28" s="90"/>
      <c r="SFN28" s="90"/>
      <c r="SFO28" s="90"/>
      <c r="SFP28" s="90"/>
      <c r="SFQ28" s="90"/>
      <c r="SFR28" s="90"/>
      <c r="SFS28" s="90"/>
      <c r="SFT28" s="90"/>
      <c r="SFU28" s="90"/>
      <c r="SFV28" s="90"/>
      <c r="SFW28" s="90"/>
      <c r="SFX28" s="90"/>
      <c r="SFY28" s="90"/>
      <c r="SFZ28" s="90"/>
      <c r="SGA28" s="90"/>
      <c r="SGB28" s="90"/>
      <c r="SGC28" s="90"/>
      <c r="SGD28" s="90"/>
      <c r="SGE28" s="90"/>
      <c r="SGF28" s="90"/>
      <c r="SGG28" s="90"/>
      <c r="SGH28" s="90"/>
      <c r="SGI28" s="90"/>
      <c r="SGJ28" s="90"/>
      <c r="SGK28" s="90"/>
      <c r="SGL28" s="90"/>
      <c r="SGM28" s="90"/>
      <c r="SGN28" s="90"/>
      <c r="SGO28" s="90"/>
      <c r="SGP28" s="90"/>
      <c r="SGQ28" s="90"/>
      <c r="SGR28" s="90"/>
      <c r="SGS28" s="90"/>
      <c r="SGT28" s="90"/>
      <c r="SGU28" s="90"/>
      <c r="SGV28" s="90"/>
      <c r="SGW28" s="90"/>
      <c r="SGX28" s="90"/>
      <c r="SGY28" s="90"/>
      <c r="SGZ28" s="90"/>
      <c r="SHA28" s="90"/>
      <c r="SHB28" s="90"/>
      <c r="SHC28" s="90"/>
      <c r="SHD28" s="90"/>
      <c r="SHE28" s="90"/>
      <c r="SHF28" s="90"/>
      <c r="SHG28" s="90"/>
      <c r="SHH28" s="90"/>
      <c r="SHI28" s="90"/>
      <c r="SHJ28" s="90"/>
      <c r="SHK28" s="90"/>
      <c r="SHL28" s="90"/>
      <c r="SHM28" s="90"/>
      <c r="SHN28" s="90"/>
      <c r="SHO28" s="90"/>
      <c r="SHP28" s="90"/>
      <c r="SHQ28" s="90"/>
      <c r="SHR28" s="90"/>
      <c r="SHS28" s="90"/>
      <c r="SHT28" s="90"/>
      <c r="SHU28" s="90"/>
      <c r="SHV28" s="90"/>
      <c r="SHW28" s="90"/>
      <c r="SHX28" s="90"/>
      <c r="SHY28" s="90"/>
      <c r="SHZ28" s="90"/>
      <c r="SIA28" s="90"/>
      <c r="SIB28" s="90"/>
      <c r="SIC28" s="90"/>
      <c r="SID28" s="90"/>
      <c r="SIE28" s="90"/>
      <c r="SIF28" s="90"/>
      <c r="SIG28" s="90"/>
      <c r="SIH28" s="90"/>
      <c r="SII28" s="90"/>
      <c r="SIJ28" s="90"/>
      <c r="SIK28" s="90"/>
      <c r="SIL28" s="90"/>
      <c r="SIM28" s="90"/>
      <c r="SIN28" s="90"/>
      <c r="SIO28" s="90"/>
      <c r="SIP28" s="90"/>
      <c r="SIQ28" s="90"/>
      <c r="SIR28" s="90"/>
      <c r="SIS28" s="90"/>
      <c r="SIT28" s="90"/>
      <c r="SIU28" s="90"/>
      <c r="SIV28" s="90"/>
      <c r="SIW28" s="90"/>
      <c r="SIX28" s="90"/>
      <c r="SIY28" s="90"/>
      <c r="SIZ28" s="90"/>
      <c r="SJA28" s="90"/>
      <c r="SJB28" s="90"/>
      <c r="SJC28" s="90"/>
      <c r="SJD28" s="90"/>
      <c r="SJE28" s="90"/>
      <c r="SJF28" s="90"/>
      <c r="SJG28" s="90"/>
      <c r="SJH28" s="90"/>
      <c r="SJI28" s="90"/>
      <c r="SJJ28" s="90"/>
      <c r="SJK28" s="90"/>
      <c r="SJL28" s="90"/>
      <c r="SJM28" s="90"/>
      <c r="SJN28" s="90"/>
      <c r="SJO28" s="90"/>
      <c r="SJP28" s="90"/>
      <c r="SJQ28" s="90"/>
      <c r="SJR28" s="90"/>
      <c r="SJS28" s="90"/>
      <c r="SJT28" s="90"/>
      <c r="SJU28" s="90"/>
      <c r="SJV28" s="90"/>
      <c r="SJW28" s="90"/>
      <c r="SJX28" s="90"/>
      <c r="SJY28" s="90"/>
      <c r="SJZ28" s="90"/>
      <c r="SKA28" s="90"/>
      <c r="SKB28" s="90"/>
      <c r="SKC28" s="90"/>
      <c r="SKD28" s="90"/>
      <c r="SKE28" s="90"/>
      <c r="SKF28" s="90"/>
      <c r="SKG28" s="90"/>
      <c r="SKH28" s="90"/>
      <c r="SKI28" s="90"/>
      <c r="SKJ28" s="90"/>
      <c r="SKK28" s="90"/>
      <c r="SKL28" s="90"/>
      <c r="SKM28" s="90"/>
      <c r="SKN28" s="90"/>
      <c r="SKO28" s="90"/>
      <c r="SKP28" s="90"/>
      <c r="SKQ28" s="90"/>
      <c r="SKR28" s="90"/>
      <c r="SKS28" s="90"/>
      <c r="SKT28" s="90"/>
      <c r="SKU28" s="90"/>
      <c r="SKV28" s="90"/>
      <c r="SKW28" s="90"/>
      <c r="SKX28" s="90"/>
      <c r="SKY28" s="90"/>
      <c r="SKZ28" s="90"/>
      <c r="SLA28" s="90"/>
      <c r="SLB28" s="90"/>
      <c r="SLC28" s="90"/>
      <c r="SLD28" s="90"/>
      <c r="SLE28" s="90"/>
      <c r="SLF28" s="90"/>
      <c r="SLG28" s="90"/>
      <c r="SLH28" s="90"/>
      <c r="SLI28" s="90"/>
      <c r="SLJ28" s="90"/>
      <c r="SLK28" s="90"/>
      <c r="SLL28" s="90"/>
      <c r="SLM28" s="90"/>
      <c r="SLN28" s="90"/>
      <c r="SLO28" s="90"/>
      <c r="SLP28" s="90"/>
      <c r="SLQ28" s="90"/>
      <c r="SLR28" s="90"/>
      <c r="SLS28" s="90"/>
      <c r="SLT28" s="90"/>
      <c r="SLU28" s="90"/>
      <c r="SLV28" s="90"/>
      <c r="SLW28" s="90"/>
      <c r="SLX28" s="90"/>
      <c r="SLY28" s="90"/>
      <c r="SLZ28" s="90"/>
      <c r="SMA28" s="90"/>
      <c r="SMB28" s="90"/>
      <c r="SMC28" s="90"/>
      <c r="SMD28" s="90"/>
      <c r="SME28" s="90"/>
      <c r="SMF28" s="90"/>
      <c r="SMG28" s="90"/>
      <c r="SMH28" s="90"/>
      <c r="SMI28" s="90"/>
      <c r="SMJ28" s="90"/>
      <c r="SMK28" s="90"/>
      <c r="SML28" s="90"/>
      <c r="SMM28" s="90"/>
      <c r="SMN28" s="90"/>
      <c r="SMO28" s="90"/>
      <c r="SMP28" s="90"/>
      <c r="SMQ28" s="90"/>
      <c r="SMR28" s="90"/>
      <c r="SMS28" s="90"/>
      <c r="SMT28" s="90"/>
      <c r="SMU28" s="90"/>
      <c r="SMV28" s="90"/>
      <c r="SMW28" s="90"/>
      <c r="SMX28" s="90"/>
      <c r="SMY28" s="90"/>
      <c r="SMZ28" s="90"/>
      <c r="SNA28" s="90"/>
      <c r="SNB28" s="90"/>
      <c r="SNC28" s="90"/>
      <c r="SND28" s="90"/>
      <c r="SNE28" s="90"/>
      <c r="SNF28" s="90"/>
      <c r="SNG28" s="90"/>
      <c r="SNH28" s="90"/>
      <c r="SNI28" s="90"/>
      <c r="SNJ28" s="90"/>
      <c r="SNK28" s="90"/>
      <c r="SNL28" s="90"/>
      <c r="SNM28" s="90"/>
      <c r="SNN28" s="90"/>
      <c r="SNO28" s="90"/>
      <c r="SNP28" s="90"/>
      <c r="SNQ28" s="90"/>
      <c r="SNR28" s="90"/>
      <c r="SNS28" s="90"/>
      <c r="SNT28" s="90"/>
      <c r="SNU28" s="90"/>
      <c r="SNV28" s="90"/>
      <c r="SNW28" s="90"/>
      <c r="SNX28" s="90"/>
      <c r="SNY28" s="90"/>
      <c r="SNZ28" s="90"/>
      <c r="SOA28" s="90"/>
      <c r="SOB28" s="90"/>
      <c r="SOC28" s="90"/>
      <c r="SOD28" s="90"/>
      <c r="SOE28" s="90"/>
      <c r="SOF28" s="90"/>
      <c r="SOG28" s="90"/>
      <c r="SOH28" s="90"/>
      <c r="SOI28" s="90"/>
      <c r="SOJ28" s="90"/>
      <c r="SOK28" s="90"/>
      <c r="SOL28" s="90"/>
      <c r="SOM28" s="90"/>
      <c r="SON28" s="90"/>
      <c r="SOO28" s="90"/>
      <c r="SOP28" s="90"/>
      <c r="SOQ28" s="90"/>
      <c r="SOR28" s="90"/>
      <c r="SOS28" s="90"/>
      <c r="SOT28" s="90"/>
      <c r="SOU28" s="90"/>
      <c r="SOV28" s="90"/>
      <c r="SOW28" s="90"/>
      <c r="SOX28" s="90"/>
      <c r="SOY28" s="90"/>
      <c r="SOZ28" s="90"/>
      <c r="SPA28" s="90"/>
      <c r="SPB28" s="90"/>
      <c r="SPC28" s="90"/>
      <c r="SPD28" s="90"/>
      <c r="SPE28" s="90"/>
      <c r="SPF28" s="90"/>
      <c r="SPG28" s="90"/>
      <c r="SPH28" s="90"/>
      <c r="SPI28" s="90"/>
      <c r="SPJ28" s="90"/>
      <c r="SPK28" s="90"/>
      <c r="SPL28" s="90"/>
      <c r="SPM28" s="90"/>
      <c r="SPN28" s="90"/>
      <c r="SPO28" s="90"/>
      <c r="SPP28" s="90"/>
      <c r="SPQ28" s="90"/>
      <c r="SPR28" s="90"/>
      <c r="SPS28" s="90"/>
      <c r="SPT28" s="90"/>
      <c r="SPU28" s="90"/>
      <c r="SPV28" s="90"/>
      <c r="SPW28" s="90"/>
      <c r="SPX28" s="90"/>
      <c r="SPY28" s="90"/>
      <c r="SPZ28" s="90"/>
      <c r="SQA28" s="90"/>
      <c r="SQB28" s="90"/>
      <c r="SQC28" s="90"/>
      <c r="SQD28" s="90"/>
      <c r="SQE28" s="90"/>
      <c r="SQF28" s="90"/>
      <c r="SQG28" s="90"/>
      <c r="SQH28" s="90"/>
      <c r="SQI28" s="90"/>
      <c r="SQJ28" s="90"/>
      <c r="SQK28" s="90"/>
      <c r="SQL28" s="90"/>
      <c r="SQM28" s="90"/>
      <c r="SQN28" s="90"/>
      <c r="SQO28" s="90"/>
      <c r="SQP28" s="90"/>
      <c r="SQQ28" s="90"/>
      <c r="SQR28" s="90"/>
      <c r="SQS28" s="90"/>
      <c r="SQT28" s="90"/>
      <c r="SQU28" s="90"/>
      <c r="SQV28" s="90"/>
      <c r="SQW28" s="90"/>
      <c r="SQX28" s="90"/>
      <c r="SQY28" s="90"/>
      <c r="SQZ28" s="90"/>
      <c r="SRA28" s="90"/>
      <c r="SRB28" s="90"/>
      <c r="SRC28" s="90"/>
      <c r="SRD28" s="90"/>
      <c r="SRE28" s="90"/>
      <c r="SRF28" s="90"/>
      <c r="SRG28" s="90"/>
      <c r="SRH28" s="90"/>
      <c r="SRI28" s="90"/>
      <c r="SRJ28" s="90"/>
      <c r="SRK28" s="90"/>
      <c r="SRL28" s="90"/>
      <c r="SRM28" s="90"/>
      <c r="SRN28" s="90"/>
      <c r="SRO28" s="90"/>
      <c r="SRP28" s="90"/>
      <c r="SRQ28" s="90"/>
      <c r="SRR28" s="90"/>
      <c r="SRS28" s="90"/>
      <c r="SRT28" s="90"/>
      <c r="SRU28" s="90"/>
      <c r="SRV28" s="90"/>
      <c r="SRW28" s="90"/>
      <c r="SRX28" s="90"/>
      <c r="SRY28" s="90"/>
      <c r="SRZ28" s="90"/>
      <c r="SSA28" s="90"/>
      <c r="SSB28" s="90"/>
      <c r="SSC28" s="90"/>
      <c r="SSD28" s="90"/>
      <c r="SSE28" s="90"/>
      <c r="SSF28" s="90"/>
      <c r="SSG28" s="90"/>
      <c r="SSH28" s="90"/>
      <c r="SSI28" s="90"/>
      <c r="SSJ28" s="90"/>
      <c r="SSK28" s="90"/>
      <c r="SSL28" s="90"/>
      <c r="SSM28" s="90"/>
      <c r="SSN28" s="90"/>
      <c r="SSO28" s="90"/>
      <c r="SSP28" s="90"/>
      <c r="SSQ28" s="90"/>
      <c r="SSR28" s="90"/>
      <c r="SSS28" s="90"/>
      <c r="SST28" s="90"/>
      <c r="SSU28" s="90"/>
      <c r="SSV28" s="90"/>
      <c r="SSW28" s="90"/>
      <c r="SSX28" s="90"/>
      <c r="SSY28" s="90"/>
      <c r="SSZ28" s="90"/>
      <c r="STA28" s="90"/>
      <c r="STB28" s="90"/>
      <c r="STC28" s="90"/>
      <c r="STD28" s="90"/>
      <c r="STE28" s="90"/>
      <c r="STF28" s="90"/>
      <c r="STG28" s="90"/>
      <c r="STH28" s="90"/>
      <c r="STI28" s="90"/>
      <c r="STJ28" s="90"/>
      <c r="STK28" s="90"/>
      <c r="STL28" s="90"/>
      <c r="STM28" s="90"/>
      <c r="STN28" s="90"/>
      <c r="STO28" s="90"/>
      <c r="STP28" s="90"/>
      <c r="STQ28" s="90"/>
      <c r="STR28" s="90"/>
      <c r="STS28" s="90"/>
      <c r="STT28" s="90"/>
      <c r="STU28" s="90"/>
      <c r="STV28" s="90"/>
      <c r="STW28" s="90"/>
      <c r="STX28" s="90"/>
      <c r="STY28" s="90"/>
      <c r="STZ28" s="90"/>
      <c r="SUA28" s="90"/>
      <c r="SUB28" s="90"/>
      <c r="SUC28" s="90"/>
      <c r="SUD28" s="90"/>
      <c r="SUE28" s="90"/>
      <c r="SUF28" s="90"/>
      <c r="SUG28" s="90"/>
      <c r="SUH28" s="90"/>
      <c r="SUI28" s="90"/>
      <c r="SUJ28" s="90"/>
      <c r="SUK28" s="90"/>
      <c r="SUL28" s="90"/>
      <c r="SUM28" s="90"/>
      <c r="SUN28" s="90"/>
      <c r="SUO28" s="90"/>
      <c r="SUP28" s="90"/>
      <c r="SUQ28" s="90"/>
      <c r="SUR28" s="90"/>
      <c r="SUS28" s="90"/>
      <c r="SUT28" s="90"/>
      <c r="SUU28" s="90"/>
      <c r="SUV28" s="90"/>
      <c r="SUW28" s="90"/>
      <c r="SUX28" s="90"/>
      <c r="SUY28" s="90"/>
      <c r="SUZ28" s="90"/>
      <c r="SVA28" s="90"/>
      <c r="SVB28" s="90"/>
      <c r="SVC28" s="90"/>
      <c r="SVD28" s="90"/>
      <c r="SVE28" s="90"/>
      <c r="SVF28" s="90"/>
      <c r="SVG28" s="90"/>
      <c r="SVH28" s="90"/>
      <c r="SVI28" s="90"/>
      <c r="SVJ28" s="90"/>
      <c r="SVK28" s="90"/>
      <c r="SVL28" s="90"/>
      <c r="SVM28" s="90"/>
      <c r="SVN28" s="90"/>
      <c r="SVO28" s="90"/>
      <c r="SVP28" s="90"/>
      <c r="SVQ28" s="90"/>
      <c r="SVR28" s="90"/>
      <c r="SVS28" s="90"/>
      <c r="SVT28" s="90"/>
      <c r="SVU28" s="90"/>
      <c r="SVV28" s="90"/>
      <c r="SVW28" s="90"/>
      <c r="SVX28" s="90"/>
      <c r="SVY28" s="90"/>
      <c r="SVZ28" s="90"/>
      <c r="SWA28" s="90"/>
      <c r="SWB28" s="90"/>
      <c r="SWC28" s="90"/>
      <c r="SWD28" s="90"/>
      <c r="SWE28" s="90"/>
      <c r="SWF28" s="90"/>
      <c r="SWG28" s="90"/>
      <c r="SWH28" s="90"/>
      <c r="SWI28" s="90"/>
      <c r="SWJ28" s="90"/>
      <c r="SWK28" s="90"/>
      <c r="SWL28" s="90"/>
      <c r="SWM28" s="90"/>
      <c r="SWN28" s="90"/>
      <c r="SWO28" s="90"/>
      <c r="SWP28" s="90"/>
      <c r="SWQ28" s="90"/>
      <c r="SWR28" s="90"/>
      <c r="SWS28" s="90"/>
      <c r="SWT28" s="90"/>
      <c r="SWU28" s="90"/>
      <c r="SWV28" s="90"/>
      <c r="SWW28" s="90"/>
      <c r="SWX28" s="90"/>
      <c r="SWY28" s="90"/>
      <c r="SWZ28" s="90"/>
      <c r="SXA28" s="90"/>
      <c r="SXB28" s="90"/>
      <c r="SXC28" s="90"/>
      <c r="SXD28" s="90"/>
      <c r="SXE28" s="90"/>
      <c r="SXF28" s="90"/>
      <c r="SXG28" s="90"/>
      <c r="SXH28" s="90"/>
      <c r="SXI28" s="90"/>
      <c r="SXJ28" s="90"/>
      <c r="SXK28" s="90"/>
      <c r="SXL28" s="90"/>
      <c r="SXM28" s="90"/>
      <c r="SXN28" s="90"/>
      <c r="SXO28" s="90"/>
      <c r="SXP28" s="90"/>
      <c r="SXQ28" s="90"/>
      <c r="SXR28" s="90"/>
      <c r="SXS28" s="90"/>
      <c r="SXT28" s="90"/>
      <c r="SXU28" s="90"/>
      <c r="SXV28" s="90"/>
      <c r="SXW28" s="90"/>
      <c r="SXX28" s="90"/>
      <c r="SXY28" s="90"/>
      <c r="SXZ28" s="90"/>
      <c r="SYA28" s="90"/>
      <c r="SYB28" s="90"/>
      <c r="SYC28" s="90"/>
      <c r="SYD28" s="90"/>
      <c r="SYE28" s="90"/>
      <c r="SYF28" s="90"/>
      <c r="SYG28" s="90"/>
      <c r="SYH28" s="90"/>
      <c r="SYI28" s="90"/>
      <c r="SYJ28" s="90"/>
      <c r="SYK28" s="90"/>
      <c r="SYL28" s="90"/>
      <c r="SYM28" s="90"/>
      <c r="SYN28" s="90"/>
      <c r="SYO28" s="90"/>
      <c r="SYP28" s="90"/>
      <c r="SYQ28" s="90"/>
      <c r="SYR28" s="90"/>
      <c r="SYS28" s="90"/>
      <c r="SYT28" s="90"/>
      <c r="SYU28" s="90"/>
      <c r="SYV28" s="90"/>
      <c r="SYW28" s="90"/>
      <c r="SYX28" s="90"/>
      <c r="SYY28" s="90"/>
      <c r="SYZ28" s="90"/>
      <c r="SZA28" s="90"/>
      <c r="SZB28" s="90"/>
      <c r="SZC28" s="90"/>
      <c r="SZD28" s="90"/>
      <c r="SZE28" s="90"/>
      <c r="SZF28" s="90"/>
      <c r="SZG28" s="90"/>
      <c r="SZH28" s="90"/>
      <c r="SZI28" s="90"/>
      <c r="SZJ28" s="90"/>
      <c r="SZK28" s="90"/>
      <c r="SZL28" s="90"/>
      <c r="SZM28" s="90"/>
      <c r="SZN28" s="90"/>
      <c r="SZO28" s="90"/>
      <c r="SZP28" s="90"/>
      <c r="SZQ28" s="90"/>
      <c r="SZR28" s="90"/>
      <c r="SZS28" s="90"/>
      <c r="SZT28" s="90"/>
      <c r="SZU28" s="90"/>
      <c r="SZV28" s="90"/>
      <c r="SZW28" s="90"/>
      <c r="SZX28" s="90"/>
      <c r="SZY28" s="90"/>
      <c r="SZZ28" s="90"/>
      <c r="TAA28" s="90"/>
      <c r="TAB28" s="90"/>
      <c r="TAC28" s="90"/>
      <c r="TAD28" s="90"/>
      <c r="TAE28" s="90"/>
      <c r="TAF28" s="90"/>
      <c r="TAG28" s="90"/>
      <c r="TAH28" s="90"/>
      <c r="TAI28" s="90"/>
      <c r="TAJ28" s="90"/>
      <c r="TAK28" s="90"/>
      <c r="TAL28" s="90"/>
      <c r="TAM28" s="90"/>
      <c r="TAN28" s="90"/>
      <c r="TAO28" s="90"/>
      <c r="TAP28" s="90"/>
      <c r="TAQ28" s="90"/>
      <c r="TAR28" s="90"/>
      <c r="TAS28" s="90"/>
      <c r="TAT28" s="90"/>
      <c r="TAU28" s="90"/>
      <c r="TAV28" s="90"/>
      <c r="TAW28" s="90"/>
      <c r="TAX28" s="90"/>
      <c r="TAY28" s="90"/>
      <c r="TAZ28" s="90"/>
      <c r="TBA28" s="90"/>
      <c r="TBB28" s="90"/>
      <c r="TBC28" s="90"/>
      <c r="TBD28" s="90"/>
      <c r="TBE28" s="90"/>
      <c r="TBF28" s="90"/>
      <c r="TBG28" s="90"/>
      <c r="TBH28" s="90"/>
      <c r="TBI28" s="90"/>
      <c r="TBJ28" s="90"/>
      <c r="TBK28" s="90"/>
      <c r="TBL28" s="90"/>
      <c r="TBM28" s="90"/>
      <c r="TBN28" s="90"/>
      <c r="TBO28" s="90"/>
      <c r="TBP28" s="90"/>
      <c r="TBQ28" s="90"/>
      <c r="TBR28" s="90"/>
      <c r="TBS28" s="90"/>
      <c r="TBT28" s="90"/>
      <c r="TBU28" s="90"/>
      <c r="TBV28" s="90"/>
      <c r="TBW28" s="90"/>
      <c r="TBX28" s="90"/>
      <c r="TBY28" s="90"/>
      <c r="TBZ28" s="90"/>
      <c r="TCA28" s="90"/>
      <c r="TCB28" s="90"/>
      <c r="TCC28" s="90"/>
      <c r="TCD28" s="90"/>
      <c r="TCE28" s="90"/>
      <c r="TCF28" s="90"/>
      <c r="TCG28" s="90"/>
      <c r="TCH28" s="90"/>
      <c r="TCI28" s="90"/>
      <c r="TCJ28" s="90"/>
      <c r="TCK28" s="90"/>
      <c r="TCL28" s="90"/>
      <c r="TCM28" s="90"/>
      <c r="TCN28" s="90"/>
      <c r="TCO28" s="90"/>
      <c r="TCP28" s="90"/>
      <c r="TCQ28" s="90"/>
      <c r="TCR28" s="90"/>
      <c r="TCS28" s="90"/>
      <c r="TCT28" s="90"/>
      <c r="TCU28" s="90"/>
      <c r="TCV28" s="90"/>
      <c r="TCW28" s="90"/>
      <c r="TCX28" s="90"/>
      <c r="TCY28" s="90"/>
      <c r="TCZ28" s="90"/>
      <c r="TDA28" s="90"/>
      <c r="TDB28" s="90"/>
      <c r="TDC28" s="90"/>
      <c r="TDD28" s="90"/>
      <c r="TDE28" s="90"/>
      <c r="TDF28" s="90"/>
      <c r="TDG28" s="90"/>
      <c r="TDH28" s="90"/>
      <c r="TDI28" s="90"/>
      <c r="TDJ28" s="90"/>
      <c r="TDK28" s="90"/>
      <c r="TDL28" s="90"/>
      <c r="TDM28" s="90"/>
      <c r="TDN28" s="90"/>
      <c r="TDO28" s="90"/>
      <c r="TDP28" s="90"/>
      <c r="TDQ28" s="90"/>
      <c r="TDR28" s="90"/>
      <c r="TDS28" s="90"/>
      <c r="TDT28" s="90"/>
      <c r="TDU28" s="90"/>
      <c r="TDV28" s="90"/>
      <c r="TDW28" s="90"/>
      <c r="TDX28" s="90"/>
      <c r="TDY28" s="90"/>
      <c r="TDZ28" s="90"/>
      <c r="TEA28" s="90"/>
      <c r="TEB28" s="90"/>
      <c r="TEC28" s="90"/>
      <c r="TED28" s="90"/>
      <c r="TEE28" s="90"/>
      <c r="TEF28" s="90"/>
      <c r="TEG28" s="90"/>
      <c r="TEH28" s="90"/>
      <c r="TEI28" s="90"/>
      <c r="TEJ28" s="90"/>
      <c r="TEK28" s="90"/>
      <c r="TEL28" s="90"/>
      <c r="TEM28" s="90"/>
      <c r="TEN28" s="90"/>
      <c r="TEO28" s="90"/>
      <c r="TEP28" s="90"/>
      <c r="TEQ28" s="90"/>
      <c r="TER28" s="90"/>
      <c r="TES28" s="90"/>
      <c r="TET28" s="90"/>
      <c r="TEU28" s="90"/>
      <c r="TEV28" s="90"/>
      <c r="TEW28" s="90"/>
      <c r="TEX28" s="90"/>
      <c r="TEY28" s="90"/>
      <c r="TEZ28" s="90"/>
      <c r="TFA28" s="90"/>
      <c r="TFB28" s="90"/>
      <c r="TFC28" s="90"/>
      <c r="TFD28" s="90"/>
      <c r="TFE28" s="90"/>
      <c r="TFF28" s="90"/>
      <c r="TFG28" s="90"/>
      <c r="TFH28" s="90"/>
      <c r="TFI28" s="90"/>
      <c r="TFJ28" s="90"/>
      <c r="TFK28" s="90"/>
      <c r="TFL28" s="90"/>
      <c r="TFM28" s="90"/>
      <c r="TFN28" s="90"/>
      <c r="TFO28" s="90"/>
      <c r="TFP28" s="90"/>
      <c r="TFQ28" s="90"/>
      <c r="TFR28" s="90"/>
      <c r="TFS28" s="90"/>
      <c r="TFT28" s="90"/>
      <c r="TFU28" s="90"/>
      <c r="TFV28" s="90"/>
      <c r="TFW28" s="90"/>
      <c r="TFX28" s="90"/>
      <c r="TFY28" s="90"/>
      <c r="TFZ28" s="90"/>
      <c r="TGA28" s="90"/>
      <c r="TGB28" s="90"/>
      <c r="TGC28" s="90"/>
      <c r="TGD28" s="90"/>
      <c r="TGE28" s="90"/>
      <c r="TGF28" s="90"/>
      <c r="TGG28" s="90"/>
      <c r="TGH28" s="90"/>
      <c r="TGI28" s="90"/>
      <c r="TGJ28" s="90"/>
      <c r="TGK28" s="90"/>
      <c r="TGL28" s="90"/>
      <c r="TGM28" s="90"/>
      <c r="TGN28" s="90"/>
      <c r="TGO28" s="90"/>
      <c r="TGP28" s="90"/>
      <c r="TGQ28" s="90"/>
      <c r="TGR28" s="90"/>
      <c r="TGS28" s="90"/>
      <c r="TGT28" s="90"/>
      <c r="TGU28" s="90"/>
      <c r="TGV28" s="90"/>
      <c r="TGW28" s="90"/>
      <c r="TGX28" s="90"/>
      <c r="TGY28" s="90"/>
      <c r="TGZ28" s="90"/>
      <c r="THA28" s="90"/>
      <c r="THB28" s="90"/>
      <c r="THC28" s="90"/>
      <c r="THD28" s="90"/>
      <c r="THE28" s="90"/>
      <c r="THF28" s="90"/>
      <c r="THG28" s="90"/>
      <c r="THH28" s="90"/>
      <c r="THI28" s="90"/>
      <c r="THJ28" s="90"/>
      <c r="THK28" s="90"/>
      <c r="THL28" s="90"/>
      <c r="THM28" s="90"/>
      <c r="THN28" s="90"/>
      <c r="THO28" s="90"/>
      <c r="THP28" s="90"/>
      <c r="THQ28" s="90"/>
      <c r="THR28" s="90"/>
      <c r="THS28" s="90"/>
      <c r="THT28" s="90"/>
      <c r="THU28" s="90"/>
      <c r="THV28" s="90"/>
      <c r="THW28" s="90"/>
      <c r="THX28" s="90"/>
      <c r="THY28" s="90"/>
      <c r="THZ28" s="90"/>
      <c r="TIA28" s="90"/>
      <c r="TIB28" s="90"/>
      <c r="TIC28" s="90"/>
      <c r="TID28" s="90"/>
      <c r="TIE28" s="90"/>
      <c r="TIF28" s="90"/>
      <c r="TIG28" s="90"/>
      <c r="TIH28" s="90"/>
      <c r="TII28" s="90"/>
      <c r="TIJ28" s="90"/>
      <c r="TIK28" s="90"/>
      <c r="TIL28" s="90"/>
      <c r="TIM28" s="90"/>
      <c r="TIN28" s="90"/>
      <c r="TIO28" s="90"/>
      <c r="TIP28" s="90"/>
      <c r="TIQ28" s="90"/>
      <c r="TIR28" s="90"/>
      <c r="TIS28" s="90"/>
      <c r="TIT28" s="90"/>
      <c r="TIU28" s="90"/>
      <c r="TIV28" s="90"/>
      <c r="TIW28" s="90"/>
      <c r="TIX28" s="90"/>
      <c r="TIY28" s="90"/>
      <c r="TIZ28" s="90"/>
      <c r="TJA28" s="90"/>
      <c r="TJB28" s="90"/>
      <c r="TJC28" s="90"/>
      <c r="TJD28" s="90"/>
      <c r="TJE28" s="90"/>
      <c r="TJF28" s="90"/>
      <c r="TJG28" s="90"/>
      <c r="TJH28" s="90"/>
      <c r="TJI28" s="90"/>
      <c r="TJJ28" s="90"/>
      <c r="TJK28" s="90"/>
      <c r="TJL28" s="90"/>
      <c r="TJM28" s="90"/>
      <c r="TJN28" s="90"/>
      <c r="TJO28" s="90"/>
      <c r="TJP28" s="90"/>
      <c r="TJQ28" s="90"/>
      <c r="TJR28" s="90"/>
      <c r="TJS28" s="90"/>
      <c r="TJT28" s="90"/>
      <c r="TJU28" s="90"/>
      <c r="TJV28" s="90"/>
      <c r="TJW28" s="90"/>
      <c r="TJX28" s="90"/>
      <c r="TJY28" s="90"/>
      <c r="TJZ28" s="90"/>
      <c r="TKA28" s="90"/>
      <c r="TKB28" s="90"/>
      <c r="TKC28" s="90"/>
      <c r="TKD28" s="90"/>
      <c r="TKE28" s="90"/>
      <c r="TKF28" s="90"/>
      <c r="TKG28" s="90"/>
      <c r="TKH28" s="90"/>
      <c r="TKI28" s="90"/>
      <c r="TKJ28" s="90"/>
      <c r="TKK28" s="90"/>
      <c r="TKL28" s="90"/>
      <c r="TKM28" s="90"/>
      <c r="TKN28" s="90"/>
      <c r="TKO28" s="90"/>
      <c r="TKP28" s="90"/>
      <c r="TKQ28" s="90"/>
      <c r="TKR28" s="90"/>
      <c r="TKS28" s="90"/>
      <c r="TKT28" s="90"/>
      <c r="TKU28" s="90"/>
      <c r="TKV28" s="90"/>
      <c r="TKW28" s="90"/>
      <c r="TKX28" s="90"/>
      <c r="TKY28" s="90"/>
      <c r="TKZ28" s="90"/>
      <c r="TLA28" s="90"/>
      <c r="TLB28" s="90"/>
      <c r="TLC28" s="90"/>
      <c r="TLD28" s="90"/>
      <c r="TLE28" s="90"/>
      <c r="TLF28" s="90"/>
      <c r="TLG28" s="90"/>
      <c r="TLH28" s="90"/>
      <c r="TLI28" s="90"/>
      <c r="TLJ28" s="90"/>
      <c r="TLK28" s="90"/>
      <c r="TLL28" s="90"/>
      <c r="TLM28" s="90"/>
      <c r="TLN28" s="90"/>
      <c r="TLO28" s="90"/>
      <c r="TLP28" s="90"/>
      <c r="TLQ28" s="90"/>
      <c r="TLR28" s="90"/>
      <c r="TLS28" s="90"/>
      <c r="TLT28" s="90"/>
      <c r="TLU28" s="90"/>
      <c r="TLV28" s="90"/>
      <c r="TLW28" s="90"/>
      <c r="TLX28" s="90"/>
      <c r="TLY28" s="90"/>
      <c r="TLZ28" s="90"/>
      <c r="TMA28" s="90"/>
      <c r="TMB28" s="90"/>
      <c r="TMC28" s="90"/>
      <c r="TMD28" s="90"/>
      <c r="TME28" s="90"/>
      <c r="TMF28" s="90"/>
      <c r="TMG28" s="90"/>
      <c r="TMH28" s="90"/>
      <c r="TMI28" s="90"/>
      <c r="TMJ28" s="90"/>
      <c r="TMK28" s="90"/>
      <c r="TML28" s="90"/>
      <c r="TMM28" s="90"/>
      <c r="TMN28" s="90"/>
      <c r="TMO28" s="90"/>
      <c r="TMP28" s="90"/>
      <c r="TMQ28" s="90"/>
      <c r="TMR28" s="90"/>
      <c r="TMS28" s="90"/>
      <c r="TMT28" s="90"/>
      <c r="TMU28" s="90"/>
      <c r="TMV28" s="90"/>
      <c r="TMW28" s="90"/>
      <c r="TMX28" s="90"/>
      <c r="TMY28" s="90"/>
      <c r="TMZ28" s="90"/>
      <c r="TNA28" s="90"/>
      <c r="TNB28" s="90"/>
      <c r="TNC28" s="90"/>
      <c r="TND28" s="90"/>
      <c r="TNE28" s="90"/>
      <c r="TNF28" s="90"/>
      <c r="TNG28" s="90"/>
      <c r="TNH28" s="90"/>
      <c r="TNI28" s="90"/>
      <c r="TNJ28" s="90"/>
      <c r="TNK28" s="90"/>
      <c r="TNL28" s="90"/>
      <c r="TNM28" s="90"/>
      <c r="TNN28" s="90"/>
      <c r="TNO28" s="90"/>
      <c r="TNP28" s="90"/>
      <c r="TNQ28" s="90"/>
      <c r="TNR28" s="90"/>
      <c r="TNS28" s="90"/>
      <c r="TNT28" s="90"/>
      <c r="TNU28" s="90"/>
      <c r="TNV28" s="90"/>
      <c r="TNW28" s="90"/>
      <c r="TNX28" s="90"/>
      <c r="TNY28" s="90"/>
      <c r="TNZ28" s="90"/>
      <c r="TOA28" s="90"/>
      <c r="TOB28" s="90"/>
      <c r="TOC28" s="90"/>
      <c r="TOD28" s="90"/>
      <c r="TOE28" s="90"/>
      <c r="TOF28" s="90"/>
      <c r="TOG28" s="90"/>
      <c r="TOH28" s="90"/>
      <c r="TOI28" s="90"/>
      <c r="TOJ28" s="90"/>
      <c r="TOK28" s="90"/>
      <c r="TOL28" s="90"/>
      <c r="TOM28" s="90"/>
      <c r="TON28" s="90"/>
      <c r="TOO28" s="90"/>
      <c r="TOP28" s="90"/>
      <c r="TOQ28" s="90"/>
      <c r="TOR28" s="90"/>
      <c r="TOS28" s="90"/>
      <c r="TOT28" s="90"/>
      <c r="TOU28" s="90"/>
      <c r="TOV28" s="90"/>
      <c r="TOW28" s="90"/>
      <c r="TOX28" s="90"/>
      <c r="TOY28" s="90"/>
      <c r="TOZ28" s="90"/>
      <c r="TPA28" s="90"/>
      <c r="TPB28" s="90"/>
      <c r="TPC28" s="90"/>
      <c r="TPD28" s="90"/>
      <c r="TPE28" s="90"/>
      <c r="TPF28" s="90"/>
      <c r="TPG28" s="90"/>
      <c r="TPH28" s="90"/>
      <c r="TPI28" s="90"/>
      <c r="TPJ28" s="90"/>
      <c r="TPK28" s="90"/>
      <c r="TPL28" s="90"/>
      <c r="TPM28" s="90"/>
      <c r="TPN28" s="90"/>
      <c r="TPO28" s="90"/>
      <c r="TPP28" s="90"/>
      <c r="TPQ28" s="90"/>
      <c r="TPR28" s="90"/>
      <c r="TPS28" s="90"/>
      <c r="TPT28" s="90"/>
      <c r="TPU28" s="90"/>
      <c r="TPV28" s="90"/>
      <c r="TPW28" s="90"/>
      <c r="TPX28" s="90"/>
      <c r="TPY28" s="90"/>
      <c r="TPZ28" s="90"/>
      <c r="TQA28" s="90"/>
      <c r="TQB28" s="90"/>
      <c r="TQC28" s="90"/>
      <c r="TQD28" s="90"/>
      <c r="TQE28" s="90"/>
      <c r="TQF28" s="90"/>
      <c r="TQG28" s="90"/>
      <c r="TQH28" s="90"/>
      <c r="TQI28" s="90"/>
      <c r="TQJ28" s="90"/>
      <c r="TQK28" s="90"/>
      <c r="TQL28" s="90"/>
      <c r="TQM28" s="90"/>
      <c r="TQN28" s="90"/>
      <c r="TQO28" s="90"/>
      <c r="TQP28" s="90"/>
      <c r="TQQ28" s="90"/>
      <c r="TQR28" s="90"/>
      <c r="TQS28" s="90"/>
      <c r="TQT28" s="90"/>
      <c r="TQU28" s="90"/>
      <c r="TQV28" s="90"/>
      <c r="TQW28" s="90"/>
      <c r="TQX28" s="90"/>
      <c r="TQY28" s="90"/>
      <c r="TQZ28" s="90"/>
      <c r="TRA28" s="90"/>
      <c r="TRB28" s="90"/>
      <c r="TRC28" s="90"/>
      <c r="TRD28" s="90"/>
      <c r="TRE28" s="90"/>
      <c r="TRF28" s="90"/>
      <c r="TRG28" s="90"/>
      <c r="TRH28" s="90"/>
      <c r="TRI28" s="90"/>
      <c r="TRJ28" s="90"/>
      <c r="TRK28" s="90"/>
      <c r="TRL28" s="90"/>
      <c r="TRM28" s="90"/>
      <c r="TRN28" s="90"/>
      <c r="TRO28" s="90"/>
      <c r="TRP28" s="90"/>
      <c r="TRQ28" s="90"/>
      <c r="TRR28" s="90"/>
      <c r="TRS28" s="90"/>
      <c r="TRT28" s="90"/>
      <c r="TRU28" s="90"/>
      <c r="TRV28" s="90"/>
      <c r="TRW28" s="90"/>
      <c r="TRX28" s="90"/>
      <c r="TRY28" s="90"/>
      <c r="TRZ28" s="90"/>
      <c r="TSA28" s="90"/>
      <c r="TSB28" s="90"/>
      <c r="TSC28" s="90"/>
      <c r="TSD28" s="90"/>
      <c r="TSE28" s="90"/>
      <c r="TSF28" s="90"/>
      <c r="TSG28" s="90"/>
      <c r="TSH28" s="90"/>
      <c r="TSI28" s="90"/>
      <c r="TSJ28" s="90"/>
      <c r="TSK28" s="90"/>
      <c r="TSL28" s="90"/>
      <c r="TSM28" s="90"/>
      <c r="TSN28" s="90"/>
      <c r="TSO28" s="90"/>
      <c r="TSP28" s="90"/>
      <c r="TSQ28" s="90"/>
      <c r="TSR28" s="90"/>
      <c r="TSS28" s="90"/>
      <c r="TST28" s="90"/>
      <c r="TSU28" s="90"/>
      <c r="TSV28" s="90"/>
      <c r="TSW28" s="90"/>
      <c r="TSX28" s="90"/>
      <c r="TSY28" s="90"/>
      <c r="TSZ28" s="90"/>
      <c r="TTA28" s="90"/>
      <c r="TTB28" s="90"/>
      <c r="TTC28" s="90"/>
      <c r="TTD28" s="90"/>
      <c r="TTE28" s="90"/>
      <c r="TTF28" s="90"/>
      <c r="TTG28" s="90"/>
      <c r="TTH28" s="90"/>
      <c r="TTI28" s="90"/>
      <c r="TTJ28" s="90"/>
      <c r="TTK28" s="90"/>
      <c r="TTL28" s="90"/>
      <c r="TTM28" s="90"/>
      <c r="TTN28" s="90"/>
      <c r="TTO28" s="90"/>
      <c r="TTP28" s="90"/>
      <c r="TTQ28" s="90"/>
      <c r="TTR28" s="90"/>
      <c r="TTS28" s="90"/>
      <c r="TTT28" s="90"/>
      <c r="TTU28" s="90"/>
      <c r="TTV28" s="90"/>
      <c r="TTW28" s="90"/>
      <c r="TTX28" s="90"/>
      <c r="TTY28" s="90"/>
      <c r="TTZ28" s="90"/>
      <c r="TUA28" s="90"/>
      <c r="TUB28" s="90"/>
      <c r="TUC28" s="90"/>
      <c r="TUD28" s="90"/>
      <c r="TUE28" s="90"/>
      <c r="TUF28" s="90"/>
      <c r="TUG28" s="90"/>
      <c r="TUH28" s="90"/>
      <c r="TUI28" s="90"/>
      <c r="TUJ28" s="90"/>
      <c r="TUK28" s="90"/>
      <c r="TUL28" s="90"/>
      <c r="TUM28" s="90"/>
      <c r="TUN28" s="90"/>
      <c r="TUO28" s="90"/>
      <c r="TUP28" s="90"/>
      <c r="TUQ28" s="90"/>
      <c r="TUR28" s="90"/>
      <c r="TUS28" s="90"/>
      <c r="TUT28" s="90"/>
      <c r="TUU28" s="90"/>
      <c r="TUV28" s="90"/>
      <c r="TUW28" s="90"/>
      <c r="TUX28" s="90"/>
      <c r="TUY28" s="90"/>
      <c r="TUZ28" s="90"/>
      <c r="TVA28" s="90"/>
      <c r="TVB28" s="90"/>
      <c r="TVC28" s="90"/>
      <c r="TVD28" s="90"/>
      <c r="TVE28" s="90"/>
      <c r="TVF28" s="90"/>
      <c r="TVG28" s="90"/>
      <c r="TVH28" s="90"/>
      <c r="TVI28" s="90"/>
      <c r="TVJ28" s="90"/>
      <c r="TVK28" s="90"/>
      <c r="TVL28" s="90"/>
      <c r="TVM28" s="90"/>
      <c r="TVN28" s="90"/>
      <c r="TVO28" s="90"/>
      <c r="TVP28" s="90"/>
      <c r="TVQ28" s="90"/>
      <c r="TVR28" s="90"/>
      <c r="TVS28" s="90"/>
      <c r="TVT28" s="90"/>
      <c r="TVU28" s="90"/>
      <c r="TVV28" s="90"/>
      <c r="TVW28" s="90"/>
      <c r="TVX28" s="90"/>
      <c r="TVY28" s="90"/>
      <c r="TVZ28" s="90"/>
      <c r="TWA28" s="90"/>
      <c r="TWB28" s="90"/>
      <c r="TWC28" s="90"/>
      <c r="TWD28" s="90"/>
      <c r="TWE28" s="90"/>
      <c r="TWF28" s="90"/>
      <c r="TWG28" s="90"/>
      <c r="TWH28" s="90"/>
      <c r="TWI28" s="90"/>
      <c r="TWJ28" s="90"/>
      <c r="TWK28" s="90"/>
      <c r="TWL28" s="90"/>
      <c r="TWM28" s="90"/>
      <c r="TWN28" s="90"/>
      <c r="TWO28" s="90"/>
      <c r="TWP28" s="90"/>
      <c r="TWQ28" s="90"/>
      <c r="TWR28" s="90"/>
      <c r="TWS28" s="90"/>
      <c r="TWT28" s="90"/>
      <c r="TWU28" s="90"/>
      <c r="TWV28" s="90"/>
      <c r="TWW28" s="90"/>
      <c r="TWX28" s="90"/>
      <c r="TWY28" s="90"/>
      <c r="TWZ28" s="90"/>
      <c r="TXA28" s="90"/>
      <c r="TXB28" s="90"/>
      <c r="TXC28" s="90"/>
      <c r="TXD28" s="90"/>
      <c r="TXE28" s="90"/>
      <c r="TXF28" s="90"/>
      <c r="TXG28" s="90"/>
      <c r="TXH28" s="90"/>
      <c r="TXI28" s="90"/>
      <c r="TXJ28" s="90"/>
      <c r="TXK28" s="90"/>
      <c r="TXL28" s="90"/>
      <c r="TXM28" s="90"/>
      <c r="TXN28" s="90"/>
      <c r="TXO28" s="90"/>
      <c r="TXP28" s="90"/>
      <c r="TXQ28" s="90"/>
      <c r="TXR28" s="90"/>
      <c r="TXS28" s="90"/>
      <c r="TXT28" s="90"/>
      <c r="TXU28" s="90"/>
      <c r="TXV28" s="90"/>
      <c r="TXW28" s="90"/>
      <c r="TXX28" s="90"/>
      <c r="TXY28" s="90"/>
      <c r="TXZ28" s="90"/>
      <c r="TYA28" s="90"/>
      <c r="TYB28" s="90"/>
      <c r="TYC28" s="90"/>
      <c r="TYD28" s="90"/>
      <c r="TYE28" s="90"/>
      <c r="TYF28" s="90"/>
      <c r="TYG28" s="90"/>
      <c r="TYH28" s="90"/>
      <c r="TYI28" s="90"/>
      <c r="TYJ28" s="90"/>
      <c r="TYK28" s="90"/>
      <c r="TYL28" s="90"/>
      <c r="TYM28" s="90"/>
      <c r="TYN28" s="90"/>
      <c r="TYO28" s="90"/>
      <c r="TYP28" s="90"/>
      <c r="TYQ28" s="90"/>
      <c r="TYR28" s="90"/>
      <c r="TYS28" s="90"/>
      <c r="TYT28" s="90"/>
      <c r="TYU28" s="90"/>
      <c r="TYV28" s="90"/>
      <c r="TYW28" s="90"/>
      <c r="TYX28" s="90"/>
      <c r="TYY28" s="90"/>
      <c r="TYZ28" s="90"/>
      <c r="TZA28" s="90"/>
      <c r="TZB28" s="90"/>
      <c r="TZC28" s="90"/>
      <c r="TZD28" s="90"/>
      <c r="TZE28" s="90"/>
      <c r="TZF28" s="90"/>
      <c r="TZG28" s="90"/>
      <c r="TZH28" s="90"/>
      <c r="TZI28" s="90"/>
      <c r="TZJ28" s="90"/>
      <c r="TZK28" s="90"/>
      <c r="TZL28" s="90"/>
      <c r="TZM28" s="90"/>
      <c r="TZN28" s="90"/>
      <c r="TZO28" s="90"/>
      <c r="TZP28" s="90"/>
      <c r="TZQ28" s="90"/>
      <c r="TZR28" s="90"/>
      <c r="TZS28" s="90"/>
      <c r="TZT28" s="90"/>
      <c r="TZU28" s="90"/>
      <c r="TZV28" s="90"/>
      <c r="TZW28" s="90"/>
      <c r="TZX28" s="90"/>
      <c r="TZY28" s="90"/>
      <c r="TZZ28" s="90"/>
      <c r="UAA28" s="90"/>
      <c r="UAB28" s="90"/>
      <c r="UAC28" s="90"/>
      <c r="UAD28" s="90"/>
      <c r="UAE28" s="90"/>
      <c r="UAF28" s="90"/>
      <c r="UAG28" s="90"/>
      <c r="UAH28" s="90"/>
      <c r="UAI28" s="90"/>
      <c r="UAJ28" s="90"/>
      <c r="UAK28" s="90"/>
      <c r="UAL28" s="90"/>
      <c r="UAM28" s="90"/>
      <c r="UAN28" s="90"/>
      <c r="UAO28" s="90"/>
      <c r="UAP28" s="90"/>
      <c r="UAQ28" s="90"/>
      <c r="UAR28" s="90"/>
      <c r="UAS28" s="90"/>
      <c r="UAT28" s="90"/>
      <c r="UAU28" s="90"/>
      <c r="UAV28" s="90"/>
      <c r="UAW28" s="90"/>
      <c r="UAX28" s="90"/>
      <c r="UAY28" s="90"/>
      <c r="UAZ28" s="90"/>
      <c r="UBA28" s="90"/>
      <c r="UBB28" s="90"/>
      <c r="UBC28" s="90"/>
      <c r="UBD28" s="90"/>
      <c r="UBE28" s="90"/>
      <c r="UBF28" s="90"/>
      <c r="UBG28" s="90"/>
      <c r="UBH28" s="90"/>
      <c r="UBI28" s="90"/>
      <c r="UBJ28" s="90"/>
      <c r="UBK28" s="90"/>
      <c r="UBL28" s="90"/>
      <c r="UBM28" s="90"/>
      <c r="UBN28" s="90"/>
      <c r="UBO28" s="90"/>
      <c r="UBP28" s="90"/>
      <c r="UBQ28" s="90"/>
      <c r="UBR28" s="90"/>
      <c r="UBS28" s="90"/>
      <c r="UBT28" s="90"/>
      <c r="UBU28" s="90"/>
      <c r="UBV28" s="90"/>
      <c r="UBW28" s="90"/>
      <c r="UBX28" s="90"/>
      <c r="UBY28" s="90"/>
      <c r="UBZ28" s="90"/>
      <c r="UCA28" s="90"/>
      <c r="UCB28" s="90"/>
      <c r="UCC28" s="90"/>
      <c r="UCD28" s="90"/>
      <c r="UCE28" s="90"/>
      <c r="UCF28" s="90"/>
      <c r="UCG28" s="90"/>
      <c r="UCH28" s="90"/>
      <c r="UCI28" s="90"/>
      <c r="UCJ28" s="90"/>
      <c r="UCK28" s="90"/>
      <c r="UCL28" s="90"/>
      <c r="UCM28" s="90"/>
      <c r="UCN28" s="90"/>
      <c r="UCO28" s="90"/>
      <c r="UCP28" s="90"/>
      <c r="UCQ28" s="90"/>
      <c r="UCR28" s="90"/>
      <c r="UCS28" s="90"/>
      <c r="UCT28" s="90"/>
      <c r="UCU28" s="90"/>
      <c r="UCV28" s="90"/>
      <c r="UCW28" s="90"/>
      <c r="UCX28" s="90"/>
      <c r="UCY28" s="90"/>
      <c r="UCZ28" s="90"/>
      <c r="UDA28" s="90"/>
      <c r="UDB28" s="90"/>
      <c r="UDC28" s="90"/>
      <c r="UDD28" s="90"/>
      <c r="UDE28" s="90"/>
      <c r="UDF28" s="90"/>
      <c r="UDG28" s="90"/>
      <c r="UDH28" s="90"/>
      <c r="UDI28" s="90"/>
      <c r="UDJ28" s="90"/>
      <c r="UDK28" s="90"/>
      <c r="UDL28" s="90"/>
      <c r="UDM28" s="90"/>
      <c r="UDN28" s="90"/>
      <c r="UDO28" s="90"/>
      <c r="UDP28" s="90"/>
      <c r="UDQ28" s="90"/>
      <c r="UDR28" s="90"/>
      <c r="UDS28" s="90"/>
      <c r="UDT28" s="90"/>
      <c r="UDU28" s="90"/>
      <c r="UDV28" s="90"/>
      <c r="UDW28" s="90"/>
      <c r="UDX28" s="90"/>
      <c r="UDY28" s="90"/>
      <c r="UDZ28" s="90"/>
      <c r="UEA28" s="90"/>
      <c r="UEB28" s="90"/>
      <c r="UEC28" s="90"/>
      <c r="UED28" s="90"/>
      <c r="UEE28" s="90"/>
      <c r="UEF28" s="90"/>
      <c r="UEG28" s="90"/>
      <c r="UEH28" s="90"/>
      <c r="UEI28" s="90"/>
      <c r="UEJ28" s="90"/>
      <c r="UEK28" s="90"/>
      <c r="UEL28" s="90"/>
      <c r="UEM28" s="90"/>
      <c r="UEN28" s="90"/>
      <c r="UEO28" s="90"/>
      <c r="UEP28" s="90"/>
      <c r="UEQ28" s="90"/>
      <c r="UER28" s="90"/>
      <c r="UES28" s="90"/>
      <c r="UET28" s="90"/>
      <c r="UEU28" s="90"/>
      <c r="UEV28" s="90"/>
      <c r="UEW28" s="90"/>
      <c r="UEX28" s="90"/>
      <c r="UEY28" s="90"/>
      <c r="UEZ28" s="90"/>
      <c r="UFA28" s="90"/>
      <c r="UFB28" s="90"/>
      <c r="UFC28" s="90"/>
      <c r="UFD28" s="90"/>
      <c r="UFE28" s="90"/>
      <c r="UFF28" s="90"/>
      <c r="UFG28" s="90"/>
      <c r="UFH28" s="90"/>
      <c r="UFI28" s="90"/>
      <c r="UFJ28" s="90"/>
      <c r="UFK28" s="90"/>
      <c r="UFL28" s="90"/>
      <c r="UFM28" s="90"/>
      <c r="UFN28" s="90"/>
      <c r="UFO28" s="90"/>
      <c r="UFP28" s="90"/>
      <c r="UFQ28" s="90"/>
      <c r="UFR28" s="90"/>
      <c r="UFS28" s="90"/>
      <c r="UFT28" s="90"/>
      <c r="UFU28" s="90"/>
      <c r="UFV28" s="90"/>
      <c r="UFW28" s="90"/>
      <c r="UFX28" s="90"/>
      <c r="UFY28" s="90"/>
      <c r="UFZ28" s="90"/>
      <c r="UGA28" s="90"/>
      <c r="UGB28" s="90"/>
      <c r="UGC28" s="90"/>
      <c r="UGD28" s="90"/>
      <c r="UGE28" s="90"/>
      <c r="UGF28" s="90"/>
      <c r="UGG28" s="90"/>
      <c r="UGH28" s="90"/>
      <c r="UGI28" s="90"/>
      <c r="UGJ28" s="90"/>
      <c r="UGK28" s="90"/>
      <c r="UGL28" s="90"/>
      <c r="UGM28" s="90"/>
      <c r="UGN28" s="90"/>
      <c r="UGO28" s="90"/>
      <c r="UGP28" s="90"/>
      <c r="UGQ28" s="90"/>
      <c r="UGR28" s="90"/>
      <c r="UGS28" s="90"/>
      <c r="UGT28" s="90"/>
      <c r="UGU28" s="90"/>
      <c r="UGV28" s="90"/>
      <c r="UGW28" s="90"/>
      <c r="UGX28" s="90"/>
      <c r="UGY28" s="90"/>
      <c r="UGZ28" s="90"/>
      <c r="UHA28" s="90"/>
      <c r="UHB28" s="90"/>
      <c r="UHC28" s="90"/>
      <c r="UHD28" s="90"/>
      <c r="UHE28" s="90"/>
      <c r="UHF28" s="90"/>
      <c r="UHG28" s="90"/>
      <c r="UHH28" s="90"/>
      <c r="UHI28" s="90"/>
      <c r="UHJ28" s="90"/>
      <c r="UHK28" s="90"/>
      <c r="UHL28" s="90"/>
      <c r="UHM28" s="90"/>
      <c r="UHN28" s="90"/>
      <c r="UHO28" s="90"/>
      <c r="UHP28" s="90"/>
      <c r="UHQ28" s="90"/>
      <c r="UHR28" s="90"/>
      <c r="UHS28" s="90"/>
      <c r="UHT28" s="90"/>
      <c r="UHU28" s="90"/>
      <c r="UHV28" s="90"/>
      <c r="UHW28" s="90"/>
      <c r="UHX28" s="90"/>
      <c r="UHY28" s="90"/>
      <c r="UHZ28" s="90"/>
      <c r="UIA28" s="90"/>
      <c r="UIB28" s="90"/>
      <c r="UIC28" s="90"/>
      <c r="UID28" s="90"/>
      <c r="UIE28" s="90"/>
      <c r="UIF28" s="90"/>
      <c r="UIG28" s="90"/>
      <c r="UIH28" s="90"/>
      <c r="UII28" s="90"/>
      <c r="UIJ28" s="90"/>
      <c r="UIK28" s="90"/>
      <c r="UIL28" s="90"/>
      <c r="UIM28" s="90"/>
      <c r="UIN28" s="90"/>
      <c r="UIO28" s="90"/>
      <c r="UIP28" s="90"/>
      <c r="UIQ28" s="90"/>
      <c r="UIR28" s="90"/>
      <c r="UIS28" s="90"/>
      <c r="UIT28" s="90"/>
      <c r="UIU28" s="90"/>
      <c r="UIV28" s="90"/>
      <c r="UIW28" s="90"/>
      <c r="UIX28" s="90"/>
      <c r="UIY28" s="90"/>
      <c r="UIZ28" s="90"/>
      <c r="UJA28" s="90"/>
      <c r="UJB28" s="90"/>
      <c r="UJC28" s="90"/>
      <c r="UJD28" s="90"/>
      <c r="UJE28" s="90"/>
      <c r="UJF28" s="90"/>
      <c r="UJG28" s="90"/>
      <c r="UJH28" s="90"/>
      <c r="UJI28" s="90"/>
      <c r="UJJ28" s="90"/>
      <c r="UJK28" s="90"/>
      <c r="UJL28" s="90"/>
      <c r="UJM28" s="90"/>
      <c r="UJN28" s="90"/>
      <c r="UJO28" s="90"/>
      <c r="UJP28" s="90"/>
      <c r="UJQ28" s="90"/>
      <c r="UJR28" s="90"/>
      <c r="UJS28" s="90"/>
      <c r="UJT28" s="90"/>
      <c r="UJU28" s="90"/>
      <c r="UJV28" s="90"/>
      <c r="UJW28" s="90"/>
      <c r="UJX28" s="90"/>
      <c r="UJY28" s="90"/>
      <c r="UJZ28" s="90"/>
      <c r="UKA28" s="90"/>
      <c r="UKB28" s="90"/>
      <c r="UKC28" s="90"/>
      <c r="UKD28" s="90"/>
      <c r="UKE28" s="90"/>
      <c r="UKF28" s="90"/>
      <c r="UKG28" s="90"/>
      <c r="UKH28" s="90"/>
      <c r="UKI28" s="90"/>
      <c r="UKJ28" s="90"/>
      <c r="UKK28" s="90"/>
      <c r="UKL28" s="90"/>
      <c r="UKM28" s="90"/>
      <c r="UKN28" s="90"/>
      <c r="UKO28" s="90"/>
      <c r="UKP28" s="90"/>
      <c r="UKQ28" s="90"/>
      <c r="UKR28" s="90"/>
      <c r="UKS28" s="90"/>
      <c r="UKT28" s="90"/>
      <c r="UKU28" s="90"/>
      <c r="UKV28" s="90"/>
      <c r="UKW28" s="90"/>
      <c r="UKX28" s="90"/>
      <c r="UKY28" s="90"/>
      <c r="UKZ28" s="90"/>
      <c r="ULA28" s="90"/>
      <c r="ULB28" s="90"/>
      <c r="ULC28" s="90"/>
      <c r="ULD28" s="90"/>
      <c r="ULE28" s="90"/>
      <c r="ULF28" s="90"/>
      <c r="ULG28" s="90"/>
      <c r="ULH28" s="90"/>
      <c r="ULI28" s="90"/>
      <c r="ULJ28" s="90"/>
      <c r="ULK28" s="90"/>
      <c r="ULL28" s="90"/>
      <c r="ULM28" s="90"/>
      <c r="ULN28" s="90"/>
      <c r="ULO28" s="90"/>
      <c r="ULP28" s="90"/>
      <c r="ULQ28" s="90"/>
      <c r="ULR28" s="90"/>
      <c r="ULS28" s="90"/>
      <c r="ULT28" s="90"/>
      <c r="ULU28" s="90"/>
      <c r="ULV28" s="90"/>
      <c r="ULW28" s="90"/>
      <c r="ULX28" s="90"/>
      <c r="ULY28" s="90"/>
      <c r="ULZ28" s="90"/>
      <c r="UMA28" s="90"/>
      <c r="UMB28" s="90"/>
      <c r="UMC28" s="90"/>
      <c r="UMD28" s="90"/>
      <c r="UME28" s="90"/>
      <c r="UMF28" s="90"/>
      <c r="UMG28" s="90"/>
      <c r="UMH28" s="90"/>
      <c r="UMI28" s="90"/>
      <c r="UMJ28" s="90"/>
      <c r="UMK28" s="90"/>
      <c r="UML28" s="90"/>
      <c r="UMM28" s="90"/>
      <c r="UMN28" s="90"/>
      <c r="UMO28" s="90"/>
      <c r="UMP28" s="90"/>
      <c r="UMQ28" s="90"/>
      <c r="UMR28" s="90"/>
      <c r="UMS28" s="90"/>
      <c r="UMT28" s="90"/>
      <c r="UMU28" s="90"/>
      <c r="UMV28" s="90"/>
      <c r="UMW28" s="90"/>
      <c r="UMX28" s="90"/>
      <c r="UMY28" s="90"/>
      <c r="UMZ28" s="90"/>
      <c r="UNA28" s="90"/>
      <c r="UNB28" s="90"/>
      <c r="UNC28" s="90"/>
      <c r="UND28" s="90"/>
      <c r="UNE28" s="90"/>
      <c r="UNF28" s="90"/>
      <c r="UNG28" s="90"/>
      <c r="UNH28" s="90"/>
      <c r="UNI28" s="90"/>
      <c r="UNJ28" s="90"/>
      <c r="UNK28" s="90"/>
      <c r="UNL28" s="90"/>
      <c r="UNM28" s="90"/>
      <c r="UNN28" s="90"/>
      <c r="UNO28" s="90"/>
      <c r="UNP28" s="90"/>
      <c r="UNQ28" s="90"/>
      <c r="UNR28" s="90"/>
      <c r="UNS28" s="90"/>
      <c r="UNT28" s="90"/>
      <c r="UNU28" s="90"/>
      <c r="UNV28" s="90"/>
      <c r="UNW28" s="90"/>
      <c r="UNX28" s="90"/>
      <c r="UNY28" s="90"/>
      <c r="UNZ28" s="90"/>
      <c r="UOA28" s="90"/>
      <c r="UOB28" s="90"/>
      <c r="UOC28" s="90"/>
      <c r="UOD28" s="90"/>
      <c r="UOE28" s="90"/>
      <c r="UOF28" s="90"/>
      <c r="UOG28" s="90"/>
      <c r="UOH28" s="90"/>
      <c r="UOI28" s="90"/>
      <c r="UOJ28" s="90"/>
      <c r="UOK28" s="90"/>
      <c r="UOL28" s="90"/>
      <c r="UOM28" s="90"/>
      <c r="UON28" s="90"/>
      <c r="UOO28" s="90"/>
      <c r="UOP28" s="90"/>
      <c r="UOQ28" s="90"/>
      <c r="UOR28" s="90"/>
      <c r="UOS28" s="90"/>
      <c r="UOT28" s="90"/>
      <c r="UOU28" s="90"/>
      <c r="UOV28" s="90"/>
      <c r="UOW28" s="90"/>
      <c r="UOX28" s="90"/>
      <c r="UOY28" s="90"/>
      <c r="UOZ28" s="90"/>
      <c r="UPA28" s="90"/>
      <c r="UPB28" s="90"/>
      <c r="UPC28" s="90"/>
      <c r="UPD28" s="90"/>
      <c r="UPE28" s="90"/>
      <c r="UPF28" s="90"/>
      <c r="UPG28" s="90"/>
      <c r="UPH28" s="90"/>
      <c r="UPI28" s="90"/>
      <c r="UPJ28" s="90"/>
      <c r="UPK28" s="90"/>
      <c r="UPL28" s="90"/>
      <c r="UPM28" s="90"/>
      <c r="UPN28" s="90"/>
      <c r="UPO28" s="90"/>
      <c r="UPP28" s="90"/>
      <c r="UPQ28" s="90"/>
      <c r="UPR28" s="90"/>
      <c r="UPS28" s="90"/>
      <c r="UPT28" s="90"/>
      <c r="UPU28" s="90"/>
      <c r="UPV28" s="90"/>
      <c r="UPW28" s="90"/>
      <c r="UPX28" s="90"/>
      <c r="UPY28" s="90"/>
      <c r="UPZ28" s="90"/>
      <c r="UQA28" s="90"/>
      <c r="UQB28" s="90"/>
      <c r="UQC28" s="90"/>
      <c r="UQD28" s="90"/>
      <c r="UQE28" s="90"/>
      <c r="UQF28" s="90"/>
      <c r="UQG28" s="90"/>
      <c r="UQH28" s="90"/>
      <c r="UQI28" s="90"/>
      <c r="UQJ28" s="90"/>
      <c r="UQK28" s="90"/>
      <c r="UQL28" s="90"/>
      <c r="UQM28" s="90"/>
      <c r="UQN28" s="90"/>
      <c r="UQO28" s="90"/>
      <c r="UQP28" s="90"/>
      <c r="UQQ28" s="90"/>
      <c r="UQR28" s="90"/>
      <c r="UQS28" s="90"/>
      <c r="UQT28" s="90"/>
      <c r="UQU28" s="90"/>
      <c r="UQV28" s="90"/>
      <c r="UQW28" s="90"/>
      <c r="UQX28" s="90"/>
      <c r="UQY28" s="90"/>
      <c r="UQZ28" s="90"/>
      <c r="URA28" s="90"/>
      <c r="URB28" s="90"/>
      <c r="URC28" s="90"/>
      <c r="URD28" s="90"/>
      <c r="URE28" s="90"/>
      <c r="URF28" s="90"/>
      <c r="URG28" s="90"/>
      <c r="URH28" s="90"/>
      <c r="URI28" s="90"/>
      <c r="URJ28" s="90"/>
      <c r="URK28" s="90"/>
      <c r="URL28" s="90"/>
      <c r="URM28" s="90"/>
      <c r="URN28" s="90"/>
      <c r="URO28" s="90"/>
      <c r="URP28" s="90"/>
      <c r="URQ28" s="90"/>
      <c r="URR28" s="90"/>
      <c r="URS28" s="90"/>
      <c r="URT28" s="90"/>
      <c r="URU28" s="90"/>
      <c r="URV28" s="90"/>
      <c r="URW28" s="90"/>
      <c r="URX28" s="90"/>
      <c r="URY28" s="90"/>
      <c r="URZ28" s="90"/>
      <c r="USA28" s="90"/>
      <c r="USB28" s="90"/>
      <c r="USC28" s="90"/>
      <c r="USD28" s="90"/>
      <c r="USE28" s="90"/>
      <c r="USF28" s="90"/>
      <c r="USG28" s="90"/>
      <c r="USH28" s="90"/>
      <c r="USI28" s="90"/>
      <c r="USJ28" s="90"/>
      <c r="USK28" s="90"/>
      <c r="USL28" s="90"/>
      <c r="USM28" s="90"/>
      <c r="USN28" s="90"/>
      <c r="USO28" s="90"/>
      <c r="USP28" s="90"/>
      <c r="USQ28" s="90"/>
      <c r="USR28" s="90"/>
      <c r="USS28" s="90"/>
      <c r="UST28" s="90"/>
      <c r="USU28" s="90"/>
      <c r="USV28" s="90"/>
      <c r="USW28" s="90"/>
      <c r="USX28" s="90"/>
      <c r="USY28" s="90"/>
      <c r="USZ28" s="90"/>
      <c r="UTA28" s="90"/>
      <c r="UTB28" s="90"/>
      <c r="UTC28" s="90"/>
      <c r="UTD28" s="90"/>
      <c r="UTE28" s="90"/>
      <c r="UTF28" s="90"/>
      <c r="UTG28" s="90"/>
      <c r="UTH28" s="90"/>
      <c r="UTI28" s="90"/>
      <c r="UTJ28" s="90"/>
      <c r="UTK28" s="90"/>
      <c r="UTL28" s="90"/>
      <c r="UTM28" s="90"/>
      <c r="UTN28" s="90"/>
      <c r="UTO28" s="90"/>
      <c r="UTP28" s="90"/>
      <c r="UTQ28" s="90"/>
      <c r="UTR28" s="90"/>
      <c r="UTS28" s="90"/>
      <c r="UTT28" s="90"/>
      <c r="UTU28" s="90"/>
      <c r="UTV28" s="90"/>
      <c r="UTW28" s="90"/>
      <c r="UTX28" s="90"/>
      <c r="UTY28" s="90"/>
      <c r="UTZ28" s="90"/>
      <c r="UUA28" s="90"/>
      <c r="UUB28" s="90"/>
      <c r="UUC28" s="90"/>
      <c r="UUD28" s="90"/>
      <c r="UUE28" s="90"/>
      <c r="UUF28" s="90"/>
      <c r="UUG28" s="90"/>
      <c r="UUH28" s="90"/>
      <c r="UUI28" s="90"/>
      <c r="UUJ28" s="90"/>
      <c r="UUK28" s="90"/>
      <c r="UUL28" s="90"/>
      <c r="UUM28" s="90"/>
      <c r="UUN28" s="90"/>
      <c r="UUO28" s="90"/>
      <c r="UUP28" s="90"/>
      <c r="UUQ28" s="90"/>
      <c r="UUR28" s="90"/>
      <c r="UUS28" s="90"/>
      <c r="UUT28" s="90"/>
      <c r="UUU28" s="90"/>
      <c r="UUV28" s="90"/>
      <c r="UUW28" s="90"/>
      <c r="UUX28" s="90"/>
      <c r="UUY28" s="90"/>
      <c r="UUZ28" s="90"/>
      <c r="UVA28" s="90"/>
      <c r="UVB28" s="90"/>
      <c r="UVC28" s="90"/>
      <c r="UVD28" s="90"/>
      <c r="UVE28" s="90"/>
      <c r="UVF28" s="90"/>
      <c r="UVG28" s="90"/>
      <c r="UVH28" s="90"/>
      <c r="UVI28" s="90"/>
      <c r="UVJ28" s="90"/>
      <c r="UVK28" s="90"/>
      <c r="UVL28" s="90"/>
      <c r="UVM28" s="90"/>
      <c r="UVN28" s="90"/>
      <c r="UVO28" s="90"/>
      <c r="UVP28" s="90"/>
      <c r="UVQ28" s="90"/>
      <c r="UVR28" s="90"/>
      <c r="UVS28" s="90"/>
      <c r="UVT28" s="90"/>
      <c r="UVU28" s="90"/>
      <c r="UVV28" s="90"/>
      <c r="UVW28" s="90"/>
      <c r="UVX28" s="90"/>
      <c r="UVY28" s="90"/>
      <c r="UVZ28" s="90"/>
      <c r="UWA28" s="90"/>
      <c r="UWB28" s="90"/>
      <c r="UWC28" s="90"/>
      <c r="UWD28" s="90"/>
      <c r="UWE28" s="90"/>
      <c r="UWF28" s="90"/>
      <c r="UWG28" s="90"/>
      <c r="UWH28" s="90"/>
      <c r="UWI28" s="90"/>
      <c r="UWJ28" s="90"/>
      <c r="UWK28" s="90"/>
      <c r="UWL28" s="90"/>
      <c r="UWM28" s="90"/>
      <c r="UWN28" s="90"/>
      <c r="UWO28" s="90"/>
      <c r="UWP28" s="90"/>
      <c r="UWQ28" s="90"/>
      <c r="UWR28" s="90"/>
      <c r="UWS28" s="90"/>
      <c r="UWT28" s="90"/>
      <c r="UWU28" s="90"/>
      <c r="UWV28" s="90"/>
      <c r="UWW28" s="90"/>
      <c r="UWX28" s="90"/>
      <c r="UWY28" s="90"/>
      <c r="UWZ28" s="90"/>
      <c r="UXA28" s="90"/>
      <c r="UXB28" s="90"/>
      <c r="UXC28" s="90"/>
      <c r="UXD28" s="90"/>
      <c r="UXE28" s="90"/>
      <c r="UXF28" s="90"/>
      <c r="UXG28" s="90"/>
      <c r="UXH28" s="90"/>
      <c r="UXI28" s="90"/>
      <c r="UXJ28" s="90"/>
      <c r="UXK28" s="90"/>
      <c r="UXL28" s="90"/>
      <c r="UXM28" s="90"/>
      <c r="UXN28" s="90"/>
      <c r="UXO28" s="90"/>
      <c r="UXP28" s="90"/>
      <c r="UXQ28" s="90"/>
      <c r="UXR28" s="90"/>
      <c r="UXS28" s="90"/>
      <c r="UXT28" s="90"/>
      <c r="UXU28" s="90"/>
      <c r="UXV28" s="90"/>
      <c r="UXW28" s="90"/>
      <c r="UXX28" s="90"/>
      <c r="UXY28" s="90"/>
      <c r="UXZ28" s="90"/>
      <c r="UYA28" s="90"/>
      <c r="UYB28" s="90"/>
      <c r="UYC28" s="90"/>
      <c r="UYD28" s="90"/>
      <c r="UYE28" s="90"/>
      <c r="UYF28" s="90"/>
      <c r="UYG28" s="90"/>
      <c r="UYH28" s="90"/>
      <c r="UYI28" s="90"/>
      <c r="UYJ28" s="90"/>
      <c r="UYK28" s="90"/>
      <c r="UYL28" s="90"/>
      <c r="UYM28" s="90"/>
      <c r="UYN28" s="90"/>
      <c r="UYO28" s="90"/>
      <c r="UYP28" s="90"/>
      <c r="UYQ28" s="90"/>
      <c r="UYR28" s="90"/>
      <c r="UYS28" s="90"/>
      <c r="UYT28" s="90"/>
      <c r="UYU28" s="90"/>
      <c r="UYV28" s="90"/>
      <c r="UYW28" s="90"/>
      <c r="UYX28" s="90"/>
      <c r="UYY28" s="90"/>
      <c r="UYZ28" s="90"/>
      <c r="UZA28" s="90"/>
      <c r="UZB28" s="90"/>
      <c r="UZC28" s="90"/>
      <c r="UZD28" s="90"/>
      <c r="UZE28" s="90"/>
      <c r="UZF28" s="90"/>
      <c r="UZG28" s="90"/>
      <c r="UZH28" s="90"/>
      <c r="UZI28" s="90"/>
      <c r="UZJ28" s="90"/>
      <c r="UZK28" s="90"/>
      <c r="UZL28" s="90"/>
      <c r="UZM28" s="90"/>
      <c r="UZN28" s="90"/>
      <c r="UZO28" s="90"/>
      <c r="UZP28" s="90"/>
      <c r="UZQ28" s="90"/>
      <c r="UZR28" s="90"/>
      <c r="UZS28" s="90"/>
      <c r="UZT28" s="90"/>
      <c r="UZU28" s="90"/>
      <c r="UZV28" s="90"/>
      <c r="UZW28" s="90"/>
      <c r="UZX28" s="90"/>
      <c r="UZY28" s="90"/>
      <c r="UZZ28" s="90"/>
      <c r="VAA28" s="90"/>
      <c r="VAB28" s="90"/>
      <c r="VAC28" s="90"/>
      <c r="VAD28" s="90"/>
      <c r="VAE28" s="90"/>
      <c r="VAF28" s="90"/>
      <c r="VAG28" s="90"/>
      <c r="VAH28" s="90"/>
      <c r="VAI28" s="90"/>
      <c r="VAJ28" s="90"/>
      <c r="VAK28" s="90"/>
      <c r="VAL28" s="90"/>
      <c r="VAM28" s="90"/>
      <c r="VAN28" s="90"/>
      <c r="VAO28" s="90"/>
      <c r="VAP28" s="90"/>
      <c r="VAQ28" s="90"/>
      <c r="VAR28" s="90"/>
      <c r="VAS28" s="90"/>
      <c r="VAT28" s="90"/>
      <c r="VAU28" s="90"/>
      <c r="VAV28" s="90"/>
      <c r="VAW28" s="90"/>
      <c r="VAX28" s="90"/>
      <c r="VAY28" s="90"/>
      <c r="VAZ28" s="90"/>
      <c r="VBA28" s="90"/>
      <c r="VBB28" s="90"/>
      <c r="VBC28" s="90"/>
      <c r="VBD28" s="90"/>
      <c r="VBE28" s="90"/>
      <c r="VBF28" s="90"/>
      <c r="VBG28" s="90"/>
      <c r="VBH28" s="90"/>
      <c r="VBI28" s="90"/>
      <c r="VBJ28" s="90"/>
      <c r="VBK28" s="90"/>
      <c r="VBL28" s="90"/>
      <c r="VBM28" s="90"/>
      <c r="VBN28" s="90"/>
      <c r="VBO28" s="90"/>
      <c r="VBP28" s="90"/>
      <c r="VBQ28" s="90"/>
      <c r="VBR28" s="90"/>
      <c r="VBS28" s="90"/>
      <c r="VBT28" s="90"/>
      <c r="VBU28" s="90"/>
      <c r="VBV28" s="90"/>
      <c r="VBW28" s="90"/>
      <c r="VBX28" s="90"/>
      <c r="VBY28" s="90"/>
      <c r="VBZ28" s="90"/>
      <c r="VCA28" s="90"/>
      <c r="VCB28" s="90"/>
      <c r="VCC28" s="90"/>
      <c r="VCD28" s="90"/>
      <c r="VCE28" s="90"/>
      <c r="VCF28" s="90"/>
      <c r="VCG28" s="90"/>
      <c r="VCH28" s="90"/>
      <c r="VCI28" s="90"/>
      <c r="VCJ28" s="90"/>
      <c r="VCK28" s="90"/>
      <c r="VCL28" s="90"/>
      <c r="VCM28" s="90"/>
      <c r="VCN28" s="90"/>
      <c r="VCO28" s="90"/>
      <c r="VCP28" s="90"/>
      <c r="VCQ28" s="90"/>
      <c r="VCR28" s="90"/>
      <c r="VCS28" s="90"/>
      <c r="VCT28" s="90"/>
      <c r="VCU28" s="90"/>
      <c r="VCV28" s="90"/>
      <c r="VCW28" s="90"/>
      <c r="VCX28" s="90"/>
      <c r="VCY28" s="90"/>
      <c r="VCZ28" s="90"/>
      <c r="VDA28" s="90"/>
      <c r="VDB28" s="90"/>
      <c r="VDC28" s="90"/>
      <c r="VDD28" s="90"/>
      <c r="VDE28" s="90"/>
      <c r="VDF28" s="90"/>
      <c r="VDG28" s="90"/>
      <c r="VDH28" s="90"/>
      <c r="VDI28" s="90"/>
      <c r="VDJ28" s="90"/>
      <c r="VDK28" s="90"/>
      <c r="VDL28" s="90"/>
      <c r="VDM28" s="90"/>
      <c r="VDN28" s="90"/>
      <c r="VDO28" s="90"/>
      <c r="VDP28" s="90"/>
      <c r="VDQ28" s="90"/>
      <c r="VDR28" s="90"/>
      <c r="VDS28" s="90"/>
      <c r="VDT28" s="90"/>
      <c r="VDU28" s="90"/>
      <c r="VDV28" s="90"/>
      <c r="VDW28" s="90"/>
      <c r="VDX28" s="90"/>
      <c r="VDY28" s="90"/>
      <c r="VDZ28" s="90"/>
      <c r="VEA28" s="90"/>
      <c r="VEB28" s="90"/>
      <c r="VEC28" s="90"/>
      <c r="VED28" s="90"/>
      <c r="VEE28" s="90"/>
      <c r="VEF28" s="90"/>
      <c r="VEG28" s="90"/>
      <c r="VEH28" s="90"/>
      <c r="VEI28" s="90"/>
      <c r="VEJ28" s="90"/>
      <c r="VEK28" s="90"/>
      <c r="VEL28" s="90"/>
      <c r="VEM28" s="90"/>
      <c r="VEN28" s="90"/>
      <c r="VEO28" s="90"/>
      <c r="VEP28" s="90"/>
      <c r="VEQ28" s="90"/>
      <c r="VER28" s="90"/>
      <c r="VES28" s="90"/>
      <c r="VET28" s="90"/>
      <c r="VEU28" s="90"/>
      <c r="VEV28" s="90"/>
      <c r="VEW28" s="90"/>
      <c r="VEX28" s="90"/>
      <c r="VEY28" s="90"/>
      <c r="VEZ28" s="90"/>
      <c r="VFA28" s="90"/>
      <c r="VFB28" s="90"/>
      <c r="VFC28" s="90"/>
      <c r="VFD28" s="90"/>
      <c r="VFE28" s="90"/>
      <c r="VFF28" s="90"/>
      <c r="VFG28" s="90"/>
      <c r="VFH28" s="90"/>
      <c r="VFI28" s="90"/>
      <c r="VFJ28" s="90"/>
      <c r="VFK28" s="90"/>
      <c r="VFL28" s="90"/>
      <c r="VFM28" s="90"/>
      <c r="VFN28" s="90"/>
      <c r="VFO28" s="90"/>
      <c r="VFP28" s="90"/>
      <c r="VFQ28" s="90"/>
      <c r="VFR28" s="90"/>
      <c r="VFS28" s="90"/>
      <c r="VFT28" s="90"/>
      <c r="VFU28" s="90"/>
      <c r="VFV28" s="90"/>
      <c r="VFW28" s="90"/>
      <c r="VFX28" s="90"/>
      <c r="VFY28" s="90"/>
      <c r="VFZ28" s="90"/>
      <c r="VGA28" s="90"/>
      <c r="VGB28" s="90"/>
      <c r="VGC28" s="90"/>
      <c r="VGD28" s="90"/>
      <c r="VGE28" s="90"/>
      <c r="VGF28" s="90"/>
      <c r="VGG28" s="90"/>
      <c r="VGH28" s="90"/>
      <c r="VGI28" s="90"/>
      <c r="VGJ28" s="90"/>
      <c r="VGK28" s="90"/>
      <c r="VGL28" s="90"/>
      <c r="VGM28" s="90"/>
      <c r="VGN28" s="90"/>
      <c r="VGO28" s="90"/>
      <c r="VGP28" s="90"/>
      <c r="VGQ28" s="90"/>
      <c r="VGR28" s="90"/>
      <c r="VGS28" s="90"/>
      <c r="VGT28" s="90"/>
      <c r="VGU28" s="90"/>
      <c r="VGV28" s="90"/>
      <c r="VGW28" s="90"/>
      <c r="VGX28" s="90"/>
      <c r="VGY28" s="90"/>
      <c r="VGZ28" s="90"/>
      <c r="VHA28" s="90"/>
      <c r="VHB28" s="90"/>
      <c r="VHC28" s="90"/>
      <c r="VHD28" s="90"/>
      <c r="VHE28" s="90"/>
      <c r="VHF28" s="90"/>
      <c r="VHG28" s="90"/>
      <c r="VHH28" s="90"/>
      <c r="VHI28" s="90"/>
      <c r="VHJ28" s="90"/>
      <c r="VHK28" s="90"/>
      <c r="VHL28" s="90"/>
      <c r="VHM28" s="90"/>
      <c r="VHN28" s="90"/>
      <c r="VHO28" s="90"/>
      <c r="VHP28" s="90"/>
      <c r="VHQ28" s="90"/>
      <c r="VHR28" s="90"/>
      <c r="VHS28" s="90"/>
      <c r="VHT28" s="90"/>
      <c r="VHU28" s="90"/>
      <c r="VHV28" s="90"/>
      <c r="VHW28" s="90"/>
      <c r="VHX28" s="90"/>
      <c r="VHY28" s="90"/>
      <c r="VHZ28" s="90"/>
      <c r="VIA28" s="90"/>
      <c r="VIB28" s="90"/>
      <c r="VIC28" s="90"/>
      <c r="VID28" s="90"/>
      <c r="VIE28" s="90"/>
      <c r="VIF28" s="90"/>
      <c r="VIG28" s="90"/>
      <c r="VIH28" s="90"/>
      <c r="VII28" s="90"/>
      <c r="VIJ28" s="90"/>
      <c r="VIK28" s="90"/>
      <c r="VIL28" s="90"/>
      <c r="VIM28" s="90"/>
      <c r="VIN28" s="90"/>
      <c r="VIO28" s="90"/>
      <c r="VIP28" s="90"/>
      <c r="VIQ28" s="90"/>
      <c r="VIR28" s="90"/>
      <c r="VIS28" s="90"/>
      <c r="VIT28" s="90"/>
      <c r="VIU28" s="90"/>
      <c r="VIV28" s="90"/>
      <c r="VIW28" s="90"/>
      <c r="VIX28" s="90"/>
      <c r="VIY28" s="90"/>
      <c r="VIZ28" s="90"/>
      <c r="VJA28" s="90"/>
      <c r="VJB28" s="90"/>
      <c r="VJC28" s="90"/>
      <c r="VJD28" s="90"/>
      <c r="VJE28" s="90"/>
      <c r="VJF28" s="90"/>
      <c r="VJG28" s="90"/>
      <c r="VJH28" s="90"/>
      <c r="VJI28" s="90"/>
      <c r="VJJ28" s="90"/>
      <c r="VJK28" s="90"/>
      <c r="VJL28" s="90"/>
      <c r="VJM28" s="90"/>
      <c r="VJN28" s="90"/>
      <c r="VJO28" s="90"/>
      <c r="VJP28" s="90"/>
      <c r="VJQ28" s="90"/>
      <c r="VJR28" s="90"/>
      <c r="VJS28" s="90"/>
      <c r="VJT28" s="90"/>
      <c r="VJU28" s="90"/>
      <c r="VJV28" s="90"/>
      <c r="VJW28" s="90"/>
      <c r="VJX28" s="90"/>
      <c r="VJY28" s="90"/>
      <c r="VJZ28" s="90"/>
      <c r="VKA28" s="90"/>
      <c r="VKB28" s="90"/>
      <c r="VKC28" s="90"/>
      <c r="VKD28" s="90"/>
      <c r="VKE28" s="90"/>
      <c r="VKF28" s="90"/>
      <c r="VKG28" s="90"/>
      <c r="VKH28" s="90"/>
      <c r="VKI28" s="90"/>
      <c r="VKJ28" s="90"/>
      <c r="VKK28" s="90"/>
      <c r="VKL28" s="90"/>
      <c r="VKM28" s="90"/>
      <c r="VKN28" s="90"/>
      <c r="VKO28" s="90"/>
      <c r="VKP28" s="90"/>
      <c r="VKQ28" s="90"/>
      <c r="VKR28" s="90"/>
      <c r="VKS28" s="90"/>
      <c r="VKT28" s="90"/>
      <c r="VKU28" s="90"/>
      <c r="VKV28" s="90"/>
      <c r="VKW28" s="90"/>
      <c r="VKX28" s="90"/>
      <c r="VKY28" s="90"/>
      <c r="VKZ28" s="90"/>
      <c r="VLA28" s="90"/>
      <c r="VLB28" s="90"/>
      <c r="VLC28" s="90"/>
      <c r="VLD28" s="90"/>
      <c r="VLE28" s="90"/>
      <c r="VLF28" s="90"/>
      <c r="VLG28" s="90"/>
      <c r="VLH28" s="90"/>
      <c r="VLI28" s="90"/>
      <c r="VLJ28" s="90"/>
      <c r="VLK28" s="90"/>
      <c r="VLL28" s="90"/>
      <c r="VLM28" s="90"/>
      <c r="VLN28" s="90"/>
      <c r="VLO28" s="90"/>
      <c r="VLP28" s="90"/>
      <c r="VLQ28" s="90"/>
      <c r="VLR28" s="90"/>
      <c r="VLS28" s="90"/>
      <c r="VLT28" s="90"/>
      <c r="VLU28" s="90"/>
      <c r="VLV28" s="90"/>
      <c r="VLW28" s="90"/>
      <c r="VLX28" s="90"/>
      <c r="VLY28" s="90"/>
      <c r="VLZ28" s="90"/>
      <c r="VMA28" s="90"/>
      <c r="VMB28" s="90"/>
      <c r="VMC28" s="90"/>
      <c r="VMD28" s="90"/>
      <c r="VME28" s="90"/>
      <c r="VMF28" s="90"/>
      <c r="VMG28" s="90"/>
      <c r="VMH28" s="90"/>
      <c r="VMI28" s="90"/>
      <c r="VMJ28" s="90"/>
      <c r="VMK28" s="90"/>
      <c r="VML28" s="90"/>
      <c r="VMM28" s="90"/>
      <c r="VMN28" s="90"/>
      <c r="VMO28" s="90"/>
      <c r="VMP28" s="90"/>
      <c r="VMQ28" s="90"/>
      <c r="VMR28" s="90"/>
      <c r="VMS28" s="90"/>
      <c r="VMT28" s="90"/>
      <c r="VMU28" s="90"/>
      <c r="VMV28" s="90"/>
      <c r="VMW28" s="90"/>
      <c r="VMX28" s="90"/>
      <c r="VMY28" s="90"/>
      <c r="VMZ28" s="90"/>
      <c r="VNA28" s="90"/>
      <c r="VNB28" s="90"/>
      <c r="VNC28" s="90"/>
      <c r="VND28" s="90"/>
      <c r="VNE28" s="90"/>
      <c r="VNF28" s="90"/>
      <c r="VNG28" s="90"/>
      <c r="VNH28" s="90"/>
      <c r="VNI28" s="90"/>
      <c r="VNJ28" s="90"/>
      <c r="VNK28" s="90"/>
      <c r="VNL28" s="90"/>
      <c r="VNM28" s="90"/>
      <c r="VNN28" s="90"/>
      <c r="VNO28" s="90"/>
      <c r="VNP28" s="90"/>
      <c r="VNQ28" s="90"/>
      <c r="VNR28" s="90"/>
      <c r="VNS28" s="90"/>
      <c r="VNT28" s="90"/>
      <c r="VNU28" s="90"/>
      <c r="VNV28" s="90"/>
      <c r="VNW28" s="90"/>
      <c r="VNX28" s="90"/>
      <c r="VNY28" s="90"/>
      <c r="VNZ28" s="90"/>
      <c r="VOA28" s="90"/>
      <c r="VOB28" s="90"/>
      <c r="VOC28" s="90"/>
      <c r="VOD28" s="90"/>
      <c r="VOE28" s="90"/>
      <c r="VOF28" s="90"/>
      <c r="VOG28" s="90"/>
      <c r="VOH28" s="90"/>
      <c r="VOI28" s="90"/>
      <c r="VOJ28" s="90"/>
      <c r="VOK28" s="90"/>
      <c r="VOL28" s="90"/>
      <c r="VOM28" s="90"/>
      <c r="VON28" s="90"/>
      <c r="VOO28" s="90"/>
      <c r="VOP28" s="90"/>
      <c r="VOQ28" s="90"/>
      <c r="VOR28" s="90"/>
      <c r="VOS28" s="90"/>
      <c r="VOT28" s="90"/>
      <c r="VOU28" s="90"/>
      <c r="VOV28" s="90"/>
      <c r="VOW28" s="90"/>
      <c r="VOX28" s="90"/>
      <c r="VOY28" s="90"/>
      <c r="VOZ28" s="90"/>
      <c r="VPA28" s="90"/>
      <c r="VPB28" s="90"/>
      <c r="VPC28" s="90"/>
      <c r="VPD28" s="90"/>
      <c r="VPE28" s="90"/>
      <c r="VPF28" s="90"/>
      <c r="VPG28" s="90"/>
      <c r="VPH28" s="90"/>
      <c r="VPI28" s="90"/>
      <c r="VPJ28" s="90"/>
      <c r="VPK28" s="90"/>
      <c r="VPL28" s="90"/>
      <c r="VPM28" s="90"/>
      <c r="VPN28" s="90"/>
      <c r="VPO28" s="90"/>
      <c r="VPP28" s="90"/>
      <c r="VPQ28" s="90"/>
      <c r="VPR28" s="90"/>
      <c r="VPS28" s="90"/>
      <c r="VPT28" s="90"/>
      <c r="VPU28" s="90"/>
      <c r="VPV28" s="90"/>
      <c r="VPW28" s="90"/>
      <c r="VPX28" s="90"/>
      <c r="VPY28" s="90"/>
      <c r="VPZ28" s="90"/>
      <c r="VQA28" s="90"/>
      <c r="VQB28" s="90"/>
      <c r="VQC28" s="90"/>
      <c r="VQD28" s="90"/>
      <c r="VQE28" s="90"/>
      <c r="VQF28" s="90"/>
      <c r="VQG28" s="90"/>
      <c r="VQH28" s="90"/>
      <c r="VQI28" s="90"/>
      <c r="VQJ28" s="90"/>
      <c r="VQK28" s="90"/>
      <c r="VQL28" s="90"/>
      <c r="VQM28" s="90"/>
      <c r="VQN28" s="90"/>
      <c r="VQO28" s="90"/>
      <c r="VQP28" s="90"/>
      <c r="VQQ28" s="90"/>
      <c r="VQR28" s="90"/>
      <c r="VQS28" s="90"/>
      <c r="VQT28" s="90"/>
      <c r="VQU28" s="90"/>
      <c r="VQV28" s="90"/>
      <c r="VQW28" s="90"/>
      <c r="VQX28" s="90"/>
      <c r="VQY28" s="90"/>
      <c r="VQZ28" s="90"/>
      <c r="VRA28" s="90"/>
      <c r="VRB28" s="90"/>
      <c r="VRC28" s="90"/>
      <c r="VRD28" s="90"/>
      <c r="VRE28" s="90"/>
      <c r="VRF28" s="90"/>
      <c r="VRG28" s="90"/>
      <c r="VRH28" s="90"/>
      <c r="VRI28" s="90"/>
      <c r="VRJ28" s="90"/>
      <c r="VRK28" s="90"/>
      <c r="VRL28" s="90"/>
      <c r="VRM28" s="90"/>
      <c r="VRN28" s="90"/>
      <c r="VRO28" s="90"/>
      <c r="VRP28" s="90"/>
      <c r="VRQ28" s="90"/>
      <c r="VRR28" s="90"/>
      <c r="VRS28" s="90"/>
      <c r="VRT28" s="90"/>
      <c r="VRU28" s="90"/>
      <c r="VRV28" s="90"/>
      <c r="VRW28" s="90"/>
      <c r="VRX28" s="90"/>
      <c r="VRY28" s="90"/>
      <c r="VRZ28" s="90"/>
      <c r="VSA28" s="90"/>
      <c r="VSB28" s="90"/>
      <c r="VSC28" s="90"/>
      <c r="VSD28" s="90"/>
      <c r="VSE28" s="90"/>
      <c r="VSF28" s="90"/>
      <c r="VSG28" s="90"/>
      <c r="VSH28" s="90"/>
      <c r="VSI28" s="90"/>
      <c r="VSJ28" s="90"/>
      <c r="VSK28" s="90"/>
      <c r="VSL28" s="90"/>
      <c r="VSM28" s="90"/>
      <c r="VSN28" s="90"/>
      <c r="VSO28" s="90"/>
      <c r="VSP28" s="90"/>
      <c r="VSQ28" s="90"/>
      <c r="VSR28" s="90"/>
      <c r="VSS28" s="90"/>
      <c r="VST28" s="90"/>
      <c r="VSU28" s="90"/>
      <c r="VSV28" s="90"/>
      <c r="VSW28" s="90"/>
      <c r="VSX28" s="90"/>
      <c r="VSY28" s="90"/>
      <c r="VSZ28" s="90"/>
      <c r="VTA28" s="90"/>
      <c r="VTB28" s="90"/>
      <c r="VTC28" s="90"/>
      <c r="VTD28" s="90"/>
      <c r="VTE28" s="90"/>
      <c r="VTF28" s="90"/>
      <c r="VTG28" s="90"/>
      <c r="VTH28" s="90"/>
      <c r="VTI28" s="90"/>
      <c r="VTJ28" s="90"/>
      <c r="VTK28" s="90"/>
      <c r="VTL28" s="90"/>
      <c r="VTM28" s="90"/>
      <c r="VTN28" s="90"/>
      <c r="VTO28" s="90"/>
      <c r="VTP28" s="90"/>
      <c r="VTQ28" s="90"/>
      <c r="VTR28" s="90"/>
      <c r="VTS28" s="90"/>
      <c r="VTT28" s="90"/>
      <c r="VTU28" s="90"/>
      <c r="VTV28" s="90"/>
      <c r="VTW28" s="90"/>
      <c r="VTX28" s="90"/>
      <c r="VTY28" s="90"/>
      <c r="VTZ28" s="90"/>
      <c r="VUA28" s="90"/>
      <c r="VUB28" s="90"/>
      <c r="VUC28" s="90"/>
      <c r="VUD28" s="90"/>
      <c r="VUE28" s="90"/>
      <c r="VUF28" s="90"/>
      <c r="VUG28" s="90"/>
      <c r="VUH28" s="90"/>
      <c r="VUI28" s="90"/>
      <c r="VUJ28" s="90"/>
      <c r="VUK28" s="90"/>
      <c r="VUL28" s="90"/>
      <c r="VUM28" s="90"/>
      <c r="VUN28" s="90"/>
      <c r="VUO28" s="90"/>
      <c r="VUP28" s="90"/>
      <c r="VUQ28" s="90"/>
      <c r="VUR28" s="90"/>
      <c r="VUS28" s="90"/>
      <c r="VUT28" s="90"/>
      <c r="VUU28" s="90"/>
      <c r="VUV28" s="90"/>
      <c r="VUW28" s="90"/>
      <c r="VUX28" s="90"/>
      <c r="VUY28" s="90"/>
      <c r="VUZ28" s="90"/>
      <c r="VVA28" s="90"/>
      <c r="VVB28" s="90"/>
      <c r="VVC28" s="90"/>
      <c r="VVD28" s="90"/>
      <c r="VVE28" s="90"/>
      <c r="VVF28" s="90"/>
      <c r="VVG28" s="90"/>
      <c r="VVH28" s="90"/>
      <c r="VVI28" s="90"/>
      <c r="VVJ28" s="90"/>
      <c r="VVK28" s="90"/>
      <c r="VVL28" s="90"/>
      <c r="VVM28" s="90"/>
      <c r="VVN28" s="90"/>
      <c r="VVO28" s="90"/>
      <c r="VVP28" s="90"/>
      <c r="VVQ28" s="90"/>
      <c r="VVR28" s="90"/>
      <c r="VVS28" s="90"/>
      <c r="VVT28" s="90"/>
      <c r="VVU28" s="90"/>
      <c r="VVV28" s="90"/>
      <c r="VVW28" s="90"/>
      <c r="VVX28" s="90"/>
      <c r="VVY28" s="90"/>
      <c r="VVZ28" s="90"/>
      <c r="VWA28" s="90"/>
      <c r="VWB28" s="90"/>
      <c r="VWC28" s="90"/>
      <c r="VWD28" s="90"/>
      <c r="VWE28" s="90"/>
      <c r="VWF28" s="90"/>
      <c r="VWG28" s="90"/>
      <c r="VWH28" s="90"/>
      <c r="VWI28" s="90"/>
      <c r="VWJ28" s="90"/>
      <c r="VWK28" s="90"/>
      <c r="VWL28" s="90"/>
      <c r="VWM28" s="90"/>
      <c r="VWN28" s="90"/>
      <c r="VWO28" s="90"/>
      <c r="VWP28" s="90"/>
      <c r="VWQ28" s="90"/>
      <c r="VWR28" s="90"/>
      <c r="VWS28" s="90"/>
      <c r="VWT28" s="90"/>
      <c r="VWU28" s="90"/>
      <c r="VWV28" s="90"/>
      <c r="VWW28" s="90"/>
      <c r="VWX28" s="90"/>
      <c r="VWY28" s="90"/>
      <c r="VWZ28" s="90"/>
      <c r="VXA28" s="90"/>
      <c r="VXB28" s="90"/>
      <c r="VXC28" s="90"/>
      <c r="VXD28" s="90"/>
      <c r="VXE28" s="90"/>
      <c r="VXF28" s="90"/>
      <c r="VXG28" s="90"/>
      <c r="VXH28" s="90"/>
      <c r="VXI28" s="90"/>
      <c r="VXJ28" s="90"/>
      <c r="VXK28" s="90"/>
      <c r="VXL28" s="90"/>
      <c r="VXM28" s="90"/>
      <c r="VXN28" s="90"/>
      <c r="VXO28" s="90"/>
      <c r="VXP28" s="90"/>
      <c r="VXQ28" s="90"/>
      <c r="VXR28" s="90"/>
      <c r="VXS28" s="90"/>
      <c r="VXT28" s="90"/>
      <c r="VXU28" s="90"/>
      <c r="VXV28" s="90"/>
      <c r="VXW28" s="90"/>
      <c r="VXX28" s="90"/>
      <c r="VXY28" s="90"/>
      <c r="VXZ28" s="90"/>
      <c r="VYA28" s="90"/>
      <c r="VYB28" s="90"/>
      <c r="VYC28" s="90"/>
      <c r="VYD28" s="90"/>
      <c r="VYE28" s="90"/>
      <c r="VYF28" s="90"/>
      <c r="VYG28" s="90"/>
      <c r="VYH28" s="90"/>
      <c r="VYI28" s="90"/>
      <c r="VYJ28" s="90"/>
      <c r="VYK28" s="90"/>
      <c r="VYL28" s="90"/>
      <c r="VYM28" s="90"/>
      <c r="VYN28" s="90"/>
      <c r="VYO28" s="90"/>
      <c r="VYP28" s="90"/>
      <c r="VYQ28" s="90"/>
      <c r="VYR28" s="90"/>
      <c r="VYS28" s="90"/>
      <c r="VYT28" s="90"/>
      <c r="VYU28" s="90"/>
      <c r="VYV28" s="90"/>
      <c r="VYW28" s="90"/>
      <c r="VYX28" s="90"/>
      <c r="VYY28" s="90"/>
      <c r="VYZ28" s="90"/>
      <c r="VZA28" s="90"/>
      <c r="VZB28" s="90"/>
      <c r="VZC28" s="90"/>
      <c r="VZD28" s="90"/>
      <c r="VZE28" s="90"/>
      <c r="VZF28" s="90"/>
      <c r="VZG28" s="90"/>
      <c r="VZH28" s="90"/>
      <c r="VZI28" s="90"/>
      <c r="VZJ28" s="90"/>
      <c r="VZK28" s="90"/>
      <c r="VZL28" s="90"/>
      <c r="VZM28" s="90"/>
      <c r="VZN28" s="90"/>
      <c r="VZO28" s="90"/>
      <c r="VZP28" s="90"/>
      <c r="VZQ28" s="90"/>
      <c r="VZR28" s="90"/>
      <c r="VZS28" s="90"/>
      <c r="VZT28" s="90"/>
      <c r="VZU28" s="90"/>
      <c r="VZV28" s="90"/>
      <c r="VZW28" s="90"/>
      <c r="VZX28" s="90"/>
      <c r="VZY28" s="90"/>
      <c r="VZZ28" s="90"/>
      <c r="WAA28" s="90"/>
      <c r="WAB28" s="90"/>
      <c r="WAC28" s="90"/>
      <c r="WAD28" s="90"/>
      <c r="WAE28" s="90"/>
      <c r="WAF28" s="90"/>
      <c r="WAG28" s="90"/>
      <c r="WAH28" s="90"/>
      <c r="WAI28" s="90"/>
      <c r="WAJ28" s="90"/>
      <c r="WAK28" s="90"/>
      <c r="WAL28" s="90"/>
      <c r="WAM28" s="90"/>
      <c r="WAN28" s="90"/>
      <c r="WAO28" s="90"/>
      <c r="WAP28" s="90"/>
      <c r="WAQ28" s="90"/>
      <c r="WAR28" s="90"/>
      <c r="WAS28" s="90"/>
      <c r="WAT28" s="90"/>
      <c r="WAU28" s="90"/>
      <c r="WAV28" s="90"/>
      <c r="WAW28" s="90"/>
      <c r="WAX28" s="90"/>
      <c r="WAY28" s="90"/>
      <c r="WAZ28" s="90"/>
      <c r="WBA28" s="90"/>
      <c r="WBB28" s="90"/>
      <c r="WBC28" s="90"/>
      <c r="WBD28" s="90"/>
      <c r="WBE28" s="90"/>
      <c r="WBF28" s="90"/>
      <c r="WBG28" s="90"/>
      <c r="WBH28" s="90"/>
      <c r="WBI28" s="90"/>
      <c r="WBJ28" s="90"/>
      <c r="WBK28" s="90"/>
      <c r="WBL28" s="90"/>
      <c r="WBM28" s="90"/>
      <c r="WBN28" s="90"/>
      <c r="WBO28" s="90"/>
      <c r="WBP28" s="90"/>
      <c r="WBQ28" s="90"/>
      <c r="WBR28" s="90"/>
      <c r="WBS28" s="90"/>
      <c r="WBT28" s="90"/>
      <c r="WBU28" s="90"/>
      <c r="WBV28" s="90"/>
      <c r="WBW28" s="90"/>
      <c r="WBX28" s="90"/>
      <c r="WBY28" s="90"/>
      <c r="WBZ28" s="90"/>
      <c r="WCA28" s="90"/>
      <c r="WCB28" s="90"/>
      <c r="WCC28" s="90"/>
      <c r="WCD28" s="90"/>
      <c r="WCE28" s="90"/>
      <c r="WCF28" s="90"/>
      <c r="WCG28" s="90"/>
      <c r="WCH28" s="90"/>
      <c r="WCI28" s="90"/>
      <c r="WCJ28" s="90"/>
      <c r="WCK28" s="90"/>
      <c r="WCL28" s="90"/>
      <c r="WCM28" s="90"/>
      <c r="WCN28" s="90"/>
      <c r="WCO28" s="90"/>
      <c r="WCP28" s="90"/>
      <c r="WCQ28" s="90"/>
      <c r="WCR28" s="90"/>
      <c r="WCS28" s="90"/>
      <c r="WCT28" s="90"/>
      <c r="WCU28" s="90"/>
      <c r="WCV28" s="90"/>
      <c r="WCW28" s="90"/>
      <c r="WCX28" s="90"/>
      <c r="WCY28" s="90"/>
      <c r="WCZ28" s="90"/>
      <c r="WDA28" s="90"/>
      <c r="WDB28" s="90"/>
      <c r="WDC28" s="90"/>
      <c r="WDD28" s="90"/>
      <c r="WDE28" s="90"/>
      <c r="WDF28" s="90"/>
      <c r="WDG28" s="90"/>
      <c r="WDH28" s="90"/>
      <c r="WDI28" s="90"/>
      <c r="WDJ28" s="90"/>
      <c r="WDK28" s="90"/>
      <c r="WDL28" s="90"/>
      <c r="WDM28" s="90"/>
      <c r="WDN28" s="90"/>
      <c r="WDO28" s="90"/>
      <c r="WDP28" s="90"/>
      <c r="WDQ28" s="90"/>
      <c r="WDR28" s="90"/>
      <c r="WDS28" s="90"/>
      <c r="WDT28" s="90"/>
      <c r="WDU28" s="90"/>
      <c r="WDV28" s="90"/>
      <c r="WDW28" s="90"/>
      <c r="WDX28" s="90"/>
      <c r="WDY28" s="90"/>
      <c r="WDZ28" s="90"/>
      <c r="WEA28" s="90"/>
      <c r="WEB28" s="90"/>
      <c r="WEC28" s="90"/>
      <c r="WED28" s="90"/>
      <c r="WEE28" s="90"/>
      <c r="WEF28" s="90"/>
      <c r="WEG28" s="90"/>
      <c r="WEH28" s="90"/>
      <c r="WEI28" s="90"/>
      <c r="WEJ28" s="90"/>
      <c r="WEK28" s="90"/>
      <c r="WEL28" s="90"/>
      <c r="WEM28" s="90"/>
      <c r="WEN28" s="90"/>
      <c r="WEO28" s="90"/>
      <c r="WEP28" s="90"/>
      <c r="WEQ28" s="90"/>
      <c r="WER28" s="90"/>
      <c r="WES28" s="90"/>
      <c r="WET28" s="90"/>
      <c r="WEU28" s="90"/>
      <c r="WEV28" s="90"/>
      <c r="WEW28" s="90"/>
      <c r="WEX28" s="90"/>
      <c r="WEY28" s="90"/>
      <c r="WEZ28" s="90"/>
      <c r="WFA28" s="90"/>
      <c r="WFB28" s="90"/>
      <c r="WFC28" s="90"/>
      <c r="WFD28" s="90"/>
      <c r="WFE28" s="90"/>
      <c r="WFF28" s="90"/>
      <c r="WFG28" s="90"/>
      <c r="WFH28" s="90"/>
      <c r="WFI28" s="90"/>
      <c r="WFJ28" s="90"/>
      <c r="WFK28" s="90"/>
      <c r="WFL28" s="90"/>
      <c r="WFM28" s="90"/>
      <c r="WFN28" s="90"/>
      <c r="WFO28" s="90"/>
      <c r="WFP28" s="90"/>
      <c r="WFQ28" s="90"/>
      <c r="WFR28" s="90"/>
      <c r="WFS28" s="90"/>
      <c r="WFT28" s="90"/>
      <c r="WFU28" s="90"/>
      <c r="WFV28" s="90"/>
      <c r="WFW28" s="90"/>
      <c r="WFX28" s="90"/>
      <c r="WFY28" s="90"/>
      <c r="WFZ28" s="90"/>
      <c r="WGA28" s="90"/>
      <c r="WGB28" s="90"/>
      <c r="WGC28" s="90"/>
      <c r="WGD28" s="90"/>
      <c r="WGE28" s="90"/>
      <c r="WGF28" s="90"/>
      <c r="WGG28" s="90"/>
      <c r="WGH28" s="90"/>
      <c r="WGI28" s="90"/>
      <c r="WGJ28" s="90"/>
      <c r="WGK28" s="90"/>
      <c r="WGL28" s="90"/>
      <c r="WGM28" s="90"/>
      <c r="WGN28" s="90"/>
      <c r="WGO28" s="90"/>
      <c r="WGP28" s="90"/>
      <c r="WGQ28" s="90"/>
      <c r="WGR28" s="90"/>
      <c r="WGS28" s="90"/>
      <c r="WGT28" s="90"/>
      <c r="WGU28" s="90"/>
      <c r="WGV28" s="90"/>
      <c r="WGW28" s="90"/>
      <c r="WGX28" s="90"/>
      <c r="WGY28" s="90"/>
      <c r="WGZ28" s="90"/>
      <c r="WHA28" s="90"/>
      <c r="WHB28" s="90"/>
      <c r="WHC28" s="90"/>
      <c r="WHD28" s="90"/>
      <c r="WHE28" s="90"/>
      <c r="WHF28" s="90"/>
      <c r="WHG28" s="90"/>
      <c r="WHH28" s="90"/>
      <c r="WHI28" s="90"/>
      <c r="WHJ28" s="90"/>
      <c r="WHK28" s="90"/>
      <c r="WHL28" s="90"/>
      <c r="WHM28" s="90"/>
      <c r="WHN28" s="90"/>
      <c r="WHO28" s="90"/>
      <c r="WHP28" s="90"/>
      <c r="WHQ28" s="90"/>
      <c r="WHR28" s="90"/>
      <c r="WHS28" s="90"/>
      <c r="WHT28" s="90"/>
      <c r="WHU28" s="90"/>
      <c r="WHV28" s="90"/>
      <c r="WHW28" s="90"/>
      <c r="WHX28" s="90"/>
      <c r="WHY28" s="90"/>
      <c r="WHZ28" s="90"/>
      <c r="WIA28" s="90"/>
      <c r="WIB28" s="90"/>
      <c r="WIC28" s="90"/>
      <c r="WID28" s="90"/>
      <c r="WIE28" s="90"/>
      <c r="WIF28" s="90"/>
      <c r="WIG28" s="90"/>
      <c r="WIH28" s="90"/>
      <c r="WII28" s="90"/>
      <c r="WIJ28" s="90"/>
      <c r="WIK28" s="90"/>
      <c r="WIL28" s="90"/>
      <c r="WIM28" s="90"/>
      <c r="WIN28" s="90"/>
      <c r="WIO28" s="90"/>
      <c r="WIP28" s="90"/>
      <c r="WIQ28" s="90"/>
      <c r="WIR28" s="90"/>
      <c r="WIS28" s="90"/>
      <c r="WIT28" s="90"/>
      <c r="WIU28" s="90"/>
      <c r="WIV28" s="90"/>
      <c r="WIW28" s="90"/>
      <c r="WIX28" s="90"/>
      <c r="WIY28" s="90"/>
      <c r="WIZ28" s="90"/>
      <c r="WJA28" s="90"/>
      <c r="WJB28" s="90"/>
      <c r="WJC28" s="90"/>
      <c r="WJD28" s="90"/>
      <c r="WJE28" s="90"/>
      <c r="WJF28" s="90"/>
      <c r="WJG28" s="90"/>
      <c r="WJH28" s="90"/>
      <c r="WJI28" s="90"/>
      <c r="WJJ28" s="90"/>
      <c r="WJK28" s="90"/>
      <c r="WJL28" s="90"/>
      <c r="WJM28" s="90"/>
      <c r="WJN28" s="90"/>
      <c r="WJO28" s="90"/>
      <c r="WJP28" s="90"/>
      <c r="WJQ28" s="90"/>
      <c r="WJR28" s="90"/>
      <c r="WJS28" s="90"/>
      <c r="WJT28" s="90"/>
      <c r="WJU28" s="90"/>
      <c r="WJV28" s="90"/>
      <c r="WJW28" s="90"/>
      <c r="WJX28" s="90"/>
      <c r="WJY28" s="90"/>
      <c r="WJZ28" s="90"/>
      <c r="WKA28" s="90"/>
      <c r="WKB28" s="90"/>
      <c r="WKC28" s="90"/>
      <c r="WKD28" s="90"/>
      <c r="WKE28" s="90"/>
      <c r="WKF28" s="90"/>
      <c r="WKG28" s="90"/>
      <c r="WKH28" s="90"/>
      <c r="WKI28" s="90"/>
      <c r="WKJ28" s="90"/>
      <c r="WKK28" s="90"/>
      <c r="WKL28" s="90"/>
      <c r="WKM28" s="90"/>
      <c r="WKN28" s="90"/>
      <c r="WKO28" s="90"/>
      <c r="WKP28" s="90"/>
      <c r="WKQ28" s="90"/>
      <c r="WKR28" s="90"/>
      <c r="WKS28" s="90"/>
      <c r="WKT28" s="90"/>
      <c r="WKU28" s="90"/>
      <c r="WKV28" s="90"/>
      <c r="WKW28" s="90"/>
      <c r="WKX28" s="90"/>
      <c r="WKY28" s="90"/>
      <c r="WKZ28" s="90"/>
      <c r="WLA28" s="90"/>
      <c r="WLB28" s="90"/>
      <c r="WLC28" s="90"/>
      <c r="WLD28" s="90"/>
      <c r="WLE28" s="90"/>
      <c r="WLF28" s="90"/>
      <c r="WLG28" s="90"/>
      <c r="WLH28" s="90"/>
      <c r="WLI28" s="90"/>
      <c r="WLJ28" s="90"/>
      <c r="WLK28" s="90"/>
      <c r="WLL28" s="90"/>
      <c r="WLM28" s="90"/>
      <c r="WLN28" s="90"/>
      <c r="WLO28" s="90"/>
      <c r="WLP28" s="90"/>
      <c r="WLQ28" s="90"/>
      <c r="WLR28" s="90"/>
      <c r="WLS28" s="90"/>
      <c r="WLT28" s="90"/>
      <c r="WLU28" s="90"/>
      <c r="WLV28" s="90"/>
      <c r="WLW28" s="90"/>
      <c r="WLX28" s="90"/>
      <c r="WLY28" s="90"/>
      <c r="WLZ28" s="90"/>
      <c r="WMA28" s="90"/>
      <c r="WMB28" s="90"/>
      <c r="WMC28" s="90"/>
      <c r="WMD28" s="90"/>
      <c r="WME28" s="90"/>
      <c r="WMF28" s="90"/>
      <c r="WMG28" s="90"/>
      <c r="WMH28" s="90"/>
      <c r="WMI28" s="90"/>
      <c r="WMJ28" s="90"/>
      <c r="WMK28" s="90"/>
      <c r="WML28" s="90"/>
      <c r="WMM28" s="90"/>
      <c r="WMN28" s="90"/>
      <c r="WMO28" s="90"/>
      <c r="WMP28" s="90"/>
      <c r="WMQ28" s="90"/>
      <c r="WMR28" s="90"/>
      <c r="WMS28" s="90"/>
      <c r="WMT28" s="90"/>
      <c r="WMU28" s="90"/>
      <c r="WMV28" s="90"/>
      <c r="WMW28" s="90"/>
      <c r="WMX28" s="90"/>
      <c r="WMY28" s="90"/>
      <c r="WMZ28" s="90"/>
      <c r="WNA28" s="90"/>
      <c r="WNB28" s="90"/>
      <c r="WNC28" s="90"/>
      <c r="WND28" s="90"/>
      <c r="WNE28" s="90"/>
      <c r="WNF28" s="90"/>
      <c r="WNG28" s="90"/>
      <c r="WNH28" s="90"/>
      <c r="WNI28" s="90"/>
      <c r="WNJ28" s="90"/>
      <c r="WNK28" s="90"/>
      <c r="WNL28" s="90"/>
      <c r="WNM28" s="90"/>
      <c r="WNN28" s="90"/>
      <c r="WNO28" s="90"/>
      <c r="WNP28" s="90"/>
      <c r="WNQ28" s="90"/>
      <c r="WNR28" s="90"/>
      <c r="WNS28" s="90"/>
      <c r="WNT28" s="90"/>
      <c r="WNU28" s="90"/>
      <c r="WNV28" s="90"/>
      <c r="WNW28" s="90"/>
      <c r="WNX28" s="90"/>
      <c r="WNY28" s="90"/>
      <c r="WNZ28" s="90"/>
      <c r="WOA28" s="90"/>
      <c r="WOB28" s="90"/>
      <c r="WOC28" s="90"/>
      <c r="WOD28" s="90"/>
      <c r="WOE28" s="90"/>
      <c r="WOF28" s="90"/>
      <c r="WOG28" s="90"/>
      <c r="WOH28" s="90"/>
      <c r="WOI28" s="90"/>
      <c r="WOJ28" s="90"/>
      <c r="WOK28" s="90"/>
      <c r="WOL28" s="90"/>
      <c r="WOM28" s="90"/>
      <c r="WON28" s="90"/>
      <c r="WOO28" s="90"/>
      <c r="WOP28" s="90"/>
      <c r="WOQ28" s="90"/>
      <c r="WOR28" s="90"/>
      <c r="WOS28" s="90"/>
      <c r="WOT28" s="90"/>
      <c r="WOU28" s="90"/>
      <c r="WOV28" s="90"/>
      <c r="WOW28" s="90"/>
      <c r="WOX28" s="90"/>
      <c r="WOY28" s="90"/>
      <c r="WOZ28" s="90"/>
      <c r="WPA28" s="90"/>
      <c r="WPB28" s="90"/>
      <c r="WPC28" s="90"/>
      <c r="WPD28" s="90"/>
      <c r="WPE28" s="90"/>
      <c r="WPF28" s="90"/>
      <c r="WPG28" s="90"/>
      <c r="WPH28" s="90"/>
      <c r="WPI28" s="90"/>
      <c r="WPJ28" s="90"/>
      <c r="WPK28" s="90"/>
      <c r="WPL28" s="90"/>
      <c r="WPM28" s="90"/>
      <c r="WPN28" s="90"/>
      <c r="WPO28" s="90"/>
      <c r="WPP28" s="90"/>
      <c r="WPQ28" s="90"/>
      <c r="WPR28" s="90"/>
      <c r="WPS28" s="90"/>
      <c r="WPT28" s="90"/>
      <c r="WPU28" s="90"/>
      <c r="WPV28" s="90"/>
      <c r="WPW28" s="90"/>
      <c r="WPX28" s="90"/>
      <c r="WPY28" s="90"/>
      <c r="WPZ28" s="90"/>
      <c r="WQA28" s="90"/>
      <c r="WQB28" s="90"/>
      <c r="WQC28" s="90"/>
      <c r="WQD28" s="90"/>
      <c r="WQE28" s="90"/>
      <c r="WQF28" s="90"/>
      <c r="WQG28" s="90"/>
      <c r="WQH28" s="90"/>
      <c r="WQI28" s="90"/>
      <c r="WQJ28" s="90"/>
      <c r="WQK28" s="90"/>
      <c r="WQL28" s="90"/>
      <c r="WQM28" s="90"/>
      <c r="WQN28" s="90"/>
      <c r="WQO28" s="90"/>
      <c r="WQP28" s="90"/>
      <c r="WQQ28" s="90"/>
      <c r="WQR28" s="90"/>
      <c r="WQS28" s="90"/>
      <c r="WQT28" s="90"/>
      <c r="WQU28" s="90"/>
      <c r="WQV28" s="90"/>
      <c r="WQW28" s="90"/>
      <c r="WQX28" s="90"/>
      <c r="WQY28" s="90"/>
      <c r="WQZ28" s="90"/>
      <c r="WRA28" s="90"/>
      <c r="WRB28" s="90"/>
      <c r="WRC28" s="90"/>
      <c r="WRD28" s="90"/>
      <c r="WRE28" s="90"/>
      <c r="WRF28" s="90"/>
      <c r="WRG28" s="90"/>
      <c r="WRH28" s="90"/>
      <c r="WRI28" s="90"/>
      <c r="WRJ28" s="90"/>
      <c r="WRK28" s="90"/>
      <c r="WRL28" s="90"/>
      <c r="WRM28" s="90"/>
      <c r="WRN28" s="90"/>
      <c r="WRO28" s="90"/>
      <c r="WRP28" s="90"/>
      <c r="WRQ28" s="90"/>
      <c r="WRR28" s="90"/>
      <c r="WRS28" s="90"/>
      <c r="WRT28" s="90"/>
      <c r="WRU28" s="90"/>
      <c r="WRV28" s="90"/>
      <c r="WRW28" s="90"/>
      <c r="WRX28" s="90"/>
      <c r="WRY28" s="90"/>
      <c r="WRZ28" s="90"/>
      <c r="WSA28" s="90"/>
      <c r="WSB28" s="90"/>
      <c r="WSC28" s="90"/>
      <c r="WSD28" s="90"/>
      <c r="WSE28" s="90"/>
      <c r="WSF28" s="90"/>
      <c r="WSG28" s="90"/>
      <c r="WSH28" s="90"/>
      <c r="WSI28" s="90"/>
      <c r="WSJ28" s="90"/>
      <c r="WSK28" s="90"/>
      <c r="WSL28" s="90"/>
      <c r="WSM28" s="90"/>
      <c r="WSN28" s="90"/>
      <c r="WSO28" s="90"/>
      <c r="WSP28" s="90"/>
      <c r="WSQ28" s="90"/>
      <c r="WSR28" s="90"/>
      <c r="WSS28" s="90"/>
      <c r="WST28" s="90"/>
      <c r="WSU28" s="90"/>
      <c r="WSV28" s="90"/>
      <c r="WSW28" s="90"/>
      <c r="WSX28" s="90"/>
      <c r="WSY28" s="90"/>
      <c r="WSZ28" s="90"/>
      <c r="WTA28" s="90"/>
      <c r="WTB28" s="90"/>
      <c r="WTC28" s="90"/>
      <c r="WTD28" s="90"/>
      <c r="WTE28" s="90"/>
      <c r="WTF28" s="90"/>
      <c r="WTG28" s="90"/>
      <c r="WTH28" s="90"/>
      <c r="WTI28" s="90"/>
      <c r="WTJ28" s="90"/>
      <c r="WTK28" s="90"/>
      <c r="WTL28" s="90"/>
      <c r="WTM28" s="90"/>
      <c r="WTN28" s="90"/>
      <c r="WTO28" s="90"/>
      <c r="WTP28" s="90"/>
      <c r="WTQ28" s="90"/>
      <c r="WTR28" s="90"/>
      <c r="WTS28" s="90"/>
      <c r="WTT28" s="90"/>
      <c r="WTU28" s="90"/>
      <c r="WTV28" s="90"/>
      <c r="WTW28" s="90"/>
      <c r="WTX28" s="90"/>
      <c r="WTY28" s="90"/>
      <c r="WTZ28" s="90"/>
      <c r="WUA28" s="90"/>
      <c r="WUB28" s="90"/>
      <c r="WUC28" s="90"/>
      <c r="WUD28" s="90"/>
      <c r="WUE28" s="90"/>
      <c r="WUF28" s="90"/>
      <c r="WUG28" s="90"/>
      <c r="WUH28" s="90"/>
      <c r="WUI28" s="90"/>
      <c r="WUJ28" s="90"/>
      <c r="WUK28" s="90"/>
      <c r="WUL28" s="90"/>
      <c r="WUM28" s="90"/>
      <c r="WUN28" s="90"/>
      <c r="WUO28" s="90"/>
      <c r="WUP28" s="90"/>
      <c r="WUQ28" s="90"/>
      <c r="WUR28" s="90"/>
      <c r="WUS28" s="90"/>
      <c r="WUT28" s="90"/>
      <c r="WUU28" s="90"/>
      <c r="WUV28" s="90"/>
      <c r="WUW28" s="90"/>
      <c r="WUX28" s="90"/>
      <c r="WUY28" s="90"/>
      <c r="WUZ28" s="90"/>
      <c r="WVA28" s="90"/>
      <c r="WVB28" s="90"/>
      <c r="WVC28" s="90"/>
      <c r="WVD28" s="90"/>
      <c r="WVE28" s="90"/>
      <c r="WVF28" s="90"/>
      <c r="WVG28" s="90"/>
      <c r="WVH28" s="90"/>
      <c r="WVI28" s="90"/>
      <c r="WVJ28" s="90"/>
      <c r="WVK28" s="90"/>
      <c r="WVL28" s="90"/>
      <c r="WVM28" s="90"/>
      <c r="WVN28" s="90"/>
      <c r="WVO28" s="90"/>
      <c r="WVP28" s="90"/>
      <c r="WVQ28" s="90"/>
      <c r="WVR28" s="90"/>
      <c r="WVS28" s="90"/>
      <c r="WVT28" s="90"/>
      <c r="WVU28" s="90"/>
      <c r="WVV28" s="90"/>
      <c r="WVW28" s="90"/>
      <c r="WVX28" s="90"/>
      <c r="WVY28" s="90"/>
      <c r="WVZ28" s="90"/>
      <c r="WWA28" s="90"/>
      <c r="WWB28" s="90"/>
      <c r="WWC28" s="90"/>
      <c r="WWD28" s="90"/>
      <c r="WWE28" s="90"/>
      <c r="WWF28" s="90"/>
      <c r="WWG28" s="90"/>
      <c r="WWH28" s="90"/>
      <c r="WWI28" s="90"/>
      <c r="WWJ28" s="90"/>
      <c r="WWK28" s="90"/>
      <c r="WWL28" s="90"/>
      <c r="WWM28" s="90"/>
      <c r="WWN28" s="90"/>
      <c r="WWO28" s="90"/>
      <c r="WWP28" s="90"/>
      <c r="WWQ28" s="90"/>
      <c r="WWR28" s="90"/>
      <c r="WWS28" s="90"/>
      <c r="WWT28" s="90"/>
      <c r="WWU28" s="90"/>
      <c r="WWV28" s="90"/>
      <c r="WWW28" s="90"/>
      <c r="WWX28" s="90"/>
      <c r="WWY28" s="90"/>
      <c r="WWZ28" s="90"/>
      <c r="WXA28" s="90"/>
      <c r="WXB28" s="90"/>
      <c r="WXC28" s="90"/>
      <c r="WXD28" s="90"/>
      <c r="WXE28" s="90"/>
      <c r="WXF28" s="90"/>
      <c r="WXG28" s="90"/>
      <c r="WXH28" s="90"/>
      <c r="WXI28" s="90"/>
      <c r="WXJ28" s="90"/>
      <c r="WXK28" s="90"/>
      <c r="WXL28" s="90"/>
      <c r="WXM28" s="90"/>
      <c r="WXN28" s="90"/>
      <c r="WXO28" s="90"/>
      <c r="WXP28" s="90"/>
      <c r="WXQ28" s="90"/>
      <c r="WXR28" s="90"/>
      <c r="WXS28" s="90"/>
      <c r="WXT28" s="90"/>
      <c r="WXU28" s="90"/>
      <c r="WXV28" s="90"/>
      <c r="WXW28" s="90"/>
      <c r="WXX28" s="90"/>
      <c r="WXY28" s="90"/>
      <c r="WXZ28" s="90"/>
      <c r="WYA28" s="90"/>
      <c r="WYB28" s="90"/>
      <c r="WYC28" s="90"/>
      <c r="WYD28" s="90"/>
      <c r="WYE28" s="90"/>
      <c r="WYF28" s="90"/>
      <c r="WYG28" s="90"/>
      <c r="WYH28" s="90"/>
      <c r="WYI28" s="90"/>
      <c r="WYJ28" s="90"/>
      <c r="WYK28" s="90"/>
      <c r="WYL28" s="90"/>
      <c r="WYM28" s="90"/>
      <c r="WYN28" s="90"/>
      <c r="WYO28" s="90"/>
      <c r="WYP28" s="90"/>
      <c r="WYQ28" s="90"/>
      <c r="WYR28" s="90"/>
      <c r="WYS28" s="90"/>
      <c r="WYT28" s="90"/>
      <c r="WYU28" s="90"/>
      <c r="WYV28" s="90"/>
      <c r="WYW28" s="90"/>
      <c r="WYX28" s="90"/>
      <c r="WYY28" s="90"/>
      <c r="WYZ28" s="90"/>
      <c r="WZA28" s="90"/>
      <c r="WZB28" s="90"/>
      <c r="WZC28" s="90"/>
      <c r="WZD28" s="90"/>
      <c r="WZE28" s="90"/>
      <c r="WZF28" s="90"/>
      <c r="WZG28" s="90"/>
      <c r="WZH28" s="90"/>
      <c r="WZI28" s="90"/>
      <c r="WZJ28" s="90"/>
      <c r="WZK28" s="90"/>
      <c r="WZL28" s="90"/>
      <c r="WZM28" s="90"/>
      <c r="WZN28" s="90"/>
      <c r="WZO28" s="90"/>
      <c r="WZP28" s="90"/>
      <c r="WZQ28" s="90"/>
      <c r="WZR28" s="90"/>
      <c r="WZS28" s="90"/>
      <c r="WZT28" s="90"/>
      <c r="WZU28" s="90"/>
      <c r="WZV28" s="90"/>
      <c r="WZW28" s="90"/>
      <c r="WZX28" s="90"/>
      <c r="WZY28" s="90"/>
      <c r="WZZ28" s="90"/>
      <c r="XAA28" s="90"/>
      <c r="XAB28" s="90"/>
      <c r="XAC28" s="90"/>
      <c r="XAD28" s="90"/>
      <c r="XAE28" s="90"/>
      <c r="XAF28" s="90"/>
      <c r="XAG28" s="90"/>
      <c r="XAH28" s="90"/>
      <c r="XAI28" s="90"/>
      <c r="XAJ28" s="90"/>
      <c r="XAK28" s="90"/>
      <c r="XAL28" s="90"/>
      <c r="XAM28" s="90"/>
      <c r="XAN28" s="90"/>
      <c r="XAO28" s="90"/>
      <c r="XAP28" s="90"/>
      <c r="XAQ28" s="90"/>
      <c r="XAR28" s="90"/>
      <c r="XAS28" s="90"/>
      <c r="XAT28" s="90"/>
      <c r="XAU28" s="90"/>
      <c r="XAV28" s="90"/>
      <c r="XAW28" s="90"/>
      <c r="XAX28" s="90"/>
      <c r="XAY28" s="90"/>
      <c r="XAZ28" s="90"/>
      <c r="XBA28" s="90"/>
      <c r="XBB28" s="90"/>
      <c r="XBC28" s="90"/>
      <c r="XBD28" s="90"/>
      <c r="XBE28" s="90"/>
      <c r="XBF28" s="90"/>
      <c r="XBG28" s="90"/>
      <c r="XBH28" s="90"/>
      <c r="XBI28" s="90"/>
      <c r="XBJ28" s="90"/>
      <c r="XBK28" s="90"/>
      <c r="XBL28" s="90"/>
      <c r="XBM28" s="90"/>
      <c r="XBN28" s="90"/>
      <c r="XBO28" s="90"/>
      <c r="XBP28" s="90"/>
      <c r="XBQ28" s="90"/>
      <c r="XBR28" s="90"/>
      <c r="XBS28" s="90"/>
      <c r="XBT28" s="90"/>
      <c r="XBU28" s="90"/>
      <c r="XBV28" s="90"/>
      <c r="XBW28" s="90"/>
      <c r="XBX28" s="90"/>
      <c r="XBY28" s="90"/>
      <c r="XBZ28" s="90"/>
      <c r="XCA28" s="90"/>
      <c r="XCB28" s="90"/>
      <c r="XCC28" s="90"/>
      <c r="XCD28" s="90"/>
      <c r="XCE28" s="90"/>
      <c r="XCF28" s="90"/>
      <c r="XCG28" s="90"/>
      <c r="XCH28" s="90"/>
      <c r="XCI28" s="90"/>
      <c r="XCJ28" s="90"/>
      <c r="XCK28" s="90"/>
      <c r="XCL28" s="90"/>
      <c r="XCM28" s="90"/>
      <c r="XCN28" s="90"/>
      <c r="XCO28" s="90"/>
      <c r="XCP28" s="90"/>
      <c r="XCQ28" s="90"/>
      <c r="XCR28" s="90"/>
      <c r="XCS28" s="90"/>
      <c r="XCT28" s="90"/>
      <c r="XCU28" s="90"/>
      <c r="XCV28" s="90"/>
      <c r="XCW28" s="90"/>
      <c r="XCX28" s="90"/>
      <c r="XCY28" s="90"/>
      <c r="XCZ28" s="90"/>
      <c r="XDA28" s="90"/>
      <c r="XDB28" s="90"/>
      <c r="XDC28" s="90"/>
      <c r="XDD28" s="90"/>
      <c r="XDE28" s="90"/>
      <c r="XDF28" s="90"/>
      <c r="XDG28" s="90"/>
      <c r="XDH28" s="90"/>
      <c r="XDI28" s="90"/>
      <c r="XDJ28" s="90"/>
      <c r="XDK28" s="90"/>
      <c r="XDL28" s="90"/>
      <c r="XDM28" s="90"/>
      <c r="XDN28" s="90"/>
      <c r="XDO28" s="90"/>
      <c r="XDP28" s="90"/>
      <c r="XDQ28" s="90"/>
      <c r="XDR28" s="90"/>
      <c r="XDS28" s="90"/>
      <c r="XDT28" s="90"/>
      <c r="XDU28" s="90"/>
      <c r="XDV28" s="90"/>
      <c r="XDW28" s="90"/>
      <c r="XDX28" s="90"/>
      <c r="XDY28" s="90"/>
      <c r="XDZ28" s="90"/>
      <c r="XEA28" s="90"/>
      <c r="XEB28" s="90"/>
      <c r="XEC28" s="90"/>
      <c r="XED28" s="90"/>
      <c r="XEE28" s="90"/>
      <c r="XEF28" s="90"/>
      <c r="XEG28" s="90"/>
      <c r="XEH28" s="90"/>
      <c r="XEI28" s="90"/>
      <c r="XEJ28" s="90"/>
      <c r="XEK28" s="90"/>
      <c r="XEL28" s="90"/>
      <c r="XEM28" s="90"/>
      <c r="XEN28" s="90"/>
      <c r="XEO28" s="90"/>
      <c r="XEP28" s="90"/>
      <c r="XEQ28" s="90"/>
      <c r="XER28" s="90"/>
      <c r="XES28" s="90"/>
      <c r="XET28" s="90"/>
      <c r="XEU28" s="90"/>
      <c r="XEV28" s="90"/>
      <c r="XEW28" s="90"/>
      <c r="XEX28" s="90"/>
      <c r="XEY28" s="90"/>
      <c r="XEZ28" s="90"/>
      <c r="XFA28" s="90"/>
      <c r="XFB28" s="90"/>
      <c r="XFC28" s="90"/>
      <c r="XFD28" s="90"/>
    </row>
    <row r="29" spans="1:16384">
      <c r="A29" s="90" t="s">
        <v>597</v>
      </c>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c r="IR29" s="90"/>
      <c r="IS29" s="90"/>
      <c r="IT29" s="90"/>
      <c r="IU29" s="90"/>
      <c r="IV29" s="90"/>
      <c r="IW29" s="90"/>
      <c r="IX29" s="90"/>
      <c r="IY29" s="90"/>
      <c r="IZ29" s="90"/>
      <c r="JA29" s="90"/>
      <c r="JB29" s="90"/>
      <c r="JC29" s="90"/>
      <c r="JD29" s="90"/>
      <c r="JE29" s="90"/>
      <c r="JF29" s="90"/>
      <c r="JG29" s="90"/>
      <c r="JH29" s="90"/>
      <c r="JI29" s="90"/>
      <c r="JJ29" s="90"/>
      <c r="JK29" s="90"/>
      <c r="JL29" s="90"/>
      <c r="JM29" s="90"/>
      <c r="JN29" s="90"/>
      <c r="JO29" s="90"/>
      <c r="JP29" s="90"/>
      <c r="JQ29" s="90"/>
      <c r="JR29" s="90"/>
      <c r="JS29" s="90"/>
      <c r="JT29" s="90"/>
      <c r="JU29" s="90"/>
      <c r="JV29" s="90"/>
      <c r="JW29" s="90"/>
      <c r="JX29" s="90"/>
      <c r="JY29" s="90"/>
      <c r="JZ29" s="90"/>
      <c r="KA29" s="90"/>
      <c r="KB29" s="90"/>
      <c r="KC29" s="90"/>
      <c r="KD29" s="90"/>
      <c r="KE29" s="90"/>
      <c r="KF29" s="90"/>
      <c r="KG29" s="90"/>
      <c r="KH29" s="90"/>
      <c r="KI29" s="90"/>
      <c r="KJ29" s="90"/>
      <c r="KK29" s="90"/>
      <c r="KL29" s="90"/>
      <c r="KM29" s="90"/>
      <c r="KN29" s="90"/>
      <c r="KO29" s="90"/>
      <c r="KP29" s="90"/>
      <c r="KQ29" s="90"/>
      <c r="KR29" s="90"/>
      <c r="KS29" s="90"/>
      <c r="KT29" s="90"/>
      <c r="KU29" s="90"/>
      <c r="KV29" s="90"/>
      <c r="KW29" s="90"/>
      <c r="KX29" s="90"/>
      <c r="KY29" s="90"/>
      <c r="KZ29" s="90"/>
      <c r="LA29" s="90"/>
      <c r="LB29" s="90"/>
      <c r="LC29" s="90"/>
      <c r="LD29" s="90"/>
      <c r="LE29" s="90"/>
      <c r="LF29" s="90"/>
      <c r="LG29" s="90"/>
      <c r="LH29" s="90"/>
      <c r="LI29" s="90"/>
      <c r="LJ29" s="90"/>
      <c r="LK29" s="90"/>
      <c r="LL29" s="90"/>
      <c r="LM29" s="90"/>
      <c r="LN29" s="90"/>
      <c r="LO29" s="90"/>
      <c r="LP29" s="90"/>
      <c r="LQ29" s="90"/>
      <c r="LR29" s="90"/>
      <c r="LS29" s="90"/>
      <c r="LT29" s="90"/>
      <c r="LU29" s="90"/>
      <c r="LV29" s="90"/>
      <c r="LW29" s="90"/>
      <c r="LX29" s="90"/>
      <c r="LY29" s="90"/>
      <c r="LZ29" s="90"/>
      <c r="MA29" s="90"/>
      <c r="MB29" s="90"/>
      <c r="MC29" s="90"/>
      <c r="MD29" s="90"/>
      <c r="ME29" s="90"/>
      <c r="MF29" s="90"/>
      <c r="MG29" s="90"/>
      <c r="MH29" s="90"/>
      <c r="MI29" s="90"/>
      <c r="MJ29" s="90"/>
      <c r="MK29" s="90"/>
      <c r="ML29" s="90"/>
      <c r="MM29" s="90"/>
      <c r="MN29" s="90"/>
      <c r="MO29" s="90"/>
      <c r="MP29" s="90"/>
      <c r="MQ29" s="90"/>
      <c r="MR29" s="90"/>
      <c r="MS29" s="90"/>
      <c r="MT29" s="90"/>
      <c r="MU29" s="90"/>
      <c r="MV29" s="90"/>
      <c r="MW29" s="90"/>
      <c r="MX29" s="90"/>
      <c r="MY29" s="90"/>
      <c r="MZ29" s="90"/>
      <c r="NA29" s="90"/>
      <c r="NB29" s="90"/>
      <c r="NC29" s="90"/>
      <c r="ND29" s="90"/>
      <c r="NE29" s="90"/>
      <c r="NF29" s="90"/>
      <c r="NG29" s="90"/>
      <c r="NH29" s="90"/>
      <c r="NI29" s="90"/>
      <c r="NJ29" s="90"/>
      <c r="NK29" s="90"/>
      <c r="NL29" s="90"/>
      <c r="NM29" s="90"/>
      <c r="NN29" s="90"/>
      <c r="NO29" s="90"/>
      <c r="NP29" s="90"/>
      <c r="NQ29" s="90"/>
      <c r="NR29" s="90"/>
      <c r="NS29" s="90"/>
      <c r="NT29" s="90"/>
      <c r="NU29" s="90"/>
      <c r="NV29" s="90"/>
      <c r="NW29" s="90"/>
      <c r="NX29" s="90"/>
      <c r="NY29" s="90"/>
      <c r="NZ29" s="90"/>
      <c r="OA29" s="90"/>
      <c r="OB29" s="90"/>
      <c r="OC29" s="90"/>
      <c r="OD29" s="90"/>
      <c r="OE29" s="90"/>
      <c r="OF29" s="90"/>
      <c r="OG29" s="90"/>
      <c r="OH29" s="90"/>
      <c r="OI29" s="90"/>
      <c r="OJ29" s="90"/>
      <c r="OK29" s="90"/>
      <c r="OL29" s="90"/>
      <c r="OM29" s="90"/>
      <c r="ON29" s="90"/>
      <c r="OO29" s="90"/>
      <c r="OP29" s="90"/>
      <c r="OQ29" s="90"/>
      <c r="OR29" s="90"/>
      <c r="OS29" s="90"/>
      <c r="OT29" s="90"/>
      <c r="OU29" s="90"/>
      <c r="OV29" s="90"/>
      <c r="OW29" s="90"/>
      <c r="OX29" s="90"/>
      <c r="OY29" s="90"/>
      <c r="OZ29" s="90"/>
      <c r="PA29" s="90"/>
      <c r="PB29" s="90"/>
      <c r="PC29" s="90"/>
      <c r="PD29" s="90"/>
      <c r="PE29" s="90"/>
      <c r="PF29" s="90"/>
      <c r="PG29" s="90"/>
      <c r="PH29" s="90"/>
      <c r="PI29" s="90"/>
      <c r="PJ29" s="90"/>
      <c r="PK29" s="90"/>
      <c r="PL29" s="90"/>
      <c r="PM29" s="90"/>
      <c r="PN29" s="90"/>
      <c r="PO29" s="90"/>
      <c r="PP29" s="90"/>
      <c r="PQ29" s="90"/>
      <c r="PR29" s="90"/>
      <c r="PS29" s="90"/>
      <c r="PT29" s="90"/>
      <c r="PU29" s="90"/>
      <c r="PV29" s="90"/>
      <c r="PW29" s="90"/>
      <c r="PX29" s="90"/>
      <c r="PY29" s="90"/>
      <c r="PZ29" s="90"/>
      <c r="QA29" s="90"/>
      <c r="QB29" s="90"/>
      <c r="QC29" s="90"/>
      <c r="QD29" s="90"/>
      <c r="QE29" s="90"/>
      <c r="QF29" s="90"/>
      <c r="QG29" s="90"/>
      <c r="QH29" s="90"/>
      <c r="QI29" s="90"/>
      <c r="QJ29" s="90"/>
      <c r="QK29" s="90"/>
      <c r="QL29" s="90"/>
      <c r="QM29" s="90"/>
      <c r="QN29" s="90"/>
      <c r="QO29" s="90"/>
      <c r="QP29" s="90"/>
      <c r="QQ29" s="90"/>
      <c r="QR29" s="90"/>
      <c r="QS29" s="90"/>
      <c r="QT29" s="90"/>
      <c r="QU29" s="90"/>
      <c r="QV29" s="90"/>
      <c r="QW29" s="90"/>
      <c r="QX29" s="90"/>
      <c r="QY29" s="90"/>
      <c r="QZ29" s="90"/>
      <c r="RA29" s="90"/>
      <c r="RB29" s="90"/>
      <c r="RC29" s="90"/>
      <c r="RD29" s="90"/>
      <c r="RE29" s="90"/>
      <c r="RF29" s="90"/>
      <c r="RG29" s="90"/>
      <c r="RH29" s="90"/>
      <c r="RI29" s="90"/>
      <c r="RJ29" s="90"/>
      <c r="RK29" s="90"/>
      <c r="RL29" s="90"/>
      <c r="RM29" s="90"/>
      <c r="RN29" s="90"/>
      <c r="RO29" s="90"/>
      <c r="RP29" s="90"/>
      <c r="RQ29" s="90"/>
      <c r="RR29" s="90"/>
      <c r="RS29" s="90"/>
      <c r="RT29" s="90"/>
      <c r="RU29" s="90"/>
      <c r="RV29" s="90"/>
      <c r="RW29" s="90"/>
      <c r="RX29" s="90"/>
      <c r="RY29" s="90"/>
      <c r="RZ29" s="90"/>
      <c r="SA29" s="90"/>
      <c r="SB29" s="90"/>
      <c r="SC29" s="90"/>
      <c r="SD29" s="90"/>
      <c r="SE29" s="90"/>
      <c r="SF29" s="90"/>
      <c r="SG29" s="90"/>
      <c r="SH29" s="90"/>
      <c r="SI29" s="90"/>
      <c r="SJ29" s="90"/>
      <c r="SK29" s="90"/>
      <c r="SL29" s="90"/>
      <c r="SM29" s="90"/>
      <c r="SN29" s="90"/>
      <c r="SO29" s="90"/>
      <c r="SP29" s="90"/>
      <c r="SQ29" s="90"/>
      <c r="SR29" s="90"/>
      <c r="SS29" s="90"/>
      <c r="ST29" s="90"/>
      <c r="SU29" s="90"/>
      <c r="SV29" s="90"/>
      <c r="SW29" s="90"/>
      <c r="SX29" s="90"/>
      <c r="SY29" s="90"/>
      <c r="SZ29" s="90"/>
      <c r="TA29" s="90"/>
      <c r="TB29" s="90"/>
      <c r="TC29" s="90"/>
      <c r="TD29" s="90"/>
      <c r="TE29" s="90"/>
      <c r="TF29" s="90"/>
      <c r="TG29" s="90"/>
      <c r="TH29" s="90"/>
      <c r="TI29" s="90"/>
      <c r="TJ29" s="90"/>
      <c r="TK29" s="90"/>
      <c r="TL29" s="90"/>
      <c r="TM29" s="90"/>
      <c r="TN29" s="90"/>
      <c r="TO29" s="90"/>
      <c r="TP29" s="90"/>
      <c r="TQ29" s="90"/>
      <c r="TR29" s="90"/>
      <c r="TS29" s="90"/>
      <c r="TT29" s="90"/>
      <c r="TU29" s="90"/>
      <c r="TV29" s="90"/>
      <c r="TW29" s="90"/>
      <c r="TX29" s="90"/>
      <c r="TY29" s="90"/>
      <c r="TZ29" s="90"/>
      <c r="UA29" s="90"/>
      <c r="UB29" s="90"/>
      <c r="UC29" s="90"/>
      <c r="UD29" s="90"/>
      <c r="UE29" s="90"/>
      <c r="UF29" s="90"/>
      <c r="UG29" s="90"/>
      <c r="UH29" s="90"/>
      <c r="UI29" s="90"/>
      <c r="UJ29" s="90"/>
      <c r="UK29" s="90"/>
      <c r="UL29" s="90"/>
      <c r="UM29" s="90"/>
      <c r="UN29" s="90"/>
      <c r="UO29" s="90"/>
      <c r="UP29" s="90"/>
      <c r="UQ29" s="90"/>
      <c r="UR29" s="90"/>
      <c r="US29" s="90"/>
      <c r="UT29" s="90"/>
      <c r="UU29" s="90"/>
      <c r="UV29" s="90"/>
      <c r="UW29" s="90"/>
      <c r="UX29" s="90"/>
      <c r="UY29" s="90"/>
      <c r="UZ29" s="90"/>
      <c r="VA29" s="90"/>
      <c r="VB29" s="90"/>
      <c r="VC29" s="90"/>
      <c r="VD29" s="90"/>
      <c r="VE29" s="90"/>
      <c r="VF29" s="90"/>
      <c r="VG29" s="90"/>
      <c r="VH29" s="90"/>
      <c r="VI29" s="90"/>
      <c r="VJ29" s="90"/>
      <c r="VK29" s="90"/>
      <c r="VL29" s="90"/>
      <c r="VM29" s="90"/>
      <c r="VN29" s="90"/>
      <c r="VO29" s="90"/>
      <c r="VP29" s="90"/>
      <c r="VQ29" s="90"/>
      <c r="VR29" s="90"/>
      <c r="VS29" s="90"/>
      <c r="VT29" s="90"/>
      <c r="VU29" s="90"/>
      <c r="VV29" s="90"/>
      <c r="VW29" s="90"/>
      <c r="VX29" s="90"/>
      <c r="VY29" s="90"/>
      <c r="VZ29" s="90"/>
      <c r="WA29" s="90"/>
      <c r="WB29" s="90"/>
      <c r="WC29" s="90"/>
      <c r="WD29" s="90"/>
      <c r="WE29" s="90"/>
      <c r="WF29" s="90"/>
      <c r="WG29" s="90"/>
      <c r="WH29" s="90"/>
      <c r="WI29" s="90"/>
      <c r="WJ29" s="90"/>
      <c r="WK29" s="90"/>
      <c r="WL29" s="90"/>
      <c r="WM29" s="90"/>
      <c r="WN29" s="90"/>
      <c r="WO29" s="90"/>
      <c r="WP29" s="90"/>
      <c r="WQ29" s="90"/>
      <c r="WR29" s="90"/>
      <c r="WS29" s="90"/>
      <c r="WT29" s="90"/>
      <c r="WU29" s="90"/>
      <c r="WV29" s="90"/>
      <c r="WW29" s="90"/>
      <c r="WX29" s="90"/>
      <c r="WY29" s="90"/>
      <c r="WZ29" s="90"/>
      <c r="XA29" s="90"/>
      <c r="XB29" s="90"/>
      <c r="XC29" s="90"/>
      <c r="XD29" s="90"/>
      <c r="XE29" s="90"/>
      <c r="XF29" s="90"/>
      <c r="XG29" s="90"/>
      <c r="XH29" s="90"/>
      <c r="XI29" s="90"/>
      <c r="XJ29" s="90"/>
      <c r="XK29" s="90"/>
      <c r="XL29" s="90"/>
      <c r="XM29" s="90"/>
      <c r="XN29" s="90"/>
      <c r="XO29" s="90"/>
      <c r="XP29" s="90"/>
      <c r="XQ29" s="90"/>
      <c r="XR29" s="90"/>
      <c r="XS29" s="90"/>
      <c r="XT29" s="90"/>
      <c r="XU29" s="90"/>
      <c r="XV29" s="90"/>
      <c r="XW29" s="90"/>
      <c r="XX29" s="90"/>
      <c r="XY29" s="90"/>
      <c r="XZ29" s="90"/>
      <c r="YA29" s="90"/>
      <c r="YB29" s="90"/>
      <c r="YC29" s="90"/>
      <c r="YD29" s="90"/>
      <c r="YE29" s="90"/>
      <c r="YF29" s="90"/>
      <c r="YG29" s="90"/>
      <c r="YH29" s="90"/>
      <c r="YI29" s="90"/>
      <c r="YJ29" s="90"/>
      <c r="YK29" s="90"/>
      <c r="YL29" s="90"/>
      <c r="YM29" s="90"/>
      <c r="YN29" s="90"/>
      <c r="YO29" s="90"/>
      <c r="YP29" s="90"/>
      <c r="YQ29" s="90"/>
      <c r="YR29" s="90"/>
      <c r="YS29" s="90"/>
      <c r="YT29" s="90"/>
      <c r="YU29" s="90"/>
      <c r="YV29" s="90"/>
      <c r="YW29" s="90"/>
      <c r="YX29" s="90"/>
      <c r="YY29" s="90"/>
      <c r="YZ29" s="90"/>
      <c r="ZA29" s="90"/>
      <c r="ZB29" s="90"/>
      <c r="ZC29" s="90"/>
      <c r="ZD29" s="90"/>
      <c r="ZE29" s="90"/>
      <c r="ZF29" s="90"/>
      <c r="ZG29" s="90"/>
      <c r="ZH29" s="90"/>
      <c r="ZI29" s="90"/>
      <c r="ZJ29" s="90"/>
      <c r="ZK29" s="90"/>
      <c r="ZL29" s="90"/>
      <c r="ZM29" s="90"/>
      <c r="ZN29" s="90"/>
      <c r="ZO29" s="90"/>
      <c r="ZP29" s="90"/>
      <c r="ZQ29" s="90"/>
      <c r="ZR29" s="90"/>
      <c r="ZS29" s="90"/>
      <c r="ZT29" s="90"/>
      <c r="ZU29" s="90"/>
      <c r="ZV29" s="90"/>
      <c r="ZW29" s="90"/>
      <c r="ZX29" s="90"/>
      <c r="ZY29" s="90"/>
      <c r="ZZ29" s="90"/>
      <c r="AAA29" s="90"/>
      <c r="AAB29" s="90"/>
      <c r="AAC29" s="90"/>
      <c r="AAD29" s="90"/>
      <c r="AAE29" s="90"/>
      <c r="AAF29" s="90"/>
      <c r="AAG29" s="90"/>
      <c r="AAH29" s="90"/>
      <c r="AAI29" s="90"/>
      <c r="AAJ29" s="90"/>
      <c r="AAK29" s="90"/>
      <c r="AAL29" s="90"/>
      <c r="AAM29" s="90"/>
      <c r="AAN29" s="90"/>
      <c r="AAO29" s="90"/>
      <c r="AAP29" s="90"/>
      <c r="AAQ29" s="90"/>
      <c r="AAR29" s="90"/>
      <c r="AAS29" s="90"/>
      <c r="AAT29" s="90"/>
      <c r="AAU29" s="90"/>
      <c r="AAV29" s="90"/>
      <c r="AAW29" s="90"/>
      <c r="AAX29" s="90"/>
      <c r="AAY29" s="90"/>
      <c r="AAZ29" s="90"/>
      <c r="ABA29" s="90"/>
      <c r="ABB29" s="90"/>
      <c r="ABC29" s="90"/>
      <c r="ABD29" s="90"/>
      <c r="ABE29" s="90"/>
      <c r="ABF29" s="90"/>
      <c r="ABG29" s="90"/>
      <c r="ABH29" s="90"/>
      <c r="ABI29" s="90"/>
      <c r="ABJ29" s="90"/>
      <c r="ABK29" s="90"/>
      <c r="ABL29" s="90"/>
      <c r="ABM29" s="90"/>
      <c r="ABN29" s="90"/>
      <c r="ABO29" s="90"/>
      <c r="ABP29" s="90"/>
      <c r="ABQ29" s="90"/>
      <c r="ABR29" s="90"/>
      <c r="ABS29" s="90"/>
      <c r="ABT29" s="90"/>
      <c r="ABU29" s="90"/>
      <c r="ABV29" s="90"/>
      <c r="ABW29" s="90"/>
      <c r="ABX29" s="90"/>
      <c r="ABY29" s="90"/>
      <c r="ABZ29" s="90"/>
      <c r="ACA29" s="90"/>
      <c r="ACB29" s="90"/>
      <c r="ACC29" s="90"/>
      <c r="ACD29" s="90"/>
      <c r="ACE29" s="90"/>
      <c r="ACF29" s="90"/>
      <c r="ACG29" s="90"/>
      <c r="ACH29" s="90"/>
      <c r="ACI29" s="90"/>
      <c r="ACJ29" s="90"/>
      <c r="ACK29" s="90"/>
      <c r="ACL29" s="90"/>
      <c r="ACM29" s="90"/>
      <c r="ACN29" s="90"/>
      <c r="ACO29" s="90"/>
      <c r="ACP29" s="90"/>
      <c r="ACQ29" s="90"/>
      <c r="ACR29" s="90"/>
      <c r="ACS29" s="90"/>
      <c r="ACT29" s="90"/>
      <c r="ACU29" s="90"/>
      <c r="ACV29" s="90"/>
      <c r="ACW29" s="90"/>
      <c r="ACX29" s="90"/>
      <c r="ACY29" s="90"/>
      <c r="ACZ29" s="90"/>
      <c r="ADA29" s="90"/>
      <c r="ADB29" s="90"/>
      <c r="ADC29" s="90"/>
      <c r="ADD29" s="90"/>
      <c r="ADE29" s="90"/>
      <c r="ADF29" s="90"/>
      <c r="ADG29" s="90"/>
      <c r="ADH29" s="90"/>
      <c r="ADI29" s="90"/>
      <c r="ADJ29" s="90"/>
      <c r="ADK29" s="90"/>
      <c r="ADL29" s="90"/>
      <c r="ADM29" s="90"/>
      <c r="ADN29" s="90"/>
      <c r="ADO29" s="90"/>
      <c r="ADP29" s="90"/>
      <c r="ADQ29" s="90"/>
      <c r="ADR29" s="90"/>
      <c r="ADS29" s="90"/>
      <c r="ADT29" s="90"/>
      <c r="ADU29" s="90"/>
      <c r="ADV29" s="90"/>
      <c r="ADW29" s="90"/>
      <c r="ADX29" s="90"/>
      <c r="ADY29" s="90"/>
      <c r="ADZ29" s="90"/>
      <c r="AEA29" s="90"/>
      <c r="AEB29" s="90"/>
      <c r="AEC29" s="90"/>
      <c r="AED29" s="90"/>
      <c r="AEE29" s="90"/>
      <c r="AEF29" s="90"/>
      <c r="AEG29" s="90"/>
      <c r="AEH29" s="90"/>
      <c r="AEI29" s="90"/>
      <c r="AEJ29" s="90"/>
      <c r="AEK29" s="90"/>
      <c r="AEL29" s="90"/>
      <c r="AEM29" s="90"/>
      <c r="AEN29" s="90"/>
      <c r="AEO29" s="90"/>
      <c r="AEP29" s="90"/>
      <c r="AEQ29" s="90"/>
      <c r="AER29" s="90"/>
      <c r="AES29" s="90"/>
      <c r="AET29" s="90"/>
      <c r="AEU29" s="90"/>
      <c r="AEV29" s="90"/>
      <c r="AEW29" s="90"/>
      <c r="AEX29" s="90"/>
      <c r="AEY29" s="90"/>
      <c r="AEZ29" s="90"/>
      <c r="AFA29" s="90"/>
      <c r="AFB29" s="90"/>
      <c r="AFC29" s="90"/>
      <c r="AFD29" s="90"/>
      <c r="AFE29" s="90"/>
      <c r="AFF29" s="90"/>
      <c r="AFG29" s="90"/>
      <c r="AFH29" s="90"/>
      <c r="AFI29" s="90"/>
      <c r="AFJ29" s="90"/>
      <c r="AFK29" s="90"/>
      <c r="AFL29" s="90"/>
      <c r="AFM29" s="90"/>
      <c r="AFN29" s="90"/>
      <c r="AFO29" s="90"/>
      <c r="AFP29" s="90"/>
      <c r="AFQ29" s="90"/>
      <c r="AFR29" s="90"/>
      <c r="AFS29" s="90"/>
      <c r="AFT29" s="90"/>
      <c r="AFU29" s="90"/>
      <c r="AFV29" s="90"/>
      <c r="AFW29" s="90"/>
      <c r="AFX29" s="90"/>
      <c r="AFY29" s="90"/>
      <c r="AFZ29" s="90"/>
      <c r="AGA29" s="90"/>
      <c r="AGB29" s="90"/>
      <c r="AGC29" s="90"/>
      <c r="AGD29" s="90"/>
      <c r="AGE29" s="90"/>
      <c r="AGF29" s="90"/>
      <c r="AGG29" s="90"/>
      <c r="AGH29" s="90"/>
      <c r="AGI29" s="90"/>
      <c r="AGJ29" s="90"/>
      <c r="AGK29" s="90"/>
      <c r="AGL29" s="90"/>
      <c r="AGM29" s="90"/>
      <c r="AGN29" s="90"/>
      <c r="AGO29" s="90"/>
      <c r="AGP29" s="90"/>
      <c r="AGQ29" s="90"/>
      <c r="AGR29" s="90"/>
      <c r="AGS29" s="90"/>
      <c r="AGT29" s="90"/>
      <c r="AGU29" s="90"/>
      <c r="AGV29" s="90"/>
      <c r="AGW29" s="90"/>
      <c r="AGX29" s="90"/>
      <c r="AGY29" s="90"/>
      <c r="AGZ29" s="90"/>
      <c r="AHA29" s="90"/>
      <c r="AHB29" s="90"/>
      <c r="AHC29" s="90"/>
      <c r="AHD29" s="90"/>
      <c r="AHE29" s="90"/>
      <c r="AHF29" s="90"/>
      <c r="AHG29" s="90"/>
      <c r="AHH29" s="90"/>
      <c r="AHI29" s="90"/>
      <c r="AHJ29" s="90"/>
      <c r="AHK29" s="90"/>
      <c r="AHL29" s="90"/>
      <c r="AHM29" s="90"/>
      <c r="AHN29" s="90"/>
      <c r="AHO29" s="90"/>
      <c r="AHP29" s="90"/>
      <c r="AHQ29" s="90"/>
      <c r="AHR29" s="90"/>
      <c r="AHS29" s="90"/>
      <c r="AHT29" s="90"/>
      <c r="AHU29" s="90"/>
      <c r="AHV29" s="90"/>
      <c r="AHW29" s="90"/>
      <c r="AHX29" s="90"/>
      <c r="AHY29" s="90"/>
      <c r="AHZ29" s="90"/>
      <c r="AIA29" s="90"/>
      <c r="AIB29" s="90"/>
      <c r="AIC29" s="90"/>
      <c r="AID29" s="90"/>
      <c r="AIE29" s="90"/>
      <c r="AIF29" s="90"/>
      <c r="AIG29" s="90"/>
      <c r="AIH29" s="90"/>
      <c r="AII29" s="90"/>
      <c r="AIJ29" s="90"/>
      <c r="AIK29" s="90"/>
      <c r="AIL29" s="90"/>
      <c r="AIM29" s="90"/>
      <c r="AIN29" s="90"/>
      <c r="AIO29" s="90"/>
      <c r="AIP29" s="90"/>
      <c r="AIQ29" s="90"/>
      <c r="AIR29" s="90"/>
      <c r="AIS29" s="90"/>
      <c r="AIT29" s="90"/>
      <c r="AIU29" s="90"/>
      <c r="AIV29" s="90"/>
      <c r="AIW29" s="90"/>
      <c r="AIX29" s="90"/>
      <c r="AIY29" s="90"/>
      <c r="AIZ29" s="90"/>
      <c r="AJA29" s="90"/>
      <c r="AJB29" s="90"/>
      <c r="AJC29" s="90"/>
      <c r="AJD29" s="90"/>
      <c r="AJE29" s="90"/>
      <c r="AJF29" s="90"/>
      <c r="AJG29" s="90"/>
      <c r="AJH29" s="90"/>
      <c r="AJI29" s="90"/>
      <c r="AJJ29" s="90"/>
      <c r="AJK29" s="90"/>
      <c r="AJL29" s="90"/>
      <c r="AJM29" s="90"/>
      <c r="AJN29" s="90"/>
      <c r="AJO29" s="90"/>
      <c r="AJP29" s="90"/>
      <c r="AJQ29" s="90"/>
      <c r="AJR29" s="90"/>
      <c r="AJS29" s="90"/>
      <c r="AJT29" s="90"/>
      <c r="AJU29" s="90"/>
      <c r="AJV29" s="90"/>
      <c r="AJW29" s="90"/>
      <c r="AJX29" s="90"/>
      <c r="AJY29" s="90"/>
      <c r="AJZ29" s="90"/>
      <c r="AKA29" s="90"/>
      <c r="AKB29" s="90"/>
      <c r="AKC29" s="90"/>
      <c r="AKD29" s="90"/>
      <c r="AKE29" s="90"/>
      <c r="AKF29" s="90"/>
      <c r="AKG29" s="90"/>
      <c r="AKH29" s="90"/>
      <c r="AKI29" s="90"/>
      <c r="AKJ29" s="90"/>
      <c r="AKK29" s="90"/>
      <c r="AKL29" s="90"/>
      <c r="AKM29" s="90"/>
      <c r="AKN29" s="90"/>
      <c r="AKO29" s="90"/>
      <c r="AKP29" s="90"/>
      <c r="AKQ29" s="90"/>
      <c r="AKR29" s="90"/>
      <c r="AKS29" s="90"/>
      <c r="AKT29" s="90"/>
      <c r="AKU29" s="90"/>
      <c r="AKV29" s="90"/>
      <c r="AKW29" s="90"/>
      <c r="AKX29" s="90"/>
      <c r="AKY29" s="90"/>
      <c r="AKZ29" s="90"/>
      <c r="ALA29" s="90"/>
      <c r="ALB29" s="90"/>
      <c r="ALC29" s="90"/>
      <c r="ALD29" s="90"/>
      <c r="ALE29" s="90"/>
      <c r="ALF29" s="90"/>
      <c r="ALG29" s="90"/>
      <c r="ALH29" s="90"/>
      <c r="ALI29" s="90"/>
      <c r="ALJ29" s="90"/>
      <c r="ALK29" s="90"/>
      <c r="ALL29" s="90"/>
      <c r="ALM29" s="90"/>
      <c r="ALN29" s="90"/>
      <c r="ALO29" s="90"/>
      <c r="ALP29" s="90"/>
      <c r="ALQ29" s="90"/>
      <c r="ALR29" s="90"/>
      <c r="ALS29" s="90"/>
      <c r="ALT29" s="90"/>
      <c r="ALU29" s="90"/>
      <c r="ALV29" s="90"/>
      <c r="ALW29" s="90"/>
      <c r="ALX29" s="90"/>
      <c r="ALY29" s="90"/>
      <c r="ALZ29" s="90"/>
      <c r="AMA29" s="90"/>
      <c r="AMB29" s="90"/>
      <c r="AMC29" s="90"/>
      <c r="AMD29" s="90"/>
      <c r="AME29" s="90"/>
      <c r="AMF29" s="90"/>
      <c r="AMG29" s="90"/>
      <c r="AMH29" s="90"/>
      <c r="AMI29" s="90"/>
      <c r="AMJ29" s="90"/>
      <c r="AMK29" s="90"/>
      <c r="AML29" s="90"/>
      <c r="AMM29" s="90"/>
      <c r="AMN29" s="90"/>
      <c r="AMO29" s="90"/>
      <c r="AMP29" s="90"/>
      <c r="AMQ29" s="90"/>
      <c r="AMR29" s="90"/>
      <c r="AMS29" s="90"/>
      <c r="AMT29" s="90"/>
      <c r="AMU29" s="90"/>
      <c r="AMV29" s="90"/>
      <c r="AMW29" s="90"/>
      <c r="AMX29" s="90"/>
      <c r="AMY29" s="90"/>
      <c r="AMZ29" s="90"/>
      <c r="ANA29" s="90"/>
      <c r="ANB29" s="90"/>
      <c r="ANC29" s="90"/>
      <c r="AND29" s="90"/>
      <c r="ANE29" s="90"/>
      <c r="ANF29" s="90"/>
      <c r="ANG29" s="90"/>
      <c r="ANH29" s="90"/>
      <c r="ANI29" s="90"/>
      <c r="ANJ29" s="90"/>
      <c r="ANK29" s="90"/>
      <c r="ANL29" s="90"/>
      <c r="ANM29" s="90"/>
      <c r="ANN29" s="90"/>
      <c r="ANO29" s="90"/>
      <c r="ANP29" s="90"/>
      <c r="ANQ29" s="90"/>
      <c r="ANR29" s="90"/>
      <c r="ANS29" s="90"/>
      <c r="ANT29" s="90"/>
      <c r="ANU29" s="90"/>
      <c r="ANV29" s="90"/>
      <c r="ANW29" s="90"/>
      <c r="ANX29" s="90"/>
      <c r="ANY29" s="90"/>
      <c r="ANZ29" s="90"/>
      <c r="AOA29" s="90"/>
      <c r="AOB29" s="90"/>
      <c r="AOC29" s="90"/>
      <c r="AOD29" s="90"/>
      <c r="AOE29" s="90"/>
      <c r="AOF29" s="90"/>
      <c r="AOG29" s="90"/>
      <c r="AOH29" s="90"/>
      <c r="AOI29" s="90"/>
      <c r="AOJ29" s="90"/>
      <c r="AOK29" s="90"/>
      <c r="AOL29" s="90"/>
      <c r="AOM29" s="90"/>
      <c r="AON29" s="90"/>
      <c r="AOO29" s="90"/>
      <c r="AOP29" s="90"/>
      <c r="AOQ29" s="90"/>
      <c r="AOR29" s="90"/>
      <c r="AOS29" s="90"/>
      <c r="AOT29" s="90"/>
      <c r="AOU29" s="90"/>
      <c r="AOV29" s="90"/>
      <c r="AOW29" s="90"/>
      <c r="AOX29" s="90"/>
      <c r="AOY29" s="90"/>
      <c r="AOZ29" s="90"/>
      <c r="APA29" s="90"/>
      <c r="APB29" s="90"/>
      <c r="APC29" s="90"/>
      <c r="APD29" s="90"/>
      <c r="APE29" s="90"/>
      <c r="APF29" s="90"/>
      <c r="APG29" s="90"/>
      <c r="APH29" s="90"/>
      <c r="API29" s="90"/>
      <c r="APJ29" s="90"/>
      <c r="APK29" s="90"/>
      <c r="APL29" s="90"/>
      <c r="APM29" s="90"/>
      <c r="APN29" s="90"/>
      <c r="APO29" s="90"/>
      <c r="APP29" s="90"/>
      <c r="APQ29" s="90"/>
      <c r="APR29" s="90"/>
      <c r="APS29" s="90"/>
      <c r="APT29" s="90"/>
      <c r="APU29" s="90"/>
      <c r="APV29" s="90"/>
      <c r="APW29" s="90"/>
      <c r="APX29" s="90"/>
      <c r="APY29" s="90"/>
      <c r="APZ29" s="90"/>
      <c r="AQA29" s="90"/>
      <c r="AQB29" s="90"/>
      <c r="AQC29" s="90"/>
      <c r="AQD29" s="90"/>
      <c r="AQE29" s="90"/>
      <c r="AQF29" s="90"/>
      <c r="AQG29" s="90"/>
      <c r="AQH29" s="90"/>
      <c r="AQI29" s="90"/>
      <c r="AQJ29" s="90"/>
      <c r="AQK29" s="90"/>
      <c r="AQL29" s="90"/>
      <c r="AQM29" s="90"/>
      <c r="AQN29" s="90"/>
      <c r="AQO29" s="90"/>
      <c r="AQP29" s="90"/>
      <c r="AQQ29" s="90"/>
      <c r="AQR29" s="90"/>
      <c r="AQS29" s="90"/>
      <c r="AQT29" s="90"/>
      <c r="AQU29" s="90"/>
      <c r="AQV29" s="90"/>
      <c r="AQW29" s="90"/>
      <c r="AQX29" s="90"/>
      <c r="AQY29" s="90"/>
      <c r="AQZ29" s="90"/>
      <c r="ARA29" s="90"/>
      <c r="ARB29" s="90"/>
      <c r="ARC29" s="90"/>
      <c r="ARD29" s="90"/>
      <c r="ARE29" s="90"/>
      <c r="ARF29" s="90"/>
      <c r="ARG29" s="90"/>
      <c r="ARH29" s="90"/>
      <c r="ARI29" s="90"/>
      <c r="ARJ29" s="90"/>
      <c r="ARK29" s="90"/>
      <c r="ARL29" s="90"/>
      <c r="ARM29" s="90"/>
      <c r="ARN29" s="90"/>
      <c r="ARO29" s="90"/>
      <c r="ARP29" s="90"/>
      <c r="ARQ29" s="90"/>
      <c r="ARR29" s="90"/>
      <c r="ARS29" s="90"/>
      <c r="ART29" s="90"/>
      <c r="ARU29" s="90"/>
      <c r="ARV29" s="90"/>
      <c r="ARW29" s="90"/>
      <c r="ARX29" s="90"/>
      <c r="ARY29" s="90"/>
      <c r="ARZ29" s="90"/>
      <c r="ASA29" s="90"/>
      <c r="ASB29" s="90"/>
      <c r="ASC29" s="90"/>
      <c r="ASD29" s="90"/>
      <c r="ASE29" s="90"/>
      <c r="ASF29" s="90"/>
      <c r="ASG29" s="90"/>
      <c r="ASH29" s="90"/>
      <c r="ASI29" s="90"/>
      <c r="ASJ29" s="90"/>
      <c r="ASK29" s="90"/>
      <c r="ASL29" s="90"/>
      <c r="ASM29" s="90"/>
      <c r="ASN29" s="90"/>
      <c r="ASO29" s="90"/>
      <c r="ASP29" s="90"/>
      <c r="ASQ29" s="90"/>
      <c r="ASR29" s="90"/>
      <c r="ASS29" s="90"/>
      <c r="AST29" s="90"/>
      <c r="ASU29" s="90"/>
      <c r="ASV29" s="90"/>
      <c r="ASW29" s="90"/>
      <c r="ASX29" s="90"/>
      <c r="ASY29" s="90"/>
      <c r="ASZ29" s="90"/>
      <c r="ATA29" s="90"/>
      <c r="ATB29" s="90"/>
      <c r="ATC29" s="90"/>
      <c r="ATD29" s="90"/>
      <c r="ATE29" s="90"/>
      <c r="ATF29" s="90"/>
      <c r="ATG29" s="90"/>
      <c r="ATH29" s="90"/>
      <c r="ATI29" s="90"/>
      <c r="ATJ29" s="90"/>
      <c r="ATK29" s="90"/>
      <c r="ATL29" s="90"/>
      <c r="ATM29" s="90"/>
      <c r="ATN29" s="90"/>
      <c r="ATO29" s="90"/>
      <c r="ATP29" s="90"/>
      <c r="ATQ29" s="90"/>
      <c r="ATR29" s="90"/>
      <c r="ATS29" s="90"/>
      <c r="ATT29" s="90"/>
      <c r="ATU29" s="90"/>
      <c r="ATV29" s="90"/>
      <c r="ATW29" s="90"/>
      <c r="ATX29" s="90"/>
      <c r="ATY29" s="90"/>
      <c r="ATZ29" s="90"/>
      <c r="AUA29" s="90"/>
      <c r="AUB29" s="90"/>
      <c r="AUC29" s="90"/>
      <c r="AUD29" s="90"/>
      <c r="AUE29" s="90"/>
      <c r="AUF29" s="90"/>
      <c r="AUG29" s="90"/>
      <c r="AUH29" s="90"/>
      <c r="AUI29" s="90"/>
      <c r="AUJ29" s="90"/>
      <c r="AUK29" s="90"/>
      <c r="AUL29" s="90"/>
      <c r="AUM29" s="90"/>
      <c r="AUN29" s="90"/>
      <c r="AUO29" s="90"/>
      <c r="AUP29" s="90"/>
      <c r="AUQ29" s="90"/>
      <c r="AUR29" s="90"/>
      <c r="AUS29" s="90"/>
      <c r="AUT29" s="90"/>
      <c r="AUU29" s="90"/>
      <c r="AUV29" s="90"/>
      <c r="AUW29" s="90"/>
      <c r="AUX29" s="90"/>
      <c r="AUY29" s="90"/>
      <c r="AUZ29" s="90"/>
      <c r="AVA29" s="90"/>
      <c r="AVB29" s="90"/>
      <c r="AVC29" s="90"/>
      <c r="AVD29" s="90"/>
      <c r="AVE29" s="90"/>
      <c r="AVF29" s="90"/>
      <c r="AVG29" s="90"/>
      <c r="AVH29" s="90"/>
      <c r="AVI29" s="90"/>
      <c r="AVJ29" s="90"/>
      <c r="AVK29" s="90"/>
      <c r="AVL29" s="90"/>
      <c r="AVM29" s="90"/>
      <c r="AVN29" s="90"/>
      <c r="AVO29" s="90"/>
      <c r="AVP29" s="90"/>
      <c r="AVQ29" s="90"/>
      <c r="AVR29" s="90"/>
      <c r="AVS29" s="90"/>
      <c r="AVT29" s="90"/>
      <c r="AVU29" s="90"/>
      <c r="AVV29" s="90"/>
      <c r="AVW29" s="90"/>
      <c r="AVX29" s="90"/>
      <c r="AVY29" s="90"/>
      <c r="AVZ29" s="90"/>
      <c r="AWA29" s="90"/>
      <c r="AWB29" s="90"/>
      <c r="AWC29" s="90"/>
      <c r="AWD29" s="90"/>
      <c r="AWE29" s="90"/>
      <c r="AWF29" s="90"/>
      <c r="AWG29" s="90"/>
      <c r="AWH29" s="90"/>
      <c r="AWI29" s="90"/>
      <c r="AWJ29" s="90"/>
      <c r="AWK29" s="90"/>
      <c r="AWL29" s="90"/>
      <c r="AWM29" s="90"/>
      <c r="AWN29" s="90"/>
      <c r="AWO29" s="90"/>
      <c r="AWP29" s="90"/>
      <c r="AWQ29" s="90"/>
      <c r="AWR29" s="90"/>
      <c r="AWS29" s="90"/>
      <c r="AWT29" s="90"/>
      <c r="AWU29" s="90"/>
      <c r="AWV29" s="90"/>
      <c r="AWW29" s="90"/>
      <c r="AWX29" s="90"/>
      <c r="AWY29" s="90"/>
      <c r="AWZ29" s="90"/>
      <c r="AXA29" s="90"/>
      <c r="AXB29" s="90"/>
      <c r="AXC29" s="90"/>
      <c r="AXD29" s="90"/>
      <c r="AXE29" s="90"/>
      <c r="AXF29" s="90"/>
      <c r="AXG29" s="90"/>
      <c r="AXH29" s="90"/>
      <c r="AXI29" s="90"/>
      <c r="AXJ29" s="90"/>
      <c r="AXK29" s="90"/>
      <c r="AXL29" s="90"/>
      <c r="AXM29" s="90"/>
      <c r="AXN29" s="90"/>
      <c r="AXO29" s="90"/>
      <c r="AXP29" s="90"/>
      <c r="AXQ29" s="90"/>
      <c r="AXR29" s="90"/>
      <c r="AXS29" s="90"/>
      <c r="AXT29" s="90"/>
      <c r="AXU29" s="90"/>
      <c r="AXV29" s="90"/>
      <c r="AXW29" s="90"/>
      <c r="AXX29" s="90"/>
      <c r="AXY29" s="90"/>
      <c r="AXZ29" s="90"/>
      <c r="AYA29" s="90"/>
      <c r="AYB29" s="90"/>
      <c r="AYC29" s="90"/>
      <c r="AYD29" s="90"/>
      <c r="AYE29" s="90"/>
      <c r="AYF29" s="90"/>
      <c r="AYG29" s="90"/>
      <c r="AYH29" s="90"/>
      <c r="AYI29" s="90"/>
      <c r="AYJ29" s="90"/>
      <c r="AYK29" s="90"/>
      <c r="AYL29" s="90"/>
      <c r="AYM29" s="90"/>
      <c r="AYN29" s="90"/>
      <c r="AYO29" s="90"/>
      <c r="AYP29" s="90"/>
      <c r="AYQ29" s="90"/>
      <c r="AYR29" s="90"/>
      <c r="AYS29" s="90"/>
      <c r="AYT29" s="90"/>
      <c r="AYU29" s="90"/>
      <c r="AYV29" s="90"/>
      <c r="AYW29" s="90"/>
      <c r="AYX29" s="90"/>
      <c r="AYY29" s="90"/>
      <c r="AYZ29" s="90"/>
      <c r="AZA29" s="90"/>
      <c r="AZB29" s="90"/>
      <c r="AZC29" s="90"/>
      <c r="AZD29" s="90"/>
      <c r="AZE29" s="90"/>
      <c r="AZF29" s="90"/>
      <c r="AZG29" s="90"/>
      <c r="AZH29" s="90"/>
      <c r="AZI29" s="90"/>
      <c r="AZJ29" s="90"/>
      <c r="AZK29" s="90"/>
      <c r="AZL29" s="90"/>
      <c r="AZM29" s="90"/>
      <c r="AZN29" s="90"/>
      <c r="AZO29" s="90"/>
      <c r="AZP29" s="90"/>
      <c r="AZQ29" s="90"/>
      <c r="AZR29" s="90"/>
      <c r="AZS29" s="90"/>
      <c r="AZT29" s="90"/>
      <c r="AZU29" s="90"/>
      <c r="AZV29" s="90"/>
      <c r="AZW29" s="90"/>
      <c r="AZX29" s="90"/>
      <c r="AZY29" s="90"/>
      <c r="AZZ29" s="90"/>
      <c r="BAA29" s="90"/>
      <c r="BAB29" s="90"/>
      <c r="BAC29" s="90"/>
      <c r="BAD29" s="90"/>
      <c r="BAE29" s="90"/>
      <c r="BAF29" s="90"/>
      <c r="BAG29" s="90"/>
      <c r="BAH29" s="90"/>
      <c r="BAI29" s="90"/>
      <c r="BAJ29" s="90"/>
      <c r="BAK29" s="90"/>
      <c r="BAL29" s="90"/>
      <c r="BAM29" s="90"/>
      <c r="BAN29" s="90"/>
      <c r="BAO29" s="90"/>
      <c r="BAP29" s="90"/>
      <c r="BAQ29" s="90"/>
      <c r="BAR29" s="90"/>
      <c r="BAS29" s="90"/>
      <c r="BAT29" s="90"/>
      <c r="BAU29" s="90"/>
      <c r="BAV29" s="90"/>
      <c r="BAW29" s="90"/>
      <c r="BAX29" s="90"/>
      <c r="BAY29" s="90"/>
      <c r="BAZ29" s="90"/>
      <c r="BBA29" s="90"/>
      <c r="BBB29" s="90"/>
      <c r="BBC29" s="90"/>
      <c r="BBD29" s="90"/>
      <c r="BBE29" s="90"/>
      <c r="BBF29" s="90"/>
      <c r="BBG29" s="90"/>
      <c r="BBH29" s="90"/>
      <c r="BBI29" s="90"/>
      <c r="BBJ29" s="90"/>
      <c r="BBK29" s="90"/>
      <c r="BBL29" s="90"/>
      <c r="BBM29" s="90"/>
      <c r="BBN29" s="90"/>
      <c r="BBO29" s="90"/>
      <c r="BBP29" s="90"/>
      <c r="BBQ29" s="90"/>
      <c r="BBR29" s="90"/>
      <c r="BBS29" s="90"/>
      <c r="BBT29" s="90"/>
      <c r="BBU29" s="90"/>
      <c r="BBV29" s="90"/>
      <c r="BBW29" s="90"/>
      <c r="BBX29" s="90"/>
      <c r="BBY29" s="90"/>
      <c r="BBZ29" s="90"/>
      <c r="BCA29" s="90"/>
      <c r="BCB29" s="90"/>
      <c r="BCC29" s="90"/>
      <c r="BCD29" s="90"/>
      <c r="BCE29" s="90"/>
      <c r="BCF29" s="90"/>
      <c r="BCG29" s="90"/>
      <c r="BCH29" s="90"/>
      <c r="BCI29" s="90"/>
      <c r="BCJ29" s="90"/>
      <c r="BCK29" s="90"/>
      <c r="BCL29" s="90"/>
      <c r="BCM29" s="90"/>
      <c r="BCN29" s="90"/>
      <c r="BCO29" s="90"/>
      <c r="BCP29" s="90"/>
      <c r="BCQ29" s="90"/>
      <c r="BCR29" s="90"/>
      <c r="BCS29" s="90"/>
      <c r="BCT29" s="90"/>
      <c r="BCU29" s="90"/>
      <c r="BCV29" s="90"/>
      <c r="BCW29" s="90"/>
      <c r="BCX29" s="90"/>
      <c r="BCY29" s="90"/>
      <c r="BCZ29" s="90"/>
      <c r="BDA29" s="90"/>
      <c r="BDB29" s="90"/>
      <c r="BDC29" s="90"/>
      <c r="BDD29" s="90"/>
      <c r="BDE29" s="90"/>
      <c r="BDF29" s="90"/>
      <c r="BDG29" s="90"/>
      <c r="BDH29" s="90"/>
      <c r="BDI29" s="90"/>
      <c r="BDJ29" s="90"/>
      <c r="BDK29" s="90"/>
      <c r="BDL29" s="90"/>
      <c r="BDM29" s="90"/>
      <c r="BDN29" s="90"/>
      <c r="BDO29" s="90"/>
      <c r="BDP29" s="90"/>
      <c r="BDQ29" s="90"/>
      <c r="BDR29" s="90"/>
      <c r="BDS29" s="90"/>
      <c r="BDT29" s="90"/>
      <c r="BDU29" s="90"/>
      <c r="BDV29" s="90"/>
      <c r="BDW29" s="90"/>
      <c r="BDX29" s="90"/>
      <c r="BDY29" s="90"/>
      <c r="BDZ29" s="90"/>
      <c r="BEA29" s="90"/>
      <c r="BEB29" s="90"/>
      <c r="BEC29" s="90"/>
      <c r="BED29" s="90"/>
      <c r="BEE29" s="90"/>
      <c r="BEF29" s="90"/>
      <c r="BEG29" s="90"/>
      <c r="BEH29" s="90"/>
      <c r="BEI29" s="90"/>
      <c r="BEJ29" s="90"/>
      <c r="BEK29" s="90"/>
      <c r="BEL29" s="90"/>
      <c r="BEM29" s="90"/>
      <c r="BEN29" s="90"/>
      <c r="BEO29" s="90"/>
      <c r="BEP29" s="90"/>
      <c r="BEQ29" s="90"/>
      <c r="BER29" s="90"/>
      <c r="BES29" s="90"/>
      <c r="BET29" s="90"/>
      <c r="BEU29" s="90"/>
      <c r="BEV29" s="90"/>
      <c r="BEW29" s="90"/>
      <c r="BEX29" s="90"/>
      <c r="BEY29" s="90"/>
      <c r="BEZ29" s="90"/>
      <c r="BFA29" s="90"/>
      <c r="BFB29" s="90"/>
      <c r="BFC29" s="90"/>
      <c r="BFD29" s="90"/>
      <c r="BFE29" s="90"/>
      <c r="BFF29" s="90"/>
      <c r="BFG29" s="90"/>
      <c r="BFH29" s="90"/>
      <c r="BFI29" s="90"/>
      <c r="BFJ29" s="90"/>
      <c r="BFK29" s="90"/>
      <c r="BFL29" s="90"/>
      <c r="BFM29" s="90"/>
      <c r="BFN29" s="90"/>
      <c r="BFO29" s="90"/>
      <c r="BFP29" s="90"/>
      <c r="BFQ29" s="90"/>
      <c r="BFR29" s="90"/>
      <c r="BFS29" s="90"/>
      <c r="BFT29" s="90"/>
      <c r="BFU29" s="90"/>
      <c r="BFV29" s="90"/>
      <c r="BFW29" s="90"/>
      <c r="BFX29" s="90"/>
      <c r="BFY29" s="90"/>
      <c r="BFZ29" s="90"/>
      <c r="BGA29" s="90"/>
      <c r="BGB29" s="90"/>
      <c r="BGC29" s="90"/>
      <c r="BGD29" s="90"/>
      <c r="BGE29" s="90"/>
      <c r="BGF29" s="90"/>
      <c r="BGG29" s="90"/>
      <c r="BGH29" s="90"/>
      <c r="BGI29" s="90"/>
      <c r="BGJ29" s="90"/>
      <c r="BGK29" s="90"/>
      <c r="BGL29" s="90"/>
      <c r="BGM29" s="90"/>
      <c r="BGN29" s="90"/>
      <c r="BGO29" s="90"/>
      <c r="BGP29" s="90"/>
      <c r="BGQ29" s="90"/>
      <c r="BGR29" s="90"/>
      <c r="BGS29" s="90"/>
      <c r="BGT29" s="90"/>
      <c r="BGU29" s="90"/>
      <c r="BGV29" s="90"/>
      <c r="BGW29" s="90"/>
      <c r="BGX29" s="90"/>
      <c r="BGY29" s="90"/>
      <c r="BGZ29" s="90"/>
      <c r="BHA29" s="90"/>
      <c r="BHB29" s="90"/>
      <c r="BHC29" s="90"/>
      <c r="BHD29" s="90"/>
      <c r="BHE29" s="90"/>
      <c r="BHF29" s="90"/>
      <c r="BHG29" s="90"/>
      <c r="BHH29" s="90"/>
      <c r="BHI29" s="90"/>
      <c r="BHJ29" s="90"/>
      <c r="BHK29" s="90"/>
      <c r="BHL29" s="90"/>
      <c r="BHM29" s="90"/>
      <c r="BHN29" s="90"/>
      <c r="BHO29" s="90"/>
      <c r="BHP29" s="90"/>
      <c r="BHQ29" s="90"/>
      <c r="BHR29" s="90"/>
      <c r="BHS29" s="90"/>
      <c r="BHT29" s="90"/>
      <c r="BHU29" s="90"/>
      <c r="BHV29" s="90"/>
      <c r="BHW29" s="90"/>
      <c r="BHX29" s="90"/>
      <c r="BHY29" s="90"/>
      <c r="BHZ29" s="90"/>
      <c r="BIA29" s="90"/>
      <c r="BIB29" s="90"/>
      <c r="BIC29" s="90"/>
      <c r="BID29" s="90"/>
      <c r="BIE29" s="90"/>
      <c r="BIF29" s="90"/>
      <c r="BIG29" s="90"/>
      <c r="BIH29" s="90"/>
      <c r="BII29" s="90"/>
      <c r="BIJ29" s="90"/>
      <c r="BIK29" s="90"/>
      <c r="BIL29" s="90"/>
      <c r="BIM29" s="90"/>
      <c r="BIN29" s="90"/>
      <c r="BIO29" s="90"/>
      <c r="BIP29" s="90"/>
      <c r="BIQ29" s="90"/>
      <c r="BIR29" s="90"/>
      <c r="BIS29" s="90"/>
      <c r="BIT29" s="90"/>
      <c r="BIU29" s="90"/>
      <c r="BIV29" s="90"/>
      <c r="BIW29" s="90"/>
      <c r="BIX29" s="90"/>
      <c r="BIY29" s="90"/>
      <c r="BIZ29" s="90"/>
      <c r="BJA29" s="90"/>
      <c r="BJB29" s="90"/>
      <c r="BJC29" s="90"/>
      <c r="BJD29" s="90"/>
      <c r="BJE29" s="90"/>
      <c r="BJF29" s="90"/>
      <c r="BJG29" s="90"/>
      <c r="BJH29" s="90"/>
      <c r="BJI29" s="90"/>
      <c r="BJJ29" s="90"/>
      <c r="BJK29" s="90"/>
      <c r="BJL29" s="90"/>
      <c r="BJM29" s="90"/>
      <c r="BJN29" s="90"/>
      <c r="BJO29" s="90"/>
      <c r="BJP29" s="90"/>
      <c r="BJQ29" s="90"/>
      <c r="BJR29" s="90"/>
      <c r="BJS29" s="90"/>
      <c r="BJT29" s="90"/>
      <c r="BJU29" s="90"/>
      <c r="BJV29" s="90"/>
      <c r="BJW29" s="90"/>
      <c r="BJX29" s="90"/>
      <c r="BJY29" s="90"/>
      <c r="BJZ29" s="90"/>
      <c r="BKA29" s="90"/>
      <c r="BKB29" s="90"/>
      <c r="BKC29" s="90"/>
      <c r="BKD29" s="90"/>
      <c r="BKE29" s="90"/>
      <c r="BKF29" s="90"/>
      <c r="BKG29" s="90"/>
      <c r="BKH29" s="90"/>
      <c r="BKI29" s="90"/>
      <c r="BKJ29" s="90"/>
      <c r="BKK29" s="90"/>
      <c r="BKL29" s="90"/>
      <c r="BKM29" s="90"/>
      <c r="BKN29" s="90"/>
      <c r="BKO29" s="90"/>
      <c r="BKP29" s="90"/>
      <c r="BKQ29" s="90"/>
      <c r="BKR29" s="90"/>
      <c r="BKS29" s="90"/>
      <c r="BKT29" s="90"/>
      <c r="BKU29" s="90"/>
      <c r="BKV29" s="90"/>
      <c r="BKW29" s="90"/>
      <c r="BKX29" s="90"/>
      <c r="BKY29" s="90"/>
      <c r="BKZ29" s="90"/>
      <c r="BLA29" s="90"/>
      <c r="BLB29" s="90"/>
      <c r="BLC29" s="90"/>
      <c r="BLD29" s="90"/>
      <c r="BLE29" s="90"/>
      <c r="BLF29" s="90"/>
      <c r="BLG29" s="90"/>
      <c r="BLH29" s="90"/>
      <c r="BLI29" s="90"/>
      <c r="BLJ29" s="90"/>
      <c r="BLK29" s="90"/>
      <c r="BLL29" s="90"/>
      <c r="BLM29" s="90"/>
      <c r="BLN29" s="90"/>
      <c r="BLO29" s="90"/>
      <c r="BLP29" s="90"/>
      <c r="BLQ29" s="90"/>
      <c r="BLR29" s="90"/>
      <c r="BLS29" s="90"/>
      <c r="BLT29" s="90"/>
      <c r="BLU29" s="90"/>
      <c r="BLV29" s="90"/>
      <c r="BLW29" s="90"/>
      <c r="BLX29" s="90"/>
      <c r="BLY29" s="90"/>
      <c r="BLZ29" s="90"/>
      <c r="BMA29" s="90"/>
      <c r="BMB29" s="90"/>
      <c r="BMC29" s="90"/>
      <c r="BMD29" s="90"/>
      <c r="BME29" s="90"/>
      <c r="BMF29" s="90"/>
      <c r="BMG29" s="90"/>
      <c r="BMH29" s="90"/>
      <c r="BMI29" s="90"/>
      <c r="BMJ29" s="90"/>
      <c r="BMK29" s="90"/>
      <c r="BML29" s="90"/>
      <c r="BMM29" s="90"/>
      <c r="BMN29" s="90"/>
      <c r="BMO29" s="90"/>
      <c r="BMP29" s="90"/>
      <c r="BMQ29" s="90"/>
      <c r="BMR29" s="90"/>
      <c r="BMS29" s="90"/>
      <c r="BMT29" s="90"/>
      <c r="BMU29" s="90"/>
      <c r="BMV29" s="90"/>
      <c r="BMW29" s="90"/>
      <c r="BMX29" s="90"/>
      <c r="BMY29" s="90"/>
      <c r="BMZ29" s="90"/>
      <c r="BNA29" s="90"/>
      <c r="BNB29" s="90"/>
      <c r="BNC29" s="90"/>
      <c r="BND29" s="90"/>
      <c r="BNE29" s="90"/>
      <c r="BNF29" s="90"/>
      <c r="BNG29" s="90"/>
      <c r="BNH29" s="90"/>
      <c r="BNI29" s="90"/>
      <c r="BNJ29" s="90"/>
      <c r="BNK29" s="90"/>
      <c r="BNL29" s="90"/>
      <c r="BNM29" s="90"/>
      <c r="BNN29" s="90"/>
      <c r="BNO29" s="90"/>
      <c r="BNP29" s="90"/>
      <c r="BNQ29" s="90"/>
      <c r="BNR29" s="90"/>
      <c r="BNS29" s="90"/>
      <c r="BNT29" s="90"/>
      <c r="BNU29" s="90"/>
      <c r="BNV29" s="90"/>
      <c r="BNW29" s="90"/>
      <c r="BNX29" s="90"/>
      <c r="BNY29" s="90"/>
      <c r="BNZ29" s="90"/>
      <c r="BOA29" s="90"/>
      <c r="BOB29" s="90"/>
      <c r="BOC29" s="90"/>
      <c r="BOD29" s="90"/>
      <c r="BOE29" s="90"/>
      <c r="BOF29" s="90"/>
      <c r="BOG29" s="90"/>
      <c r="BOH29" s="90"/>
      <c r="BOI29" s="90"/>
      <c r="BOJ29" s="90"/>
      <c r="BOK29" s="90"/>
      <c r="BOL29" s="90"/>
      <c r="BOM29" s="90"/>
      <c r="BON29" s="90"/>
      <c r="BOO29" s="90"/>
      <c r="BOP29" s="90"/>
      <c r="BOQ29" s="90"/>
      <c r="BOR29" s="90"/>
      <c r="BOS29" s="90"/>
      <c r="BOT29" s="90"/>
      <c r="BOU29" s="90"/>
      <c r="BOV29" s="90"/>
      <c r="BOW29" s="90"/>
      <c r="BOX29" s="90"/>
      <c r="BOY29" s="90"/>
      <c r="BOZ29" s="90"/>
      <c r="BPA29" s="90"/>
      <c r="BPB29" s="90"/>
      <c r="BPC29" s="90"/>
      <c r="BPD29" s="90"/>
      <c r="BPE29" s="90"/>
      <c r="BPF29" s="90"/>
      <c r="BPG29" s="90"/>
      <c r="BPH29" s="90"/>
      <c r="BPI29" s="90"/>
      <c r="BPJ29" s="90"/>
      <c r="BPK29" s="90"/>
      <c r="BPL29" s="90"/>
      <c r="BPM29" s="90"/>
      <c r="BPN29" s="90"/>
      <c r="BPO29" s="90"/>
      <c r="BPP29" s="90"/>
      <c r="BPQ29" s="90"/>
      <c r="BPR29" s="90"/>
      <c r="BPS29" s="90"/>
      <c r="BPT29" s="90"/>
      <c r="BPU29" s="90"/>
      <c r="BPV29" s="90"/>
      <c r="BPW29" s="90"/>
      <c r="BPX29" s="90"/>
      <c r="BPY29" s="90"/>
      <c r="BPZ29" s="90"/>
      <c r="BQA29" s="90"/>
      <c r="BQB29" s="90"/>
      <c r="BQC29" s="90"/>
      <c r="BQD29" s="90"/>
      <c r="BQE29" s="90"/>
      <c r="BQF29" s="90"/>
      <c r="BQG29" s="90"/>
      <c r="BQH29" s="90"/>
      <c r="BQI29" s="90"/>
      <c r="BQJ29" s="90"/>
      <c r="BQK29" s="90"/>
      <c r="BQL29" s="90"/>
      <c r="BQM29" s="90"/>
      <c r="BQN29" s="90"/>
      <c r="BQO29" s="90"/>
      <c r="BQP29" s="90"/>
      <c r="BQQ29" s="90"/>
      <c r="BQR29" s="90"/>
      <c r="BQS29" s="90"/>
      <c r="BQT29" s="90"/>
      <c r="BQU29" s="90"/>
      <c r="BQV29" s="90"/>
      <c r="BQW29" s="90"/>
      <c r="BQX29" s="90"/>
      <c r="BQY29" s="90"/>
      <c r="BQZ29" s="90"/>
      <c r="BRA29" s="90"/>
      <c r="BRB29" s="90"/>
      <c r="BRC29" s="90"/>
      <c r="BRD29" s="90"/>
      <c r="BRE29" s="90"/>
      <c r="BRF29" s="90"/>
      <c r="BRG29" s="90"/>
      <c r="BRH29" s="90"/>
      <c r="BRI29" s="90"/>
      <c r="BRJ29" s="90"/>
      <c r="BRK29" s="90"/>
      <c r="BRL29" s="90"/>
      <c r="BRM29" s="90"/>
      <c r="BRN29" s="90"/>
      <c r="BRO29" s="90"/>
      <c r="BRP29" s="90"/>
      <c r="BRQ29" s="90"/>
      <c r="BRR29" s="90"/>
      <c r="BRS29" s="90"/>
      <c r="BRT29" s="90"/>
      <c r="BRU29" s="90"/>
      <c r="BRV29" s="90"/>
      <c r="BRW29" s="90"/>
      <c r="BRX29" s="90"/>
      <c r="BRY29" s="90"/>
      <c r="BRZ29" s="90"/>
      <c r="BSA29" s="90"/>
      <c r="BSB29" s="90"/>
      <c r="BSC29" s="90"/>
      <c r="BSD29" s="90"/>
      <c r="BSE29" s="90"/>
      <c r="BSF29" s="90"/>
      <c r="BSG29" s="90"/>
      <c r="BSH29" s="90"/>
      <c r="BSI29" s="90"/>
      <c r="BSJ29" s="90"/>
      <c r="BSK29" s="90"/>
      <c r="BSL29" s="90"/>
      <c r="BSM29" s="90"/>
      <c r="BSN29" s="90"/>
      <c r="BSO29" s="90"/>
      <c r="BSP29" s="90"/>
      <c r="BSQ29" s="90"/>
      <c r="BSR29" s="90"/>
      <c r="BSS29" s="90"/>
      <c r="BST29" s="90"/>
      <c r="BSU29" s="90"/>
      <c r="BSV29" s="90"/>
      <c r="BSW29" s="90"/>
      <c r="BSX29" s="90"/>
      <c r="BSY29" s="90"/>
      <c r="BSZ29" s="90"/>
      <c r="BTA29" s="90"/>
      <c r="BTB29" s="90"/>
      <c r="BTC29" s="90"/>
      <c r="BTD29" s="90"/>
      <c r="BTE29" s="90"/>
      <c r="BTF29" s="90"/>
      <c r="BTG29" s="90"/>
      <c r="BTH29" s="90"/>
      <c r="BTI29" s="90"/>
      <c r="BTJ29" s="90"/>
      <c r="BTK29" s="90"/>
      <c r="BTL29" s="90"/>
      <c r="BTM29" s="90"/>
      <c r="BTN29" s="90"/>
      <c r="BTO29" s="90"/>
      <c r="BTP29" s="90"/>
      <c r="BTQ29" s="90"/>
      <c r="BTR29" s="90"/>
      <c r="BTS29" s="90"/>
      <c r="BTT29" s="90"/>
      <c r="BTU29" s="90"/>
      <c r="BTV29" s="90"/>
      <c r="BTW29" s="90"/>
      <c r="BTX29" s="90"/>
      <c r="BTY29" s="90"/>
      <c r="BTZ29" s="90"/>
      <c r="BUA29" s="90"/>
      <c r="BUB29" s="90"/>
      <c r="BUC29" s="90"/>
      <c r="BUD29" s="90"/>
      <c r="BUE29" s="90"/>
      <c r="BUF29" s="90"/>
      <c r="BUG29" s="90"/>
      <c r="BUH29" s="90"/>
      <c r="BUI29" s="90"/>
      <c r="BUJ29" s="90"/>
      <c r="BUK29" s="90"/>
      <c r="BUL29" s="90"/>
      <c r="BUM29" s="90"/>
      <c r="BUN29" s="90"/>
      <c r="BUO29" s="90"/>
      <c r="BUP29" s="90"/>
      <c r="BUQ29" s="90"/>
      <c r="BUR29" s="90"/>
      <c r="BUS29" s="90"/>
      <c r="BUT29" s="90"/>
      <c r="BUU29" s="90"/>
      <c r="BUV29" s="90"/>
      <c r="BUW29" s="90"/>
      <c r="BUX29" s="90"/>
      <c r="BUY29" s="90"/>
      <c r="BUZ29" s="90"/>
      <c r="BVA29" s="90"/>
      <c r="BVB29" s="90"/>
      <c r="BVC29" s="90"/>
      <c r="BVD29" s="90"/>
      <c r="BVE29" s="90"/>
      <c r="BVF29" s="90"/>
      <c r="BVG29" s="90"/>
      <c r="BVH29" s="90"/>
      <c r="BVI29" s="90"/>
      <c r="BVJ29" s="90"/>
      <c r="BVK29" s="90"/>
      <c r="BVL29" s="90"/>
      <c r="BVM29" s="90"/>
      <c r="BVN29" s="90"/>
      <c r="BVO29" s="90"/>
      <c r="BVP29" s="90"/>
      <c r="BVQ29" s="90"/>
      <c r="BVR29" s="90"/>
      <c r="BVS29" s="90"/>
      <c r="BVT29" s="90"/>
      <c r="BVU29" s="90"/>
      <c r="BVV29" s="90"/>
      <c r="BVW29" s="90"/>
      <c r="BVX29" s="90"/>
      <c r="BVY29" s="90"/>
      <c r="BVZ29" s="90"/>
      <c r="BWA29" s="90"/>
      <c r="BWB29" s="90"/>
      <c r="BWC29" s="90"/>
      <c r="BWD29" s="90"/>
      <c r="BWE29" s="90"/>
      <c r="BWF29" s="90"/>
      <c r="BWG29" s="90"/>
      <c r="BWH29" s="90"/>
      <c r="BWI29" s="90"/>
      <c r="BWJ29" s="90"/>
      <c r="BWK29" s="90"/>
      <c r="BWL29" s="90"/>
      <c r="BWM29" s="90"/>
      <c r="BWN29" s="90"/>
      <c r="BWO29" s="90"/>
      <c r="BWP29" s="90"/>
      <c r="BWQ29" s="90"/>
      <c r="BWR29" s="90"/>
      <c r="BWS29" s="90"/>
      <c r="BWT29" s="90"/>
      <c r="BWU29" s="90"/>
      <c r="BWV29" s="90"/>
      <c r="BWW29" s="90"/>
      <c r="BWX29" s="90"/>
      <c r="BWY29" s="90"/>
      <c r="BWZ29" s="90"/>
      <c r="BXA29" s="90"/>
      <c r="BXB29" s="90"/>
      <c r="BXC29" s="90"/>
      <c r="BXD29" s="90"/>
      <c r="BXE29" s="90"/>
      <c r="BXF29" s="90"/>
      <c r="BXG29" s="90"/>
      <c r="BXH29" s="90"/>
      <c r="BXI29" s="90"/>
      <c r="BXJ29" s="90"/>
      <c r="BXK29" s="90"/>
      <c r="BXL29" s="90"/>
      <c r="BXM29" s="90"/>
      <c r="BXN29" s="90"/>
      <c r="BXO29" s="90"/>
      <c r="BXP29" s="90"/>
      <c r="BXQ29" s="90"/>
      <c r="BXR29" s="90"/>
      <c r="BXS29" s="90"/>
      <c r="BXT29" s="90"/>
      <c r="BXU29" s="90"/>
      <c r="BXV29" s="90"/>
      <c r="BXW29" s="90"/>
      <c r="BXX29" s="90"/>
      <c r="BXY29" s="90"/>
      <c r="BXZ29" s="90"/>
      <c r="BYA29" s="90"/>
      <c r="BYB29" s="90"/>
      <c r="BYC29" s="90"/>
      <c r="BYD29" s="90"/>
      <c r="BYE29" s="90"/>
      <c r="BYF29" s="90"/>
      <c r="BYG29" s="90"/>
      <c r="BYH29" s="90"/>
      <c r="BYI29" s="90"/>
      <c r="BYJ29" s="90"/>
      <c r="BYK29" s="90"/>
      <c r="BYL29" s="90"/>
      <c r="BYM29" s="90"/>
      <c r="BYN29" s="90"/>
      <c r="BYO29" s="90"/>
      <c r="BYP29" s="90"/>
      <c r="BYQ29" s="90"/>
      <c r="BYR29" s="90"/>
      <c r="BYS29" s="90"/>
      <c r="BYT29" s="90"/>
      <c r="BYU29" s="90"/>
      <c r="BYV29" s="90"/>
      <c r="BYW29" s="90"/>
      <c r="BYX29" s="90"/>
      <c r="BYY29" s="90"/>
      <c r="BYZ29" s="90"/>
      <c r="BZA29" s="90"/>
      <c r="BZB29" s="90"/>
      <c r="BZC29" s="90"/>
      <c r="BZD29" s="90"/>
      <c r="BZE29" s="90"/>
      <c r="BZF29" s="90"/>
      <c r="BZG29" s="90"/>
      <c r="BZH29" s="90"/>
      <c r="BZI29" s="90"/>
      <c r="BZJ29" s="90"/>
      <c r="BZK29" s="90"/>
      <c r="BZL29" s="90"/>
      <c r="BZM29" s="90"/>
      <c r="BZN29" s="90"/>
      <c r="BZO29" s="90"/>
      <c r="BZP29" s="90"/>
      <c r="BZQ29" s="90"/>
      <c r="BZR29" s="90"/>
      <c r="BZS29" s="90"/>
      <c r="BZT29" s="90"/>
      <c r="BZU29" s="90"/>
      <c r="BZV29" s="90"/>
      <c r="BZW29" s="90"/>
      <c r="BZX29" s="90"/>
      <c r="BZY29" s="90"/>
      <c r="BZZ29" s="90"/>
      <c r="CAA29" s="90"/>
      <c r="CAB29" s="90"/>
      <c r="CAC29" s="90"/>
      <c r="CAD29" s="90"/>
      <c r="CAE29" s="90"/>
      <c r="CAF29" s="90"/>
      <c r="CAG29" s="90"/>
      <c r="CAH29" s="90"/>
      <c r="CAI29" s="90"/>
      <c r="CAJ29" s="90"/>
      <c r="CAK29" s="90"/>
      <c r="CAL29" s="90"/>
      <c r="CAM29" s="90"/>
      <c r="CAN29" s="90"/>
      <c r="CAO29" s="90"/>
      <c r="CAP29" s="90"/>
      <c r="CAQ29" s="90"/>
      <c r="CAR29" s="90"/>
      <c r="CAS29" s="90"/>
      <c r="CAT29" s="90"/>
      <c r="CAU29" s="90"/>
      <c r="CAV29" s="90"/>
      <c r="CAW29" s="90"/>
      <c r="CAX29" s="90"/>
      <c r="CAY29" s="90"/>
      <c r="CAZ29" s="90"/>
      <c r="CBA29" s="90"/>
      <c r="CBB29" s="90"/>
      <c r="CBC29" s="90"/>
      <c r="CBD29" s="90"/>
      <c r="CBE29" s="90"/>
      <c r="CBF29" s="90"/>
      <c r="CBG29" s="90"/>
      <c r="CBH29" s="90"/>
      <c r="CBI29" s="90"/>
      <c r="CBJ29" s="90"/>
      <c r="CBK29" s="90"/>
      <c r="CBL29" s="90"/>
      <c r="CBM29" s="90"/>
      <c r="CBN29" s="90"/>
      <c r="CBO29" s="90"/>
      <c r="CBP29" s="90"/>
      <c r="CBQ29" s="90"/>
      <c r="CBR29" s="90"/>
      <c r="CBS29" s="90"/>
      <c r="CBT29" s="90"/>
      <c r="CBU29" s="90"/>
      <c r="CBV29" s="90"/>
      <c r="CBW29" s="90"/>
      <c r="CBX29" s="90"/>
      <c r="CBY29" s="90"/>
      <c r="CBZ29" s="90"/>
      <c r="CCA29" s="90"/>
      <c r="CCB29" s="90"/>
      <c r="CCC29" s="90"/>
      <c r="CCD29" s="90"/>
      <c r="CCE29" s="90"/>
      <c r="CCF29" s="90"/>
      <c r="CCG29" s="90"/>
      <c r="CCH29" s="90"/>
      <c r="CCI29" s="90"/>
      <c r="CCJ29" s="90"/>
      <c r="CCK29" s="90"/>
      <c r="CCL29" s="90"/>
      <c r="CCM29" s="90"/>
      <c r="CCN29" s="90"/>
      <c r="CCO29" s="90"/>
      <c r="CCP29" s="90"/>
      <c r="CCQ29" s="90"/>
      <c r="CCR29" s="90"/>
      <c r="CCS29" s="90"/>
      <c r="CCT29" s="90"/>
      <c r="CCU29" s="90"/>
      <c r="CCV29" s="90"/>
      <c r="CCW29" s="90"/>
      <c r="CCX29" s="90"/>
      <c r="CCY29" s="90"/>
      <c r="CCZ29" s="90"/>
      <c r="CDA29" s="90"/>
      <c r="CDB29" s="90"/>
      <c r="CDC29" s="90"/>
      <c r="CDD29" s="90"/>
      <c r="CDE29" s="90"/>
      <c r="CDF29" s="90"/>
      <c r="CDG29" s="90"/>
      <c r="CDH29" s="90"/>
      <c r="CDI29" s="90"/>
      <c r="CDJ29" s="90"/>
      <c r="CDK29" s="90"/>
      <c r="CDL29" s="90"/>
      <c r="CDM29" s="90"/>
      <c r="CDN29" s="90"/>
      <c r="CDO29" s="90"/>
      <c r="CDP29" s="90"/>
      <c r="CDQ29" s="90"/>
      <c r="CDR29" s="90"/>
      <c r="CDS29" s="90"/>
      <c r="CDT29" s="90"/>
      <c r="CDU29" s="90"/>
      <c r="CDV29" s="90"/>
      <c r="CDW29" s="90"/>
      <c r="CDX29" s="90"/>
      <c r="CDY29" s="90"/>
      <c r="CDZ29" s="90"/>
      <c r="CEA29" s="90"/>
      <c r="CEB29" s="90"/>
      <c r="CEC29" s="90"/>
      <c r="CED29" s="90"/>
      <c r="CEE29" s="90"/>
      <c r="CEF29" s="90"/>
      <c r="CEG29" s="90"/>
      <c r="CEH29" s="90"/>
      <c r="CEI29" s="90"/>
      <c r="CEJ29" s="90"/>
      <c r="CEK29" s="90"/>
      <c r="CEL29" s="90"/>
      <c r="CEM29" s="90"/>
      <c r="CEN29" s="90"/>
      <c r="CEO29" s="90"/>
      <c r="CEP29" s="90"/>
      <c r="CEQ29" s="90"/>
      <c r="CER29" s="90"/>
      <c r="CES29" s="90"/>
      <c r="CET29" s="90"/>
      <c r="CEU29" s="90"/>
      <c r="CEV29" s="90"/>
      <c r="CEW29" s="90"/>
      <c r="CEX29" s="90"/>
      <c r="CEY29" s="90"/>
      <c r="CEZ29" s="90"/>
      <c r="CFA29" s="90"/>
      <c r="CFB29" s="90"/>
      <c r="CFC29" s="90"/>
      <c r="CFD29" s="90"/>
      <c r="CFE29" s="90"/>
      <c r="CFF29" s="90"/>
      <c r="CFG29" s="90"/>
      <c r="CFH29" s="90"/>
      <c r="CFI29" s="90"/>
      <c r="CFJ29" s="90"/>
      <c r="CFK29" s="90"/>
      <c r="CFL29" s="90"/>
      <c r="CFM29" s="90"/>
      <c r="CFN29" s="90"/>
      <c r="CFO29" s="90"/>
      <c r="CFP29" s="90"/>
      <c r="CFQ29" s="90"/>
      <c r="CFR29" s="90"/>
      <c r="CFS29" s="90"/>
      <c r="CFT29" s="90"/>
      <c r="CFU29" s="90"/>
      <c r="CFV29" s="90"/>
      <c r="CFW29" s="90"/>
      <c r="CFX29" s="90"/>
      <c r="CFY29" s="90"/>
      <c r="CFZ29" s="90"/>
      <c r="CGA29" s="90"/>
      <c r="CGB29" s="90"/>
      <c r="CGC29" s="90"/>
      <c r="CGD29" s="90"/>
      <c r="CGE29" s="90"/>
      <c r="CGF29" s="90"/>
      <c r="CGG29" s="90"/>
      <c r="CGH29" s="90"/>
      <c r="CGI29" s="90"/>
      <c r="CGJ29" s="90"/>
      <c r="CGK29" s="90"/>
      <c r="CGL29" s="90"/>
      <c r="CGM29" s="90"/>
      <c r="CGN29" s="90"/>
      <c r="CGO29" s="90"/>
      <c r="CGP29" s="90"/>
      <c r="CGQ29" s="90"/>
      <c r="CGR29" s="90"/>
      <c r="CGS29" s="90"/>
      <c r="CGT29" s="90"/>
      <c r="CGU29" s="90"/>
      <c r="CGV29" s="90"/>
      <c r="CGW29" s="90"/>
      <c r="CGX29" s="90"/>
      <c r="CGY29" s="90"/>
      <c r="CGZ29" s="90"/>
      <c r="CHA29" s="90"/>
      <c r="CHB29" s="90"/>
      <c r="CHC29" s="90"/>
      <c r="CHD29" s="90"/>
      <c r="CHE29" s="90"/>
      <c r="CHF29" s="90"/>
      <c r="CHG29" s="90"/>
      <c r="CHH29" s="90"/>
      <c r="CHI29" s="90"/>
      <c r="CHJ29" s="90"/>
      <c r="CHK29" s="90"/>
      <c r="CHL29" s="90"/>
      <c r="CHM29" s="90"/>
      <c r="CHN29" s="90"/>
      <c r="CHO29" s="90"/>
      <c r="CHP29" s="90"/>
      <c r="CHQ29" s="90"/>
      <c r="CHR29" s="90"/>
      <c r="CHS29" s="90"/>
      <c r="CHT29" s="90"/>
      <c r="CHU29" s="90"/>
      <c r="CHV29" s="90"/>
      <c r="CHW29" s="90"/>
      <c r="CHX29" s="90"/>
      <c r="CHY29" s="90"/>
      <c r="CHZ29" s="90"/>
      <c r="CIA29" s="90"/>
      <c r="CIB29" s="90"/>
      <c r="CIC29" s="90"/>
      <c r="CID29" s="90"/>
      <c r="CIE29" s="90"/>
      <c r="CIF29" s="90"/>
      <c r="CIG29" s="90"/>
      <c r="CIH29" s="90"/>
      <c r="CII29" s="90"/>
      <c r="CIJ29" s="90"/>
      <c r="CIK29" s="90"/>
      <c r="CIL29" s="90"/>
      <c r="CIM29" s="90"/>
      <c r="CIN29" s="90"/>
      <c r="CIO29" s="90"/>
      <c r="CIP29" s="90"/>
      <c r="CIQ29" s="90"/>
      <c r="CIR29" s="90"/>
      <c r="CIS29" s="90"/>
      <c r="CIT29" s="90"/>
      <c r="CIU29" s="90"/>
      <c r="CIV29" s="90"/>
      <c r="CIW29" s="90"/>
      <c r="CIX29" s="90"/>
      <c r="CIY29" s="90"/>
      <c r="CIZ29" s="90"/>
      <c r="CJA29" s="90"/>
      <c r="CJB29" s="90"/>
      <c r="CJC29" s="90"/>
      <c r="CJD29" s="90"/>
      <c r="CJE29" s="90"/>
      <c r="CJF29" s="90"/>
      <c r="CJG29" s="90"/>
      <c r="CJH29" s="90"/>
      <c r="CJI29" s="90"/>
      <c r="CJJ29" s="90"/>
      <c r="CJK29" s="90"/>
      <c r="CJL29" s="90"/>
      <c r="CJM29" s="90"/>
      <c r="CJN29" s="90"/>
      <c r="CJO29" s="90"/>
      <c r="CJP29" s="90"/>
      <c r="CJQ29" s="90"/>
      <c r="CJR29" s="90"/>
      <c r="CJS29" s="90"/>
      <c r="CJT29" s="90"/>
      <c r="CJU29" s="90"/>
      <c r="CJV29" s="90"/>
      <c r="CJW29" s="90"/>
      <c r="CJX29" s="90"/>
      <c r="CJY29" s="90"/>
      <c r="CJZ29" s="90"/>
      <c r="CKA29" s="90"/>
      <c r="CKB29" s="90"/>
      <c r="CKC29" s="90"/>
      <c r="CKD29" s="90"/>
      <c r="CKE29" s="90"/>
      <c r="CKF29" s="90"/>
      <c r="CKG29" s="90"/>
      <c r="CKH29" s="90"/>
      <c r="CKI29" s="90"/>
      <c r="CKJ29" s="90"/>
      <c r="CKK29" s="90"/>
      <c r="CKL29" s="90"/>
      <c r="CKM29" s="90"/>
      <c r="CKN29" s="90"/>
      <c r="CKO29" s="90"/>
      <c r="CKP29" s="90"/>
      <c r="CKQ29" s="90"/>
      <c r="CKR29" s="90"/>
      <c r="CKS29" s="90"/>
      <c r="CKT29" s="90"/>
      <c r="CKU29" s="90"/>
      <c r="CKV29" s="90"/>
      <c r="CKW29" s="90"/>
      <c r="CKX29" s="90"/>
      <c r="CKY29" s="90"/>
      <c r="CKZ29" s="90"/>
      <c r="CLA29" s="90"/>
      <c r="CLB29" s="90"/>
      <c r="CLC29" s="90"/>
      <c r="CLD29" s="90"/>
      <c r="CLE29" s="90"/>
      <c r="CLF29" s="90"/>
      <c r="CLG29" s="90"/>
      <c r="CLH29" s="90"/>
      <c r="CLI29" s="90"/>
      <c r="CLJ29" s="90"/>
      <c r="CLK29" s="90"/>
      <c r="CLL29" s="90"/>
      <c r="CLM29" s="90"/>
      <c r="CLN29" s="90"/>
      <c r="CLO29" s="90"/>
      <c r="CLP29" s="90"/>
      <c r="CLQ29" s="90"/>
      <c r="CLR29" s="90"/>
      <c r="CLS29" s="90"/>
      <c r="CLT29" s="90"/>
      <c r="CLU29" s="90"/>
      <c r="CLV29" s="90"/>
      <c r="CLW29" s="90"/>
      <c r="CLX29" s="90"/>
      <c r="CLY29" s="90"/>
      <c r="CLZ29" s="90"/>
      <c r="CMA29" s="90"/>
      <c r="CMB29" s="90"/>
      <c r="CMC29" s="90"/>
      <c r="CMD29" s="90"/>
      <c r="CME29" s="90"/>
      <c r="CMF29" s="90"/>
      <c r="CMG29" s="90"/>
      <c r="CMH29" s="90"/>
      <c r="CMI29" s="90"/>
      <c r="CMJ29" s="90"/>
      <c r="CMK29" s="90"/>
      <c r="CML29" s="90"/>
      <c r="CMM29" s="90"/>
      <c r="CMN29" s="90"/>
      <c r="CMO29" s="90"/>
      <c r="CMP29" s="90"/>
      <c r="CMQ29" s="90"/>
      <c r="CMR29" s="90"/>
      <c r="CMS29" s="90"/>
      <c r="CMT29" s="90"/>
      <c r="CMU29" s="90"/>
      <c r="CMV29" s="90"/>
      <c r="CMW29" s="90"/>
      <c r="CMX29" s="90"/>
      <c r="CMY29" s="90"/>
      <c r="CMZ29" s="90"/>
      <c r="CNA29" s="90"/>
      <c r="CNB29" s="90"/>
      <c r="CNC29" s="90"/>
      <c r="CND29" s="90"/>
      <c r="CNE29" s="90"/>
      <c r="CNF29" s="90"/>
      <c r="CNG29" s="90"/>
      <c r="CNH29" s="90"/>
      <c r="CNI29" s="90"/>
      <c r="CNJ29" s="90"/>
      <c r="CNK29" s="90"/>
      <c r="CNL29" s="90"/>
      <c r="CNM29" s="90"/>
      <c r="CNN29" s="90"/>
      <c r="CNO29" s="90"/>
      <c r="CNP29" s="90"/>
      <c r="CNQ29" s="90"/>
      <c r="CNR29" s="90"/>
      <c r="CNS29" s="90"/>
      <c r="CNT29" s="90"/>
      <c r="CNU29" s="90"/>
      <c r="CNV29" s="90"/>
      <c r="CNW29" s="90"/>
      <c r="CNX29" s="90"/>
      <c r="CNY29" s="90"/>
      <c r="CNZ29" s="90"/>
      <c r="COA29" s="90"/>
      <c r="COB29" s="90"/>
      <c r="COC29" s="90"/>
      <c r="COD29" s="90"/>
      <c r="COE29" s="90"/>
      <c r="COF29" s="90"/>
      <c r="COG29" s="90"/>
      <c r="COH29" s="90"/>
      <c r="COI29" s="90"/>
      <c r="COJ29" s="90"/>
      <c r="COK29" s="90"/>
      <c r="COL29" s="90"/>
      <c r="COM29" s="90"/>
      <c r="CON29" s="90"/>
      <c r="COO29" s="90"/>
      <c r="COP29" s="90"/>
      <c r="COQ29" s="90"/>
      <c r="COR29" s="90"/>
      <c r="COS29" s="90"/>
      <c r="COT29" s="90"/>
      <c r="COU29" s="90"/>
      <c r="COV29" s="90"/>
      <c r="COW29" s="90"/>
      <c r="COX29" s="90"/>
      <c r="COY29" s="90"/>
      <c r="COZ29" s="90"/>
      <c r="CPA29" s="90"/>
      <c r="CPB29" s="90"/>
      <c r="CPC29" s="90"/>
      <c r="CPD29" s="90"/>
      <c r="CPE29" s="90"/>
      <c r="CPF29" s="90"/>
      <c r="CPG29" s="90"/>
      <c r="CPH29" s="90"/>
      <c r="CPI29" s="90"/>
      <c r="CPJ29" s="90"/>
      <c r="CPK29" s="90"/>
      <c r="CPL29" s="90"/>
      <c r="CPM29" s="90"/>
      <c r="CPN29" s="90"/>
      <c r="CPO29" s="90"/>
      <c r="CPP29" s="90"/>
      <c r="CPQ29" s="90"/>
      <c r="CPR29" s="90"/>
      <c r="CPS29" s="90"/>
      <c r="CPT29" s="90"/>
      <c r="CPU29" s="90"/>
      <c r="CPV29" s="90"/>
      <c r="CPW29" s="90"/>
      <c r="CPX29" s="90"/>
      <c r="CPY29" s="90"/>
      <c r="CPZ29" s="90"/>
      <c r="CQA29" s="90"/>
      <c r="CQB29" s="90"/>
      <c r="CQC29" s="90"/>
      <c r="CQD29" s="90"/>
      <c r="CQE29" s="90"/>
      <c r="CQF29" s="90"/>
      <c r="CQG29" s="90"/>
      <c r="CQH29" s="90"/>
      <c r="CQI29" s="90"/>
      <c r="CQJ29" s="90"/>
      <c r="CQK29" s="90"/>
      <c r="CQL29" s="90"/>
      <c r="CQM29" s="90"/>
      <c r="CQN29" s="90"/>
      <c r="CQO29" s="90"/>
      <c r="CQP29" s="90"/>
      <c r="CQQ29" s="90"/>
      <c r="CQR29" s="90"/>
      <c r="CQS29" s="90"/>
      <c r="CQT29" s="90"/>
      <c r="CQU29" s="90"/>
      <c r="CQV29" s="90"/>
      <c r="CQW29" s="90"/>
      <c r="CQX29" s="90"/>
      <c r="CQY29" s="90"/>
      <c r="CQZ29" s="90"/>
      <c r="CRA29" s="90"/>
      <c r="CRB29" s="90"/>
      <c r="CRC29" s="90"/>
      <c r="CRD29" s="90"/>
      <c r="CRE29" s="90"/>
      <c r="CRF29" s="90"/>
      <c r="CRG29" s="90"/>
      <c r="CRH29" s="90"/>
      <c r="CRI29" s="90"/>
      <c r="CRJ29" s="90"/>
      <c r="CRK29" s="90"/>
      <c r="CRL29" s="90"/>
      <c r="CRM29" s="90"/>
      <c r="CRN29" s="90"/>
      <c r="CRO29" s="90"/>
      <c r="CRP29" s="90"/>
      <c r="CRQ29" s="90"/>
      <c r="CRR29" s="90"/>
      <c r="CRS29" s="90"/>
      <c r="CRT29" s="90"/>
      <c r="CRU29" s="90"/>
      <c r="CRV29" s="90"/>
      <c r="CRW29" s="90"/>
      <c r="CRX29" s="90"/>
      <c r="CRY29" s="90"/>
      <c r="CRZ29" s="90"/>
      <c r="CSA29" s="90"/>
      <c r="CSB29" s="90"/>
      <c r="CSC29" s="90"/>
      <c r="CSD29" s="90"/>
      <c r="CSE29" s="90"/>
      <c r="CSF29" s="90"/>
      <c r="CSG29" s="90"/>
      <c r="CSH29" s="90"/>
      <c r="CSI29" s="90"/>
      <c r="CSJ29" s="90"/>
      <c r="CSK29" s="90"/>
      <c r="CSL29" s="90"/>
      <c r="CSM29" s="90"/>
      <c r="CSN29" s="90"/>
      <c r="CSO29" s="90"/>
      <c r="CSP29" s="90"/>
      <c r="CSQ29" s="90"/>
      <c r="CSR29" s="90"/>
      <c r="CSS29" s="90"/>
      <c r="CST29" s="90"/>
      <c r="CSU29" s="90"/>
      <c r="CSV29" s="90"/>
      <c r="CSW29" s="90"/>
      <c r="CSX29" s="90"/>
      <c r="CSY29" s="90"/>
      <c r="CSZ29" s="90"/>
      <c r="CTA29" s="90"/>
      <c r="CTB29" s="90"/>
      <c r="CTC29" s="90"/>
      <c r="CTD29" s="90"/>
      <c r="CTE29" s="90"/>
      <c r="CTF29" s="90"/>
      <c r="CTG29" s="90"/>
      <c r="CTH29" s="90"/>
      <c r="CTI29" s="90"/>
      <c r="CTJ29" s="90"/>
      <c r="CTK29" s="90"/>
      <c r="CTL29" s="90"/>
      <c r="CTM29" s="90"/>
      <c r="CTN29" s="90"/>
      <c r="CTO29" s="90"/>
      <c r="CTP29" s="90"/>
      <c r="CTQ29" s="90"/>
      <c r="CTR29" s="90"/>
      <c r="CTS29" s="90"/>
      <c r="CTT29" s="90"/>
      <c r="CTU29" s="90"/>
      <c r="CTV29" s="90"/>
      <c r="CTW29" s="90"/>
      <c r="CTX29" s="90"/>
      <c r="CTY29" s="90"/>
      <c r="CTZ29" s="90"/>
      <c r="CUA29" s="90"/>
      <c r="CUB29" s="90"/>
      <c r="CUC29" s="90"/>
      <c r="CUD29" s="90"/>
      <c r="CUE29" s="90"/>
      <c r="CUF29" s="90"/>
      <c r="CUG29" s="90"/>
      <c r="CUH29" s="90"/>
      <c r="CUI29" s="90"/>
      <c r="CUJ29" s="90"/>
      <c r="CUK29" s="90"/>
      <c r="CUL29" s="90"/>
      <c r="CUM29" s="90"/>
      <c r="CUN29" s="90"/>
      <c r="CUO29" s="90"/>
      <c r="CUP29" s="90"/>
      <c r="CUQ29" s="90"/>
      <c r="CUR29" s="90"/>
      <c r="CUS29" s="90"/>
      <c r="CUT29" s="90"/>
      <c r="CUU29" s="90"/>
      <c r="CUV29" s="90"/>
      <c r="CUW29" s="90"/>
      <c r="CUX29" s="90"/>
      <c r="CUY29" s="90"/>
      <c r="CUZ29" s="90"/>
      <c r="CVA29" s="90"/>
      <c r="CVB29" s="90"/>
      <c r="CVC29" s="90"/>
      <c r="CVD29" s="90"/>
      <c r="CVE29" s="90"/>
      <c r="CVF29" s="90"/>
      <c r="CVG29" s="90"/>
      <c r="CVH29" s="90"/>
      <c r="CVI29" s="90"/>
      <c r="CVJ29" s="90"/>
      <c r="CVK29" s="90"/>
      <c r="CVL29" s="90"/>
      <c r="CVM29" s="90"/>
      <c r="CVN29" s="90"/>
      <c r="CVO29" s="90"/>
      <c r="CVP29" s="90"/>
      <c r="CVQ29" s="90"/>
      <c r="CVR29" s="90"/>
      <c r="CVS29" s="90"/>
      <c r="CVT29" s="90"/>
      <c r="CVU29" s="90"/>
      <c r="CVV29" s="90"/>
      <c r="CVW29" s="90"/>
      <c r="CVX29" s="90"/>
      <c r="CVY29" s="90"/>
      <c r="CVZ29" s="90"/>
      <c r="CWA29" s="90"/>
      <c r="CWB29" s="90"/>
      <c r="CWC29" s="90"/>
      <c r="CWD29" s="90"/>
      <c r="CWE29" s="90"/>
      <c r="CWF29" s="90"/>
      <c r="CWG29" s="90"/>
      <c r="CWH29" s="90"/>
      <c r="CWI29" s="90"/>
      <c r="CWJ29" s="90"/>
      <c r="CWK29" s="90"/>
      <c r="CWL29" s="90"/>
      <c r="CWM29" s="90"/>
      <c r="CWN29" s="90"/>
      <c r="CWO29" s="90"/>
      <c r="CWP29" s="90"/>
      <c r="CWQ29" s="90"/>
      <c r="CWR29" s="90"/>
      <c r="CWS29" s="90"/>
      <c r="CWT29" s="90"/>
      <c r="CWU29" s="90"/>
      <c r="CWV29" s="90"/>
      <c r="CWW29" s="90"/>
      <c r="CWX29" s="90"/>
      <c r="CWY29" s="90"/>
      <c r="CWZ29" s="90"/>
      <c r="CXA29" s="90"/>
      <c r="CXB29" s="90"/>
      <c r="CXC29" s="90"/>
      <c r="CXD29" s="90"/>
      <c r="CXE29" s="90"/>
      <c r="CXF29" s="90"/>
      <c r="CXG29" s="90"/>
      <c r="CXH29" s="90"/>
      <c r="CXI29" s="90"/>
      <c r="CXJ29" s="90"/>
      <c r="CXK29" s="90"/>
      <c r="CXL29" s="90"/>
      <c r="CXM29" s="90"/>
      <c r="CXN29" s="90"/>
      <c r="CXO29" s="90"/>
      <c r="CXP29" s="90"/>
      <c r="CXQ29" s="90"/>
      <c r="CXR29" s="90"/>
      <c r="CXS29" s="90"/>
      <c r="CXT29" s="90"/>
      <c r="CXU29" s="90"/>
      <c r="CXV29" s="90"/>
      <c r="CXW29" s="90"/>
      <c r="CXX29" s="90"/>
      <c r="CXY29" s="90"/>
      <c r="CXZ29" s="90"/>
      <c r="CYA29" s="90"/>
      <c r="CYB29" s="90"/>
      <c r="CYC29" s="90"/>
      <c r="CYD29" s="90"/>
      <c r="CYE29" s="90"/>
      <c r="CYF29" s="90"/>
      <c r="CYG29" s="90"/>
      <c r="CYH29" s="90"/>
      <c r="CYI29" s="90"/>
      <c r="CYJ29" s="90"/>
      <c r="CYK29" s="90"/>
      <c r="CYL29" s="90"/>
      <c r="CYM29" s="90"/>
      <c r="CYN29" s="90"/>
      <c r="CYO29" s="90"/>
      <c r="CYP29" s="90"/>
      <c r="CYQ29" s="90"/>
      <c r="CYR29" s="90"/>
      <c r="CYS29" s="90"/>
      <c r="CYT29" s="90"/>
      <c r="CYU29" s="90"/>
      <c r="CYV29" s="90"/>
      <c r="CYW29" s="90"/>
      <c r="CYX29" s="90"/>
      <c r="CYY29" s="90"/>
      <c r="CYZ29" s="90"/>
      <c r="CZA29" s="90"/>
      <c r="CZB29" s="90"/>
      <c r="CZC29" s="90"/>
      <c r="CZD29" s="90"/>
      <c r="CZE29" s="90"/>
      <c r="CZF29" s="90"/>
      <c r="CZG29" s="90"/>
      <c r="CZH29" s="90"/>
      <c r="CZI29" s="90"/>
      <c r="CZJ29" s="90"/>
      <c r="CZK29" s="90"/>
      <c r="CZL29" s="90"/>
      <c r="CZM29" s="90"/>
      <c r="CZN29" s="90"/>
      <c r="CZO29" s="90"/>
      <c r="CZP29" s="90"/>
      <c r="CZQ29" s="90"/>
      <c r="CZR29" s="90"/>
      <c r="CZS29" s="90"/>
      <c r="CZT29" s="90"/>
      <c r="CZU29" s="90"/>
      <c r="CZV29" s="90"/>
      <c r="CZW29" s="90"/>
      <c r="CZX29" s="90"/>
      <c r="CZY29" s="90"/>
      <c r="CZZ29" s="90"/>
      <c r="DAA29" s="90"/>
      <c r="DAB29" s="90"/>
      <c r="DAC29" s="90"/>
      <c r="DAD29" s="90"/>
      <c r="DAE29" s="90"/>
      <c r="DAF29" s="90"/>
      <c r="DAG29" s="90"/>
      <c r="DAH29" s="90"/>
      <c r="DAI29" s="90"/>
      <c r="DAJ29" s="90"/>
      <c r="DAK29" s="90"/>
      <c r="DAL29" s="90"/>
      <c r="DAM29" s="90"/>
      <c r="DAN29" s="90"/>
      <c r="DAO29" s="90"/>
      <c r="DAP29" s="90"/>
      <c r="DAQ29" s="90"/>
      <c r="DAR29" s="90"/>
      <c r="DAS29" s="90"/>
      <c r="DAT29" s="90"/>
      <c r="DAU29" s="90"/>
      <c r="DAV29" s="90"/>
      <c r="DAW29" s="90"/>
      <c r="DAX29" s="90"/>
      <c r="DAY29" s="90"/>
      <c r="DAZ29" s="90"/>
      <c r="DBA29" s="90"/>
      <c r="DBB29" s="90"/>
      <c r="DBC29" s="90"/>
      <c r="DBD29" s="90"/>
      <c r="DBE29" s="90"/>
      <c r="DBF29" s="90"/>
      <c r="DBG29" s="90"/>
      <c r="DBH29" s="90"/>
      <c r="DBI29" s="90"/>
      <c r="DBJ29" s="90"/>
      <c r="DBK29" s="90"/>
      <c r="DBL29" s="90"/>
      <c r="DBM29" s="90"/>
      <c r="DBN29" s="90"/>
      <c r="DBO29" s="90"/>
      <c r="DBP29" s="90"/>
      <c r="DBQ29" s="90"/>
      <c r="DBR29" s="90"/>
      <c r="DBS29" s="90"/>
      <c r="DBT29" s="90"/>
      <c r="DBU29" s="90"/>
      <c r="DBV29" s="90"/>
      <c r="DBW29" s="90"/>
      <c r="DBX29" s="90"/>
      <c r="DBY29" s="90"/>
      <c r="DBZ29" s="90"/>
      <c r="DCA29" s="90"/>
      <c r="DCB29" s="90"/>
      <c r="DCC29" s="90"/>
      <c r="DCD29" s="90"/>
      <c r="DCE29" s="90"/>
      <c r="DCF29" s="90"/>
      <c r="DCG29" s="90"/>
      <c r="DCH29" s="90"/>
      <c r="DCI29" s="90"/>
      <c r="DCJ29" s="90"/>
      <c r="DCK29" s="90"/>
      <c r="DCL29" s="90"/>
      <c r="DCM29" s="90"/>
      <c r="DCN29" s="90"/>
      <c r="DCO29" s="90"/>
      <c r="DCP29" s="90"/>
      <c r="DCQ29" s="90"/>
      <c r="DCR29" s="90"/>
      <c r="DCS29" s="90"/>
      <c r="DCT29" s="90"/>
      <c r="DCU29" s="90"/>
      <c r="DCV29" s="90"/>
      <c r="DCW29" s="90"/>
      <c r="DCX29" s="90"/>
      <c r="DCY29" s="90"/>
      <c r="DCZ29" s="90"/>
      <c r="DDA29" s="90"/>
      <c r="DDB29" s="90"/>
      <c r="DDC29" s="90"/>
      <c r="DDD29" s="90"/>
      <c r="DDE29" s="90"/>
      <c r="DDF29" s="90"/>
      <c r="DDG29" s="90"/>
      <c r="DDH29" s="90"/>
      <c r="DDI29" s="90"/>
      <c r="DDJ29" s="90"/>
      <c r="DDK29" s="90"/>
      <c r="DDL29" s="90"/>
      <c r="DDM29" s="90"/>
      <c r="DDN29" s="90"/>
      <c r="DDO29" s="90"/>
      <c r="DDP29" s="90"/>
      <c r="DDQ29" s="90"/>
      <c r="DDR29" s="90"/>
      <c r="DDS29" s="90"/>
      <c r="DDT29" s="90"/>
      <c r="DDU29" s="90"/>
      <c r="DDV29" s="90"/>
      <c r="DDW29" s="90"/>
      <c r="DDX29" s="90"/>
      <c r="DDY29" s="90"/>
      <c r="DDZ29" s="90"/>
      <c r="DEA29" s="90"/>
      <c r="DEB29" s="90"/>
      <c r="DEC29" s="90"/>
      <c r="DED29" s="90"/>
      <c r="DEE29" s="90"/>
      <c r="DEF29" s="90"/>
      <c r="DEG29" s="90"/>
      <c r="DEH29" s="90"/>
      <c r="DEI29" s="90"/>
      <c r="DEJ29" s="90"/>
      <c r="DEK29" s="90"/>
      <c r="DEL29" s="90"/>
      <c r="DEM29" s="90"/>
      <c r="DEN29" s="90"/>
      <c r="DEO29" s="90"/>
      <c r="DEP29" s="90"/>
      <c r="DEQ29" s="90"/>
      <c r="DER29" s="90"/>
      <c r="DES29" s="90"/>
      <c r="DET29" s="90"/>
      <c r="DEU29" s="90"/>
      <c r="DEV29" s="90"/>
      <c r="DEW29" s="90"/>
      <c r="DEX29" s="90"/>
      <c r="DEY29" s="90"/>
      <c r="DEZ29" s="90"/>
      <c r="DFA29" s="90"/>
      <c r="DFB29" s="90"/>
      <c r="DFC29" s="90"/>
      <c r="DFD29" s="90"/>
      <c r="DFE29" s="90"/>
      <c r="DFF29" s="90"/>
      <c r="DFG29" s="90"/>
      <c r="DFH29" s="90"/>
      <c r="DFI29" s="90"/>
      <c r="DFJ29" s="90"/>
      <c r="DFK29" s="90"/>
      <c r="DFL29" s="90"/>
      <c r="DFM29" s="90"/>
      <c r="DFN29" s="90"/>
      <c r="DFO29" s="90"/>
      <c r="DFP29" s="90"/>
      <c r="DFQ29" s="90"/>
      <c r="DFR29" s="90"/>
      <c r="DFS29" s="90"/>
      <c r="DFT29" s="90"/>
      <c r="DFU29" s="90"/>
      <c r="DFV29" s="90"/>
      <c r="DFW29" s="90"/>
      <c r="DFX29" s="90"/>
      <c r="DFY29" s="90"/>
      <c r="DFZ29" s="90"/>
      <c r="DGA29" s="90"/>
      <c r="DGB29" s="90"/>
      <c r="DGC29" s="90"/>
      <c r="DGD29" s="90"/>
      <c r="DGE29" s="90"/>
      <c r="DGF29" s="90"/>
      <c r="DGG29" s="90"/>
      <c r="DGH29" s="90"/>
      <c r="DGI29" s="90"/>
      <c r="DGJ29" s="90"/>
      <c r="DGK29" s="90"/>
      <c r="DGL29" s="90"/>
      <c r="DGM29" s="90"/>
      <c r="DGN29" s="90"/>
      <c r="DGO29" s="90"/>
      <c r="DGP29" s="90"/>
      <c r="DGQ29" s="90"/>
      <c r="DGR29" s="90"/>
      <c r="DGS29" s="90"/>
      <c r="DGT29" s="90"/>
      <c r="DGU29" s="90"/>
      <c r="DGV29" s="90"/>
      <c r="DGW29" s="90"/>
      <c r="DGX29" s="90"/>
      <c r="DGY29" s="90"/>
      <c r="DGZ29" s="90"/>
      <c r="DHA29" s="90"/>
      <c r="DHB29" s="90"/>
      <c r="DHC29" s="90"/>
      <c r="DHD29" s="90"/>
      <c r="DHE29" s="90"/>
      <c r="DHF29" s="90"/>
      <c r="DHG29" s="90"/>
      <c r="DHH29" s="90"/>
      <c r="DHI29" s="90"/>
      <c r="DHJ29" s="90"/>
      <c r="DHK29" s="90"/>
      <c r="DHL29" s="90"/>
      <c r="DHM29" s="90"/>
      <c r="DHN29" s="90"/>
      <c r="DHO29" s="90"/>
      <c r="DHP29" s="90"/>
      <c r="DHQ29" s="90"/>
      <c r="DHR29" s="90"/>
      <c r="DHS29" s="90"/>
      <c r="DHT29" s="90"/>
      <c r="DHU29" s="90"/>
      <c r="DHV29" s="90"/>
      <c r="DHW29" s="90"/>
      <c r="DHX29" s="90"/>
      <c r="DHY29" s="90"/>
      <c r="DHZ29" s="90"/>
      <c r="DIA29" s="90"/>
      <c r="DIB29" s="90"/>
      <c r="DIC29" s="90"/>
      <c r="DID29" s="90"/>
      <c r="DIE29" s="90"/>
      <c r="DIF29" s="90"/>
      <c r="DIG29" s="90"/>
      <c r="DIH29" s="90"/>
      <c r="DII29" s="90"/>
      <c r="DIJ29" s="90"/>
      <c r="DIK29" s="90"/>
      <c r="DIL29" s="90"/>
      <c r="DIM29" s="90"/>
      <c r="DIN29" s="90"/>
      <c r="DIO29" s="90"/>
      <c r="DIP29" s="90"/>
      <c r="DIQ29" s="90"/>
      <c r="DIR29" s="90"/>
      <c r="DIS29" s="90"/>
      <c r="DIT29" s="90"/>
      <c r="DIU29" s="90"/>
      <c r="DIV29" s="90"/>
      <c r="DIW29" s="90"/>
      <c r="DIX29" s="90"/>
      <c r="DIY29" s="90"/>
      <c r="DIZ29" s="90"/>
      <c r="DJA29" s="90"/>
      <c r="DJB29" s="90"/>
      <c r="DJC29" s="90"/>
      <c r="DJD29" s="90"/>
      <c r="DJE29" s="90"/>
      <c r="DJF29" s="90"/>
      <c r="DJG29" s="90"/>
      <c r="DJH29" s="90"/>
      <c r="DJI29" s="90"/>
      <c r="DJJ29" s="90"/>
      <c r="DJK29" s="90"/>
      <c r="DJL29" s="90"/>
      <c r="DJM29" s="90"/>
      <c r="DJN29" s="90"/>
      <c r="DJO29" s="90"/>
      <c r="DJP29" s="90"/>
      <c r="DJQ29" s="90"/>
      <c r="DJR29" s="90"/>
      <c r="DJS29" s="90"/>
      <c r="DJT29" s="90"/>
      <c r="DJU29" s="90"/>
      <c r="DJV29" s="90"/>
      <c r="DJW29" s="90"/>
      <c r="DJX29" s="90"/>
      <c r="DJY29" s="90"/>
      <c r="DJZ29" s="90"/>
      <c r="DKA29" s="90"/>
      <c r="DKB29" s="90"/>
      <c r="DKC29" s="90"/>
      <c r="DKD29" s="90"/>
      <c r="DKE29" s="90"/>
      <c r="DKF29" s="90"/>
      <c r="DKG29" s="90"/>
      <c r="DKH29" s="90"/>
      <c r="DKI29" s="90"/>
      <c r="DKJ29" s="90"/>
      <c r="DKK29" s="90"/>
      <c r="DKL29" s="90"/>
      <c r="DKM29" s="90"/>
      <c r="DKN29" s="90"/>
      <c r="DKO29" s="90"/>
      <c r="DKP29" s="90"/>
      <c r="DKQ29" s="90"/>
      <c r="DKR29" s="90"/>
      <c r="DKS29" s="90"/>
      <c r="DKT29" s="90"/>
      <c r="DKU29" s="90"/>
      <c r="DKV29" s="90"/>
      <c r="DKW29" s="90"/>
      <c r="DKX29" s="90"/>
      <c r="DKY29" s="90"/>
      <c r="DKZ29" s="90"/>
      <c r="DLA29" s="90"/>
      <c r="DLB29" s="90"/>
      <c r="DLC29" s="90"/>
      <c r="DLD29" s="90"/>
      <c r="DLE29" s="90"/>
      <c r="DLF29" s="90"/>
      <c r="DLG29" s="90"/>
      <c r="DLH29" s="90"/>
      <c r="DLI29" s="90"/>
      <c r="DLJ29" s="90"/>
      <c r="DLK29" s="90"/>
      <c r="DLL29" s="90"/>
      <c r="DLM29" s="90"/>
      <c r="DLN29" s="90"/>
      <c r="DLO29" s="90"/>
      <c r="DLP29" s="90"/>
      <c r="DLQ29" s="90"/>
      <c r="DLR29" s="90"/>
      <c r="DLS29" s="90"/>
      <c r="DLT29" s="90"/>
      <c r="DLU29" s="90"/>
      <c r="DLV29" s="90"/>
      <c r="DLW29" s="90"/>
      <c r="DLX29" s="90"/>
      <c r="DLY29" s="90"/>
      <c r="DLZ29" s="90"/>
      <c r="DMA29" s="90"/>
      <c r="DMB29" s="90"/>
      <c r="DMC29" s="90"/>
      <c r="DMD29" s="90"/>
      <c r="DME29" s="90"/>
      <c r="DMF29" s="90"/>
      <c r="DMG29" s="90"/>
      <c r="DMH29" s="90"/>
      <c r="DMI29" s="90"/>
      <c r="DMJ29" s="90"/>
      <c r="DMK29" s="90"/>
      <c r="DML29" s="90"/>
      <c r="DMM29" s="90"/>
      <c r="DMN29" s="90"/>
      <c r="DMO29" s="90"/>
      <c r="DMP29" s="90"/>
      <c r="DMQ29" s="90"/>
      <c r="DMR29" s="90"/>
      <c r="DMS29" s="90"/>
      <c r="DMT29" s="90"/>
      <c r="DMU29" s="90"/>
      <c r="DMV29" s="90"/>
      <c r="DMW29" s="90"/>
      <c r="DMX29" s="90"/>
      <c r="DMY29" s="90"/>
      <c r="DMZ29" s="90"/>
      <c r="DNA29" s="90"/>
      <c r="DNB29" s="90"/>
      <c r="DNC29" s="90"/>
      <c r="DND29" s="90"/>
      <c r="DNE29" s="90"/>
      <c r="DNF29" s="90"/>
      <c r="DNG29" s="90"/>
      <c r="DNH29" s="90"/>
      <c r="DNI29" s="90"/>
      <c r="DNJ29" s="90"/>
      <c r="DNK29" s="90"/>
      <c r="DNL29" s="90"/>
      <c r="DNM29" s="90"/>
      <c r="DNN29" s="90"/>
      <c r="DNO29" s="90"/>
      <c r="DNP29" s="90"/>
      <c r="DNQ29" s="90"/>
      <c r="DNR29" s="90"/>
      <c r="DNS29" s="90"/>
      <c r="DNT29" s="90"/>
      <c r="DNU29" s="90"/>
      <c r="DNV29" s="90"/>
      <c r="DNW29" s="90"/>
      <c r="DNX29" s="90"/>
      <c r="DNY29" s="90"/>
      <c r="DNZ29" s="90"/>
      <c r="DOA29" s="90"/>
      <c r="DOB29" s="90"/>
      <c r="DOC29" s="90"/>
      <c r="DOD29" s="90"/>
      <c r="DOE29" s="90"/>
      <c r="DOF29" s="90"/>
      <c r="DOG29" s="90"/>
      <c r="DOH29" s="90"/>
      <c r="DOI29" s="90"/>
      <c r="DOJ29" s="90"/>
      <c r="DOK29" s="90"/>
      <c r="DOL29" s="90"/>
      <c r="DOM29" s="90"/>
      <c r="DON29" s="90"/>
      <c r="DOO29" s="90"/>
      <c r="DOP29" s="90"/>
      <c r="DOQ29" s="90"/>
      <c r="DOR29" s="90"/>
      <c r="DOS29" s="90"/>
      <c r="DOT29" s="90"/>
      <c r="DOU29" s="90"/>
      <c r="DOV29" s="90"/>
      <c r="DOW29" s="90"/>
      <c r="DOX29" s="90"/>
      <c r="DOY29" s="90"/>
      <c r="DOZ29" s="90"/>
      <c r="DPA29" s="90"/>
      <c r="DPB29" s="90"/>
      <c r="DPC29" s="90"/>
      <c r="DPD29" s="90"/>
      <c r="DPE29" s="90"/>
      <c r="DPF29" s="90"/>
      <c r="DPG29" s="90"/>
      <c r="DPH29" s="90"/>
      <c r="DPI29" s="90"/>
      <c r="DPJ29" s="90"/>
      <c r="DPK29" s="90"/>
      <c r="DPL29" s="90"/>
      <c r="DPM29" s="90"/>
      <c r="DPN29" s="90"/>
      <c r="DPO29" s="90"/>
      <c r="DPP29" s="90"/>
      <c r="DPQ29" s="90"/>
      <c r="DPR29" s="90"/>
      <c r="DPS29" s="90"/>
      <c r="DPT29" s="90"/>
      <c r="DPU29" s="90"/>
      <c r="DPV29" s="90"/>
      <c r="DPW29" s="90"/>
      <c r="DPX29" s="90"/>
      <c r="DPY29" s="90"/>
      <c r="DPZ29" s="90"/>
      <c r="DQA29" s="90"/>
      <c r="DQB29" s="90"/>
      <c r="DQC29" s="90"/>
      <c r="DQD29" s="90"/>
      <c r="DQE29" s="90"/>
      <c r="DQF29" s="90"/>
      <c r="DQG29" s="90"/>
      <c r="DQH29" s="90"/>
      <c r="DQI29" s="90"/>
      <c r="DQJ29" s="90"/>
      <c r="DQK29" s="90"/>
      <c r="DQL29" s="90"/>
      <c r="DQM29" s="90"/>
      <c r="DQN29" s="90"/>
      <c r="DQO29" s="90"/>
      <c r="DQP29" s="90"/>
      <c r="DQQ29" s="90"/>
      <c r="DQR29" s="90"/>
      <c r="DQS29" s="90"/>
      <c r="DQT29" s="90"/>
      <c r="DQU29" s="90"/>
      <c r="DQV29" s="90"/>
      <c r="DQW29" s="90"/>
      <c r="DQX29" s="90"/>
      <c r="DQY29" s="90"/>
      <c r="DQZ29" s="90"/>
      <c r="DRA29" s="90"/>
      <c r="DRB29" s="90"/>
      <c r="DRC29" s="90"/>
      <c r="DRD29" s="90"/>
      <c r="DRE29" s="90"/>
      <c r="DRF29" s="90"/>
      <c r="DRG29" s="90"/>
      <c r="DRH29" s="90"/>
      <c r="DRI29" s="90"/>
      <c r="DRJ29" s="90"/>
      <c r="DRK29" s="90"/>
      <c r="DRL29" s="90"/>
      <c r="DRM29" s="90"/>
      <c r="DRN29" s="90"/>
      <c r="DRO29" s="90"/>
      <c r="DRP29" s="90"/>
      <c r="DRQ29" s="90"/>
      <c r="DRR29" s="90"/>
      <c r="DRS29" s="90"/>
      <c r="DRT29" s="90"/>
      <c r="DRU29" s="90"/>
      <c r="DRV29" s="90"/>
      <c r="DRW29" s="90"/>
      <c r="DRX29" s="90"/>
      <c r="DRY29" s="90"/>
      <c r="DRZ29" s="90"/>
      <c r="DSA29" s="90"/>
      <c r="DSB29" s="90"/>
      <c r="DSC29" s="90"/>
      <c r="DSD29" s="90"/>
      <c r="DSE29" s="90"/>
      <c r="DSF29" s="90"/>
      <c r="DSG29" s="90"/>
      <c r="DSH29" s="90"/>
      <c r="DSI29" s="90"/>
      <c r="DSJ29" s="90"/>
      <c r="DSK29" s="90"/>
      <c r="DSL29" s="90"/>
      <c r="DSM29" s="90"/>
      <c r="DSN29" s="90"/>
      <c r="DSO29" s="90"/>
      <c r="DSP29" s="90"/>
      <c r="DSQ29" s="90"/>
      <c r="DSR29" s="90"/>
      <c r="DSS29" s="90"/>
      <c r="DST29" s="90"/>
      <c r="DSU29" s="90"/>
      <c r="DSV29" s="90"/>
      <c r="DSW29" s="90"/>
      <c r="DSX29" s="90"/>
      <c r="DSY29" s="90"/>
      <c r="DSZ29" s="90"/>
      <c r="DTA29" s="90"/>
      <c r="DTB29" s="90"/>
      <c r="DTC29" s="90"/>
      <c r="DTD29" s="90"/>
      <c r="DTE29" s="90"/>
      <c r="DTF29" s="90"/>
      <c r="DTG29" s="90"/>
      <c r="DTH29" s="90"/>
      <c r="DTI29" s="90"/>
      <c r="DTJ29" s="90"/>
      <c r="DTK29" s="90"/>
      <c r="DTL29" s="90"/>
      <c r="DTM29" s="90"/>
      <c r="DTN29" s="90"/>
      <c r="DTO29" s="90"/>
      <c r="DTP29" s="90"/>
      <c r="DTQ29" s="90"/>
      <c r="DTR29" s="90"/>
      <c r="DTS29" s="90"/>
      <c r="DTT29" s="90"/>
      <c r="DTU29" s="90"/>
      <c r="DTV29" s="90"/>
      <c r="DTW29" s="90"/>
      <c r="DTX29" s="90"/>
      <c r="DTY29" s="90"/>
      <c r="DTZ29" s="90"/>
      <c r="DUA29" s="90"/>
      <c r="DUB29" s="90"/>
      <c r="DUC29" s="90"/>
      <c r="DUD29" s="90"/>
      <c r="DUE29" s="90"/>
      <c r="DUF29" s="90"/>
      <c r="DUG29" s="90"/>
      <c r="DUH29" s="90"/>
      <c r="DUI29" s="90"/>
      <c r="DUJ29" s="90"/>
      <c r="DUK29" s="90"/>
      <c r="DUL29" s="90"/>
      <c r="DUM29" s="90"/>
      <c r="DUN29" s="90"/>
      <c r="DUO29" s="90"/>
      <c r="DUP29" s="90"/>
      <c r="DUQ29" s="90"/>
      <c r="DUR29" s="90"/>
      <c r="DUS29" s="90"/>
      <c r="DUT29" s="90"/>
      <c r="DUU29" s="90"/>
      <c r="DUV29" s="90"/>
      <c r="DUW29" s="90"/>
      <c r="DUX29" s="90"/>
      <c r="DUY29" s="90"/>
      <c r="DUZ29" s="90"/>
      <c r="DVA29" s="90"/>
      <c r="DVB29" s="90"/>
      <c r="DVC29" s="90"/>
      <c r="DVD29" s="90"/>
      <c r="DVE29" s="90"/>
      <c r="DVF29" s="90"/>
      <c r="DVG29" s="90"/>
      <c r="DVH29" s="90"/>
      <c r="DVI29" s="90"/>
      <c r="DVJ29" s="90"/>
      <c r="DVK29" s="90"/>
      <c r="DVL29" s="90"/>
      <c r="DVM29" s="90"/>
      <c r="DVN29" s="90"/>
      <c r="DVO29" s="90"/>
      <c r="DVP29" s="90"/>
      <c r="DVQ29" s="90"/>
      <c r="DVR29" s="90"/>
      <c r="DVS29" s="90"/>
      <c r="DVT29" s="90"/>
      <c r="DVU29" s="90"/>
      <c r="DVV29" s="90"/>
      <c r="DVW29" s="90"/>
      <c r="DVX29" s="90"/>
      <c r="DVY29" s="90"/>
      <c r="DVZ29" s="90"/>
      <c r="DWA29" s="90"/>
      <c r="DWB29" s="90"/>
      <c r="DWC29" s="90"/>
      <c r="DWD29" s="90"/>
      <c r="DWE29" s="90"/>
      <c r="DWF29" s="90"/>
      <c r="DWG29" s="90"/>
      <c r="DWH29" s="90"/>
      <c r="DWI29" s="90"/>
      <c r="DWJ29" s="90"/>
      <c r="DWK29" s="90"/>
      <c r="DWL29" s="90"/>
      <c r="DWM29" s="90"/>
      <c r="DWN29" s="90"/>
      <c r="DWO29" s="90"/>
      <c r="DWP29" s="90"/>
      <c r="DWQ29" s="90"/>
      <c r="DWR29" s="90"/>
      <c r="DWS29" s="90"/>
      <c r="DWT29" s="90"/>
      <c r="DWU29" s="90"/>
      <c r="DWV29" s="90"/>
      <c r="DWW29" s="90"/>
      <c r="DWX29" s="90"/>
      <c r="DWY29" s="90"/>
      <c r="DWZ29" s="90"/>
      <c r="DXA29" s="90"/>
      <c r="DXB29" s="90"/>
      <c r="DXC29" s="90"/>
      <c r="DXD29" s="90"/>
      <c r="DXE29" s="90"/>
      <c r="DXF29" s="90"/>
      <c r="DXG29" s="90"/>
      <c r="DXH29" s="90"/>
      <c r="DXI29" s="90"/>
      <c r="DXJ29" s="90"/>
      <c r="DXK29" s="90"/>
      <c r="DXL29" s="90"/>
      <c r="DXM29" s="90"/>
      <c r="DXN29" s="90"/>
      <c r="DXO29" s="90"/>
      <c r="DXP29" s="90"/>
      <c r="DXQ29" s="90"/>
      <c r="DXR29" s="90"/>
      <c r="DXS29" s="90"/>
      <c r="DXT29" s="90"/>
      <c r="DXU29" s="90"/>
      <c r="DXV29" s="90"/>
      <c r="DXW29" s="90"/>
      <c r="DXX29" s="90"/>
      <c r="DXY29" s="90"/>
      <c r="DXZ29" s="90"/>
      <c r="DYA29" s="90"/>
      <c r="DYB29" s="90"/>
      <c r="DYC29" s="90"/>
      <c r="DYD29" s="90"/>
      <c r="DYE29" s="90"/>
      <c r="DYF29" s="90"/>
      <c r="DYG29" s="90"/>
      <c r="DYH29" s="90"/>
      <c r="DYI29" s="90"/>
      <c r="DYJ29" s="90"/>
      <c r="DYK29" s="90"/>
      <c r="DYL29" s="90"/>
      <c r="DYM29" s="90"/>
      <c r="DYN29" s="90"/>
      <c r="DYO29" s="90"/>
      <c r="DYP29" s="90"/>
      <c r="DYQ29" s="90"/>
      <c r="DYR29" s="90"/>
      <c r="DYS29" s="90"/>
      <c r="DYT29" s="90"/>
      <c r="DYU29" s="90"/>
      <c r="DYV29" s="90"/>
      <c r="DYW29" s="90"/>
      <c r="DYX29" s="90"/>
      <c r="DYY29" s="90"/>
      <c r="DYZ29" s="90"/>
      <c r="DZA29" s="90"/>
      <c r="DZB29" s="90"/>
      <c r="DZC29" s="90"/>
      <c r="DZD29" s="90"/>
      <c r="DZE29" s="90"/>
      <c r="DZF29" s="90"/>
      <c r="DZG29" s="90"/>
      <c r="DZH29" s="90"/>
      <c r="DZI29" s="90"/>
      <c r="DZJ29" s="90"/>
      <c r="DZK29" s="90"/>
      <c r="DZL29" s="90"/>
      <c r="DZM29" s="90"/>
      <c r="DZN29" s="90"/>
      <c r="DZO29" s="90"/>
      <c r="DZP29" s="90"/>
      <c r="DZQ29" s="90"/>
      <c r="DZR29" s="90"/>
      <c r="DZS29" s="90"/>
      <c r="DZT29" s="90"/>
      <c r="DZU29" s="90"/>
      <c r="DZV29" s="90"/>
      <c r="DZW29" s="90"/>
      <c r="DZX29" s="90"/>
      <c r="DZY29" s="90"/>
      <c r="DZZ29" s="90"/>
      <c r="EAA29" s="90"/>
      <c r="EAB29" s="90"/>
      <c r="EAC29" s="90"/>
      <c r="EAD29" s="90"/>
      <c r="EAE29" s="90"/>
      <c r="EAF29" s="90"/>
      <c r="EAG29" s="90"/>
      <c r="EAH29" s="90"/>
      <c r="EAI29" s="90"/>
      <c r="EAJ29" s="90"/>
      <c r="EAK29" s="90"/>
      <c r="EAL29" s="90"/>
      <c r="EAM29" s="90"/>
      <c r="EAN29" s="90"/>
      <c r="EAO29" s="90"/>
      <c r="EAP29" s="90"/>
      <c r="EAQ29" s="90"/>
      <c r="EAR29" s="90"/>
      <c r="EAS29" s="90"/>
      <c r="EAT29" s="90"/>
      <c r="EAU29" s="90"/>
      <c r="EAV29" s="90"/>
      <c r="EAW29" s="90"/>
      <c r="EAX29" s="90"/>
      <c r="EAY29" s="90"/>
      <c r="EAZ29" s="90"/>
      <c r="EBA29" s="90"/>
      <c r="EBB29" s="90"/>
      <c r="EBC29" s="90"/>
      <c r="EBD29" s="90"/>
      <c r="EBE29" s="90"/>
      <c r="EBF29" s="90"/>
      <c r="EBG29" s="90"/>
      <c r="EBH29" s="90"/>
      <c r="EBI29" s="90"/>
      <c r="EBJ29" s="90"/>
      <c r="EBK29" s="90"/>
      <c r="EBL29" s="90"/>
      <c r="EBM29" s="90"/>
      <c r="EBN29" s="90"/>
      <c r="EBO29" s="90"/>
      <c r="EBP29" s="90"/>
      <c r="EBQ29" s="90"/>
      <c r="EBR29" s="90"/>
      <c r="EBS29" s="90"/>
      <c r="EBT29" s="90"/>
      <c r="EBU29" s="90"/>
      <c r="EBV29" s="90"/>
      <c r="EBW29" s="90"/>
      <c r="EBX29" s="90"/>
      <c r="EBY29" s="90"/>
      <c r="EBZ29" s="90"/>
      <c r="ECA29" s="90"/>
      <c r="ECB29" s="90"/>
      <c r="ECC29" s="90"/>
      <c r="ECD29" s="90"/>
      <c r="ECE29" s="90"/>
      <c r="ECF29" s="90"/>
      <c r="ECG29" s="90"/>
      <c r="ECH29" s="90"/>
      <c r="ECI29" s="90"/>
      <c r="ECJ29" s="90"/>
      <c r="ECK29" s="90"/>
      <c r="ECL29" s="90"/>
      <c r="ECM29" s="90"/>
      <c r="ECN29" s="90"/>
      <c r="ECO29" s="90"/>
      <c r="ECP29" s="90"/>
      <c r="ECQ29" s="90"/>
      <c r="ECR29" s="90"/>
      <c r="ECS29" s="90"/>
      <c r="ECT29" s="90"/>
      <c r="ECU29" s="90"/>
      <c r="ECV29" s="90"/>
      <c r="ECW29" s="90"/>
      <c r="ECX29" s="90"/>
      <c r="ECY29" s="90"/>
      <c r="ECZ29" s="90"/>
      <c r="EDA29" s="90"/>
      <c r="EDB29" s="90"/>
      <c r="EDC29" s="90"/>
      <c r="EDD29" s="90"/>
      <c r="EDE29" s="90"/>
      <c r="EDF29" s="90"/>
      <c r="EDG29" s="90"/>
      <c r="EDH29" s="90"/>
      <c r="EDI29" s="90"/>
      <c r="EDJ29" s="90"/>
      <c r="EDK29" s="90"/>
      <c r="EDL29" s="90"/>
      <c r="EDM29" s="90"/>
      <c r="EDN29" s="90"/>
      <c r="EDO29" s="90"/>
      <c r="EDP29" s="90"/>
      <c r="EDQ29" s="90"/>
      <c r="EDR29" s="90"/>
      <c r="EDS29" s="90"/>
      <c r="EDT29" s="90"/>
      <c r="EDU29" s="90"/>
      <c r="EDV29" s="90"/>
      <c r="EDW29" s="90"/>
      <c r="EDX29" s="90"/>
      <c r="EDY29" s="90"/>
      <c r="EDZ29" s="90"/>
      <c r="EEA29" s="90"/>
      <c r="EEB29" s="90"/>
      <c r="EEC29" s="90"/>
      <c r="EED29" s="90"/>
      <c r="EEE29" s="90"/>
      <c r="EEF29" s="90"/>
      <c r="EEG29" s="90"/>
      <c r="EEH29" s="90"/>
      <c r="EEI29" s="90"/>
      <c r="EEJ29" s="90"/>
      <c r="EEK29" s="90"/>
      <c r="EEL29" s="90"/>
      <c r="EEM29" s="90"/>
      <c r="EEN29" s="90"/>
      <c r="EEO29" s="90"/>
      <c r="EEP29" s="90"/>
      <c r="EEQ29" s="90"/>
      <c r="EER29" s="90"/>
      <c r="EES29" s="90"/>
      <c r="EET29" s="90"/>
      <c r="EEU29" s="90"/>
      <c r="EEV29" s="90"/>
      <c r="EEW29" s="90"/>
      <c r="EEX29" s="90"/>
      <c r="EEY29" s="90"/>
      <c r="EEZ29" s="90"/>
      <c r="EFA29" s="90"/>
      <c r="EFB29" s="90"/>
      <c r="EFC29" s="90"/>
      <c r="EFD29" s="90"/>
      <c r="EFE29" s="90"/>
      <c r="EFF29" s="90"/>
      <c r="EFG29" s="90"/>
      <c r="EFH29" s="90"/>
      <c r="EFI29" s="90"/>
      <c r="EFJ29" s="90"/>
      <c r="EFK29" s="90"/>
      <c r="EFL29" s="90"/>
      <c r="EFM29" s="90"/>
      <c r="EFN29" s="90"/>
      <c r="EFO29" s="90"/>
      <c r="EFP29" s="90"/>
      <c r="EFQ29" s="90"/>
      <c r="EFR29" s="90"/>
      <c r="EFS29" s="90"/>
      <c r="EFT29" s="90"/>
      <c r="EFU29" s="90"/>
      <c r="EFV29" s="90"/>
      <c r="EFW29" s="90"/>
      <c r="EFX29" s="90"/>
      <c r="EFY29" s="90"/>
      <c r="EFZ29" s="90"/>
      <c r="EGA29" s="90"/>
      <c r="EGB29" s="90"/>
      <c r="EGC29" s="90"/>
      <c r="EGD29" s="90"/>
      <c r="EGE29" s="90"/>
      <c r="EGF29" s="90"/>
      <c r="EGG29" s="90"/>
      <c r="EGH29" s="90"/>
      <c r="EGI29" s="90"/>
      <c r="EGJ29" s="90"/>
      <c r="EGK29" s="90"/>
      <c r="EGL29" s="90"/>
      <c r="EGM29" s="90"/>
      <c r="EGN29" s="90"/>
      <c r="EGO29" s="90"/>
      <c r="EGP29" s="90"/>
      <c r="EGQ29" s="90"/>
      <c r="EGR29" s="90"/>
      <c r="EGS29" s="90"/>
      <c r="EGT29" s="90"/>
      <c r="EGU29" s="90"/>
      <c r="EGV29" s="90"/>
      <c r="EGW29" s="90"/>
      <c r="EGX29" s="90"/>
      <c r="EGY29" s="90"/>
      <c r="EGZ29" s="90"/>
      <c r="EHA29" s="90"/>
      <c r="EHB29" s="90"/>
      <c r="EHC29" s="90"/>
      <c r="EHD29" s="90"/>
      <c r="EHE29" s="90"/>
      <c r="EHF29" s="90"/>
      <c r="EHG29" s="90"/>
      <c r="EHH29" s="90"/>
      <c r="EHI29" s="90"/>
      <c r="EHJ29" s="90"/>
      <c r="EHK29" s="90"/>
      <c r="EHL29" s="90"/>
      <c r="EHM29" s="90"/>
      <c r="EHN29" s="90"/>
      <c r="EHO29" s="90"/>
      <c r="EHP29" s="90"/>
      <c r="EHQ29" s="90"/>
      <c r="EHR29" s="90"/>
      <c r="EHS29" s="90"/>
      <c r="EHT29" s="90"/>
      <c r="EHU29" s="90"/>
      <c r="EHV29" s="90"/>
      <c r="EHW29" s="90"/>
      <c r="EHX29" s="90"/>
      <c r="EHY29" s="90"/>
      <c r="EHZ29" s="90"/>
      <c r="EIA29" s="90"/>
      <c r="EIB29" s="90"/>
      <c r="EIC29" s="90"/>
      <c r="EID29" s="90"/>
      <c r="EIE29" s="90"/>
      <c r="EIF29" s="90"/>
      <c r="EIG29" s="90"/>
      <c r="EIH29" s="90"/>
      <c r="EII29" s="90"/>
      <c r="EIJ29" s="90"/>
      <c r="EIK29" s="90"/>
      <c r="EIL29" s="90"/>
      <c r="EIM29" s="90"/>
      <c r="EIN29" s="90"/>
      <c r="EIO29" s="90"/>
      <c r="EIP29" s="90"/>
      <c r="EIQ29" s="90"/>
      <c r="EIR29" s="90"/>
      <c r="EIS29" s="90"/>
      <c r="EIT29" s="90"/>
      <c r="EIU29" s="90"/>
      <c r="EIV29" s="90"/>
      <c r="EIW29" s="90"/>
      <c r="EIX29" s="90"/>
      <c r="EIY29" s="90"/>
      <c r="EIZ29" s="90"/>
      <c r="EJA29" s="90"/>
      <c r="EJB29" s="90"/>
      <c r="EJC29" s="90"/>
      <c r="EJD29" s="90"/>
      <c r="EJE29" s="90"/>
      <c r="EJF29" s="90"/>
      <c r="EJG29" s="90"/>
      <c r="EJH29" s="90"/>
      <c r="EJI29" s="90"/>
      <c r="EJJ29" s="90"/>
      <c r="EJK29" s="90"/>
      <c r="EJL29" s="90"/>
      <c r="EJM29" s="90"/>
      <c r="EJN29" s="90"/>
      <c r="EJO29" s="90"/>
      <c r="EJP29" s="90"/>
      <c r="EJQ29" s="90"/>
      <c r="EJR29" s="90"/>
      <c r="EJS29" s="90"/>
      <c r="EJT29" s="90"/>
      <c r="EJU29" s="90"/>
      <c r="EJV29" s="90"/>
      <c r="EJW29" s="90"/>
      <c r="EJX29" s="90"/>
      <c r="EJY29" s="90"/>
      <c r="EJZ29" s="90"/>
      <c r="EKA29" s="90"/>
      <c r="EKB29" s="90"/>
      <c r="EKC29" s="90"/>
      <c r="EKD29" s="90"/>
      <c r="EKE29" s="90"/>
      <c r="EKF29" s="90"/>
      <c r="EKG29" s="90"/>
      <c r="EKH29" s="90"/>
      <c r="EKI29" s="90"/>
      <c r="EKJ29" s="90"/>
      <c r="EKK29" s="90"/>
      <c r="EKL29" s="90"/>
      <c r="EKM29" s="90"/>
      <c r="EKN29" s="90"/>
      <c r="EKO29" s="90"/>
      <c r="EKP29" s="90"/>
      <c r="EKQ29" s="90"/>
      <c r="EKR29" s="90"/>
      <c r="EKS29" s="90"/>
      <c r="EKT29" s="90"/>
      <c r="EKU29" s="90"/>
      <c r="EKV29" s="90"/>
      <c r="EKW29" s="90"/>
      <c r="EKX29" s="90"/>
      <c r="EKY29" s="90"/>
      <c r="EKZ29" s="90"/>
      <c r="ELA29" s="90"/>
      <c r="ELB29" s="90"/>
      <c r="ELC29" s="90"/>
      <c r="ELD29" s="90"/>
      <c r="ELE29" s="90"/>
      <c r="ELF29" s="90"/>
      <c r="ELG29" s="90"/>
      <c r="ELH29" s="90"/>
      <c r="ELI29" s="90"/>
      <c r="ELJ29" s="90"/>
      <c r="ELK29" s="90"/>
      <c r="ELL29" s="90"/>
      <c r="ELM29" s="90"/>
      <c r="ELN29" s="90"/>
      <c r="ELO29" s="90"/>
      <c r="ELP29" s="90"/>
      <c r="ELQ29" s="90"/>
      <c r="ELR29" s="90"/>
      <c r="ELS29" s="90"/>
      <c r="ELT29" s="90"/>
      <c r="ELU29" s="90"/>
      <c r="ELV29" s="90"/>
      <c r="ELW29" s="90"/>
      <c r="ELX29" s="90"/>
      <c r="ELY29" s="90"/>
      <c r="ELZ29" s="90"/>
      <c r="EMA29" s="90"/>
      <c r="EMB29" s="90"/>
      <c r="EMC29" s="90"/>
      <c r="EMD29" s="90"/>
      <c r="EME29" s="90"/>
      <c r="EMF29" s="90"/>
      <c r="EMG29" s="90"/>
      <c r="EMH29" s="90"/>
      <c r="EMI29" s="90"/>
      <c r="EMJ29" s="90"/>
      <c r="EMK29" s="90"/>
      <c r="EML29" s="90"/>
      <c r="EMM29" s="90"/>
      <c r="EMN29" s="90"/>
      <c r="EMO29" s="90"/>
      <c r="EMP29" s="90"/>
      <c r="EMQ29" s="90"/>
      <c r="EMR29" s="90"/>
      <c r="EMS29" s="90"/>
      <c r="EMT29" s="90"/>
      <c r="EMU29" s="90"/>
      <c r="EMV29" s="90"/>
      <c r="EMW29" s="90"/>
      <c r="EMX29" s="90"/>
      <c r="EMY29" s="90"/>
      <c r="EMZ29" s="90"/>
      <c r="ENA29" s="90"/>
      <c r="ENB29" s="90"/>
      <c r="ENC29" s="90"/>
      <c r="END29" s="90"/>
      <c r="ENE29" s="90"/>
      <c r="ENF29" s="90"/>
      <c r="ENG29" s="90"/>
      <c r="ENH29" s="90"/>
      <c r="ENI29" s="90"/>
      <c r="ENJ29" s="90"/>
      <c r="ENK29" s="90"/>
      <c r="ENL29" s="90"/>
      <c r="ENM29" s="90"/>
      <c r="ENN29" s="90"/>
      <c r="ENO29" s="90"/>
      <c r="ENP29" s="90"/>
      <c r="ENQ29" s="90"/>
      <c r="ENR29" s="90"/>
      <c r="ENS29" s="90"/>
      <c r="ENT29" s="90"/>
      <c r="ENU29" s="90"/>
      <c r="ENV29" s="90"/>
      <c r="ENW29" s="90"/>
      <c r="ENX29" s="90"/>
      <c r="ENY29" s="90"/>
      <c r="ENZ29" s="90"/>
      <c r="EOA29" s="90"/>
      <c r="EOB29" s="90"/>
      <c r="EOC29" s="90"/>
      <c r="EOD29" s="90"/>
      <c r="EOE29" s="90"/>
      <c r="EOF29" s="90"/>
      <c r="EOG29" s="90"/>
      <c r="EOH29" s="90"/>
      <c r="EOI29" s="90"/>
      <c r="EOJ29" s="90"/>
      <c r="EOK29" s="90"/>
      <c r="EOL29" s="90"/>
      <c r="EOM29" s="90"/>
      <c r="EON29" s="90"/>
      <c r="EOO29" s="90"/>
      <c r="EOP29" s="90"/>
      <c r="EOQ29" s="90"/>
      <c r="EOR29" s="90"/>
      <c r="EOS29" s="90"/>
      <c r="EOT29" s="90"/>
      <c r="EOU29" s="90"/>
      <c r="EOV29" s="90"/>
      <c r="EOW29" s="90"/>
      <c r="EOX29" s="90"/>
      <c r="EOY29" s="90"/>
      <c r="EOZ29" s="90"/>
      <c r="EPA29" s="90"/>
      <c r="EPB29" s="90"/>
      <c r="EPC29" s="90"/>
      <c r="EPD29" s="90"/>
      <c r="EPE29" s="90"/>
      <c r="EPF29" s="90"/>
      <c r="EPG29" s="90"/>
      <c r="EPH29" s="90"/>
      <c r="EPI29" s="90"/>
      <c r="EPJ29" s="90"/>
      <c r="EPK29" s="90"/>
      <c r="EPL29" s="90"/>
      <c r="EPM29" s="90"/>
      <c r="EPN29" s="90"/>
      <c r="EPO29" s="90"/>
      <c r="EPP29" s="90"/>
      <c r="EPQ29" s="90"/>
      <c r="EPR29" s="90"/>
      <c r="EPS29" s="90"/>
      <c r="EPT29" s="90"/>
      <c r="EPU29" s="90"/>
      <c r="EPV29" s="90"/>
      <c r="EPW29" s="90"/>
      <c r="EPX29" s="90"/>
      <c r="EPY29" s="90"/>
      <c r="EPZ29" s="90"/>
      <c r="EQA29" s="90"/>
      <c r="EQB29" s="90"/>
      <c r="EQC29" s="90"/>
      <c r="EQD29" s="90"/>
      <c r="EQE29" s="90"/>
      <c r="EQF29" s="90"/>
      <c r="EQG29" s="90"/>
      <c r="EQH29" s="90"/>
      <c r="EQI29" s="90"/>
      <c r="EQJ29" s="90"/>
      <c r="EQK29" s="90"/>
      <c r="EQL29" s="90"/>
      <c r="EQM29" s="90"/>
      <c r="EQN29" s="90"/>
      <c r="EQO29" s="90"/>
      <c r="EQP29" s="90"/>
      <c r="EQQ29" s="90"/>
      <c r="EQR29" s="90"/>
      <c r="EQS29" s="90"/>
      <c r="EQT29" s="90"/>
      <c r="EQU29" s="90"/>
      <c r="EQV29" s="90"/>
      <c r="EQW29" s="90"/>
      <c r="EQX29" s="90"/>
      <c r="EQY29" s="90"/>
      <c r="EQZ29" s="90"/>
      <c r="ERA29" s="90"/>
      <c r="ERB29" s="90"/>
      <c r="ERC29" s="90"/>
      <c r="ERD29" s="90"/>
      <c r="ERE29" s="90"/>
      <c r="ERF29" s="90"/>
      <c r="ERG29" s="90"/>
      <c r="ERH29" s="90"/>
      <c r="ERI29" s="90"/>
      <c r="ERJ29" s="90"/>
      <c r="ERK29" s="90"/>
      <c r="ERL29" s="90"/>
      <c r="ERM29" s="90"/>
      <c r="ERN29" s="90"/>
      <c r="ERO29" s="90"/>
      <c r="ERP29" s="90"/>
      <c r="ERQ29" s="90"/>
      <c r="ERR29" s="90"/>
      <c r="ERS29" s="90"/>
      <c r="ERT29" s="90"/>
      <c r="ERU29" s="90"/>
      <c r="ERV29" s="90"/>
      <c r="ERW29" s="90"/>
      <c r="ERX29" s="90"/>
      <c r="ERY29" s="90"/>
      <c r="ERZ29" s="90"/>
      <c r="ESA29" s="90"/>
      <c r="ESB29" s="90"/>
      <c r="ESC29" s="90"/>
      <c r="ESD29" s="90"/>
      <c r="ESE29" s="90"/>
      <c r="ESF29" s="90"/>
      <c r="ESG29" s="90"/>
      <c r="ESH29" s="90"/>
      <c r="ESI29" s="90"/>
      <c r="ESJ29" s="90"/>
      <c r="ESK29" s="90"/>
      <c r="ESL29" s="90"/>
      <c r="ESM29" s="90"/>
      <c r="ESN29" s="90"/>
      <c r="ESO29" s="90"/>
      <c r="ESP29" s="90"/>
      <c r="ESQ29" s="90"/>
      <c r="ESR29" s="90"/>
      <c r="ESS29" s="90"/>
      <c r="EST29" s="90"/>
      <c r="ESU29" s="90"/>
      <c r="ESV29" s="90"/>
      <c r="ESW29" s="90"/>
      <c r="ESX29" s="90"/>
      <c r="ESY29" s="90"/>
      <c r="ESZ29" s="90"/>
      <c r="ETA29" s="90"/>
      <c r="ETB29" s="90"/>
      <c r="ETC29" s="90"/>
      <c r="ETD29" s="90"/>
      <c r="ETE29" s="90"/>
      <c r="ETF29" s="90"/>
      <c r="ETG29" s="90"/>
      <c r="ETH29" s="90"/>
      <c r="ETI29" s="90"/>
      <c r="ETJ29" s="90"/>
      <c r="ETK29" s="90"/>
      <c r="ETL29" s="90"/>
      <c r="ETM29" s="90"/>
      <c r="ETN29" s="90"/>
      <c r="ETO29" s="90"/>
      <c r="ETP29" s="90"/>
      <c r="ETQ29" s="90"/>
      <c r="ETR29" s="90"/>
      <c r="ETS29" s="90"/>
      <c r="ETT29" s="90"/>
      <c r="ETU29" s="90"/>
      <c r="ETV29" s="90"/>
      <c r="ETW29" s="90"/>
      <c r="ETX29" s="90"/>
      <c r="ETY29" s="90"/>
      <c r="ETZ29" s="90"/>
      <c r="EUA29" s="90"/>
      <c r="EUB29" s="90"/>
      <c r="EUC29" s="90"/>
      <c r="EUD29" s="90"/>
      <c r="EUE29" s="90"/>
      <c r="EUF29" s="90"/>
      <c r="EUG29" s="90"/>
      <c r="EUH29" s="90"/>
      <c r="EUI29" s="90"/>
      <c r="EUJ29" s="90"/>
      <c r="EUK29" s="90"/>
      <c r="EUL29" s="90"/>
      <c r="EUM29" s="90"/>
      <c r="EUN29" s="90"/>
      <c r="EUO29" s="90"/>
      <c r="EUP29" s="90"/>
      <c r="EUQ29" s="90"/>
      <c r="EUR29" s="90"/>
      <c r="EUS29" s="90"/>
      <c r="EUT29" s="90"/>
      <c r="EUU29" s="90"/>
      <c r="EUV29" s="90"/>
      <c r="EUW29" s="90"/>
      <c r="EUX29" s="90"/>
      <c r="EUY29" s="90"/>
      <c r="EUZ29" s="90"/>
      <c r="EVA29" s="90"/>
      <c r="EVB29" s="90"/>
      <c r="EVC29" s="90"/>
      <c r="EVD29" s="90"/>
      <c r="EVE29" s="90"/>
      <c r="EVF29" s="90"/>
      <c r="EVG29" s="90"/>
      <c r="EVH29" s="90"/>
      <c r="EVI29" s="90"/>
      <c r="EVJ29" s="90"/>
      <c r="EVK29" s="90"/>
      <c r="EVL29" s="90"/>
      <c r="EVM29" s="90"/>
      <c r="EVN29" s="90"/>
      <c r="EVO29" s="90"/>
      <c r="EVP29" s="90"/>
      <c r="EVQ29" s="90"/>
      <c r="EVR29" s="90"/>
      <c r="EVS29" s="90"/>
      <c r="EVT29" s="90"/>
      <c r="EVU29" s="90"/>
      <c r="EVV29" s="90"/>
      <c r="EVW29" s="90"/>
      <c r="EVX29" s="90"/>
      <c r="EVY29" s="90"/>
      <c r="EVZ29" s="90"/>
      <c r="EWA29" s="90"/>
      <c r="EWB29" s="90"/>
      <c r="EWC29" s="90"/>
      <c r="EWD29" s="90"/>
      <c r="EWE29" s="90"/>
      <c r="EWF29" s="90"/>
      <c r="EWG29" s="90"/>
      <c r="EWH29" s="90"/>
      <c r="EWI29" s="90"/>
      <c r="EWJ29" s="90"/>
      <c r="EWK29" s="90"/>
      <c r="EWL29" s="90"/>
      <c r="EWM29" s="90"/>
      <c r="EWN29" s="90"/>
      <c r="EWO29" s="90"/>
      <c r="EWP29" s="90"/>
      <c r="EWQ29" s="90"/>
      <c r="EWR29" s="90"/>
      <c r="EWS29" s="90"/>
      <c r="EWT29" s="90"/>
      <c r="EWU29" s="90"/>
      <c r="EWV29" s="90"/>
      <c r="EWW29" s="90"/>
      <c r="EWX29" s="90"/>
      <c r="EWY29" s="90"/>
      <c r="EWZ29" s="90"/>
      <c r="EXA29" s="90"/>
      <c r="EXB29" s="90"/>
      <c r="EXC29" s="90"/>
      <c r="EXD29" s="90"/>
      <c r="EXE29" s="90"/>
      <c r="EXF29" s="90"/>
      <c r="EXG29" s="90"/>
      <c r="EXH29" s="90"/>
      <c r="EXI29" s="90"/>
      <c r="EXJ29" s="90"/>
      <c r="EXK29" s="90"/>
      <c r="EXL29" s="90"/>
      <c r="EXM29" s="90"/>
      <c r="EXN29" s="90"/>
      <c r="EXO29" s="90"/>
      <c r="EXP29" s="90"/>
      <c r="EXQ29" s="90"/>
      <c r="EXR29" s="90"/>
      <c r="EXS29" s="90"/>
      <c r="EXT29" s="90"/>
      <c r="EXU29" s="90"/>
      <c r="EXV29" s="90"/>
      <c r="EXW29" s="90"/>
      <c r="EXX29" s="90"/>
      <c r="EXY29" s="90"/>
      <c r="EXZ29" s="90"/>
      <c r="EYA29" s="90"/>
      <c r="EYB29" s="90"/>
      <c r="EYC29" s="90"/>
      <c r="EYD29" s="90"/>
      <c r="EYE29" s="90"/>
      <c r="EYF29" s="90"/>
      <c r="EYG29" s="90"/>
      <c r="EYH29" s="90"/>
      <c r="EYI29" s="90"/>
      <c r="EYJ29" s="90"/>
      <c r="EYK29" s="90"/>
      <c r="EYL29" s="90"/>
      <c r="EYM29" s="90"/>
      <c r="EYN29" s="90"/>
      <c r="EYO29" s="90"/>
      <c r="EYP29" s="90"/>
      <c r="EYQ29" s="90"/>
      <c r="EYR29" s="90"/>
      <c r="EYS29" s="90"/>
      <c r="EYT29" s="90"/>
      <c r="EYU29" s="90"/>
      <c r="EYV29" s="90"/>
      <c r="EYW29" s="90"/>
      <c r="EYX29" s="90"/>
      <c r="EYY29" s="90"/>
      <c r="EYZ29" s="90"/>
      <c r="EZA29" s="90"/>
      <c r="EZB29" s="90"/>
      <c r="EZC29" s="90"/>
      <c r="EZD29" s="90"/>
      <c r="EZE29" s="90"/>
      <c r="EZF29" s="90"/>
      <c r="EZG29" s="90"/>
      <c r="EZH29" s="90"/>
      <c r="EZI29" s="90"/>
      <c r="EZJ29" s="90"/>
      <c r="EZK29" s="90"/>
      <c r="EZL29" s="90"/>
      <c r="EZM29" s="90"/>
      <c r="EZN29" s="90"/>
      <c r="EZO29" s="90"/>
      <c r="EZP29" s="90"/>
      <c r="EZQ29" s="90"/>
      <c r="EZR29" s="90"/>
      <c r="EZS29" s="90"/>
      <c r="EZT29" s="90"/>
      <c r="EZU29" s="90"/>
      <c r="EZV29" s="90"/>
      <c r="EZW29" s="90"/>
      <c r="EZX29" s="90"/>
      <c r="EZY29" s="90"/>
      <c r="EZZ29" s="90"/>
      <c r="FAA29" s="90"/>
      <c r="FAB29" s="90"/>
      <c r="FAC29" s="90"/>
      <c r="FAD29" s="90"/>
      <c r="FAE29" s="90"/>
      <c r="FAF29" s="90"/>
      <c r="FAG29" s="90"/>
      <c r="FAH29" s="90"/>
      <c r="FAI29" s="90"/>
      <c r="FAJ29" s="90"/>
      <c r="FAK29" s="90"/>
      <c r="FAL29" s="90"/>
      <c r="FAM29" s="90"/>
      <c r="FAN29" s="90"/>
      <c r="FAO29" s="90"/>
      <c r="FAP29" s="90"/>
      <c r="FAQ29" s="90"/>
      <c r="FAR29" s="90"/>
      <c r="FAS29" s="90"/>
      <c r="FAT29" s="90"/>
      <c r="FAU29" s="90"/>
      <c r="FAV29" s="90"/>
      <c r="FAW29" s="90"/>
      <c r="FAX29" s="90"/>
      <c r="FAY29" s="90"/>
      <c r="FAZ29" s="90"/>
      <c r="FBA29" s="90"/>
      <c r="FBB29" s="90"/>
      <c r="FBC29" s="90"/>
      <c r="FBD29" s="90"/>
      <c r="FBE29" s="90"/>
      <c r="FBF29" s="90"/>
      <c r="FBG29" s="90"/>
      <c r="FBH29" s="90"/>
      <c r="FBI29" s="90"/>
      <c r="FBJ29" s="90"/>
      <c r="FBK29" s="90"/>
      <c r="FBL29" s="90"/>
      <c r="FBM29" s="90"/>
      <c r="FBN29" s="90"/>
      <c r="FBO29" s="90"/>
      <c r="FBP29" s="90"/>
      <c r="FBQ29" s="90"/>
      <c r="FBR29" s="90"/>
      <c r="FBS29" s="90"/>
      <c r="FBT29" s="90"/>
      <c r="FBU29" s="90"/>
      <c r="FBV29" s="90"/>
      <c r="FBW29" s="90"/>
      <c r="FBX29" s="90"/>
      <c r="FBY29" s="90"/>
      <c r="FBZ29" s="90"/>
      <c r="FCA29" s="90"/>
      <c r="FCB29" s="90"/>
      <c r="FCC29" s="90"/>
      <c r="FCD29" s="90"/>
      <c r="FCE29" s="90"/>
      <c r="FCF29" s="90"/>
      <c r="FCG29" s="90"/>
      <c r="FCH29" s="90"/>
      <c r="FCI29" s="90"/>
      <c r="FCJ29" s="90"/>
      <c r="FCK29" s="90"/>
      <c r="FCL29" s="90"/>
      <c r="FCM29" s="90"/>
      <c r="FCN29" s="90"/>
      <c r="FCO29" s="90"/>
      <c r="FCP29" s="90"/>
      <c r="FCQ29" s="90"/>
      <c r="FCR29" s="90"/>
      <c r="FCS29" s="90"/>
      <c r="FCT29" s="90"/>
      <c r="FCU29" s="90"/>
      <c r="FCV29" s="90"/>
      <c r="FCW29" s="90"/>
      <c r="FCX29" s="90"/>
      <c r="FCY29" s="90"/>
      <c r="FCZ29" s="90"/>
      <c r="FDA29" s="90"/>
      <c r="FDB29" s="90"/>
      <c r="FDC29" s="90"/>
      <c r="FDD29" s="90"/>
      <c r="FDE29" s="90"/>
      <c r="FDF29" s="90"/>
      <c r="FDG29" s="90"/>
      <c r="FDH29" s="90"/>
      <c r="FDI29" s="90"/>
      <c r="FDJ29" s="90"/>
      <c r="FDK29" s="90"/>
      <c r="FDL29" s="90"/>
      <c r="FDM29" s="90"/>
      <c r="FDN29" s="90"/>
      <c r="FDO29" s="90"/>
      <c r="FDP29" s="90"/>
      <c r="FDQ29" s="90"/>
      <c r="FDR29" s="90"/>
      <c r="FDS29" s="90"/>
      <c r="FDT29" s="90"/>
      <c r="FDU29" s="90"/>
      <c r="FDV29" s="90"/>
      <c r="FDW29" s="90"/>
      <c r="FDX29" s="90"/>
      <c r="FDY29" s="90"/>
      <c r="FDZ29" s="90"/>
      <c r="FEA29" s="90"/>
      <c r="FEB29" s="90"/>
      <c r="FEC29" s="90"/>
      <c r="FED29" s="90"/>
      <c r="FEE29" s="90"/>
      <c r="FEF29" s="90"/>
      <c r="FEG29" s="90"/>
      <c r="FEH29" s="90"/>
      <c r="FEI29" s="90"/>
      <c r="FEJ29" s="90"/>
      <c r="FEK29" s="90"/>
      <c r="FEL29" s="90"/>
      <c r="FEM29" s="90"/>
      <c r="FEN29" s="90"/>
      <c r="FEO29" s="90"/>
      <c r="FEP29" s="90"/>
      <c r="FEQ29" s="90"/>
      <c r="FER29" s="90"/>
      <c r="FES29" s="90"/>
      <c r="FET29" s="90"/>
      <c r="FEU29" s="90"/>
      <c r="FEV29" s="90"/>
      <c r="FEW29" s="90"/>
      <c r="FEX29" s="90"/>
      <c r="FEY29" s="90"/>
      <c r="FEZ29" s="90"/>
      <c r="FFA29" s="90"/>
      <c r="FFB29" s="90"/>
      <c r="FFC29" s="90"/>
      <c r="FFD29" s="90"/>
      <c r="FFE29" s="90"/>
      <c r="FFF29" s="90"/>
      <c r="FFG29" s="90"/>
      <c r="FFH29" s="90"/>
      <c r="FFI29" s="90"/>
      <c r="FFJ29" s="90"/>
      <c r="FFK29" s="90"/>
      <c r="FFL29" s="90"/>
      <c r="FFM29" s="90"/>
      <c r="FFN29" s="90"/>
      <c r="FFO29" s="90"/>
      <c r="FFP29" s="90"/>
      <c r="FFQ29" s="90"/>
      <c r="FFR29" s="90"/>
      <c r="FFS29" s="90"/>
      <c r="FFT29" s="90"/>
      <c r="FFU29" s="90"/>
      <c r="FFV29" s="90"/>
      <c r="FFW29" s="90"/>
      <c r="FFX29" s="90"/>
      <c r="FFY29" s="90"/>
      <c r="FFZ29" s="90"/>
      <c r="FGA29" s="90"/>
      <c r="FGB29" s="90"/>
      <c r="FGC29" s="90"/>
      <c r="FGD29" s="90"/>
      <c r="FGE29" s="90"/>
      <c r="FGF29" s="90"/>
      <c r="FGG29" s="90"/>
      <c r="FGH29" s="90"/>
      <c r="FGI29" s="90"/>
      <c r="FGJ29" s="90"/>
      <c r="FGK29" s="90"/>
      <c r="FGL29" s="90"/>
      <c r="FGM29" s="90"/>
      <c r="FGN29" s="90"/>
      <c r="FGO29" s="90"/>
      <c r="FGP29" s="90"/>
      <c r="FGQ29" s="90"/>
      <c r="FGR29" s="90"/>
      <c r="FGS29" s="90"/>
      <c r="FGT29" s="90"/>
      <c r="FGU29" s="90"/>
      <c r="FGV29" s="90"/>
      <c r="FGW29" s="90"/>
      <c r="FGX29" s="90"/>
      <c r="FGY29" s="90"/>
      <c r="FGZ29" s="90"/>
      <c r="FHA29" s="90"/>
      <c r="FHB29" s="90"/>
      <c r="FHC29" s="90"/>
      <c r="FHD29" s="90"/>
      <c r="FHE29" s="90"/>
      <c r="FHF29" s="90"/>
      <c r="FHG29" s="90"/>
      <c r="FHH29" s="90"/>
      <c r="FHI29" s="90"/>
      <c r="FHJ29" s="90"/>
      <c r="FHK29" s="90"/>
      <c r="FHL29" s="90"/>
      <c r="FHM29" s="90"/>
      <c r="FHN29" s="90"/>
      <c r="FHO29" s="90"/>
      <c r="FHP29" s="90"/>
      <c r="FHQ29" s="90"/>
      <c r="FHR29" s="90"/>
      <c r="FHS29" s="90"/>
      <c r="FHT29" s="90"/>
      <c r="FHU29" s="90"/>
      <c r="FHV29" s="90"/>
      <c r="FHW29" s="90"/>
      <c r="FHX29" s="90"/>
      <c r="FHY29" s="90"/>
      <c r="FHZ29" s="90"/>
      <c r="FIA29" s="90"/>
      <c r="FIB29" s="90"/>
      <c r="FIC29" s="90"/>
      <c r="FID29" s="90"/>
      <c r="FIE29" s="90"/>
      <c r="FIF29" s="90"/>
      <c r="FIG29" s="90"/>
      <c r="FIH29" s="90"/>
      <c r="FII29" s="90"/>
      <c r="FIJ29" s="90"/>
      <c r="FIK29" s="90"/>
      <c r="FIL29" s="90"/>
      <c r="FIM29" s="90"/>
      <c r="FIN29" s="90"/>
      <c r="FIO29" s="90"/>
      <c r="FIP29" s="90"/>
      <c r="FIQ29" s="90"/>
      <c r="FIR29" s="90"/>
      <c r="FIS29" s="90"/>
      <c r="FIT29" s="90"/>
      <c r="FIU29" s="90"/>
      <c r="FIV29" s="90"/>
      <c r="FIW29" s="90"/>
      <c r="FIX29" s="90"/>
      <c r="FIY29" s="90"/>
      <c r="FIZ29" s="90"/>
      <c r="FJA29" s="90"/>
      <c r="FJB29" s="90"/>
      <c r="FJC29" s="90"/>
      <c r="FJD29" s="90"/>
      <c r="FJE29" s="90"/>
      <c r="FJF29" s="90"/>
      <c r="FJG29" s="90"/>
      <c r="FJH29" s="90"/>
      <c r="FJI29" s="90"/>
      <c r="FJJ29" s="90"/>
      <c r="FJK29" s="90"/>
      <c r="FJL29" s="90"/>
      <c r="FJM29" s="90"/>
      <c r="FJN29" s="90"/>
      <c r="FJO29" s="90"/>
      <c r="FJP29" s="90"/>
      <c r="FJQ29" s="90"/>
      <c r="FJR29" s="90"/>
      <c r="FJS29" s="90"/>
      <c r="FJT29" s="90"/>
      <c r="FJU29" s="90"/>
      <c r="FJV29" s="90"/>
      <c r="FJW29" s="90"/>
      <c r="FJX29" s="90"/>
      <c r="FJY29" s="90"/>
      <c r="FJZ29" s="90"/>
      <c r="FKA29" s="90"/>
      <c r="FKB29" s="90"/>
      <c r="FKC29" s="90"/>
      <c r="FKD29" s="90"/>
      <c r="FKE29" s="90"/>
      <c r="FKF29" s="90"/>
      <c r="FKG29" s="90"/>
      <c r="FKH29" s="90"/>
      <c r="FKI29" s="90"/>
      <c r="FKJ29" s="90"/>
      <c r="FKK29" s="90"/>
      <c r="FKL29" s="90"/>
      <c r="FKM29" s="90"/>
      <c r="FKN29" s="90"/>
      <c r="FKO29" s="90"/>
      <c r="FKP29" s="90"/>
      <c r="FKQ29" s="90"/>
      <c r="FKR29" s="90"/>
      <c r="FKS29" s="90"/>
      <c r="FKT29" s="90"/>
      <c r="FKU29" s="90"/>
      <c r="FKV29" s="90"/>
      <c r="FKW29" s="90"/>
      <c r="FKX29" s="90"/>
      <c r="FKY29" s="90"/>
      <c r="FKZ29" s="90"/>
      <c r="FLA29" s="90"/>
      <c r="FLB29" s="90"/>
      <c r="FLC29" s="90"/>
      <c r="FLD29" s="90"/>
      <c r="FLE29" s="90"/>
      <c r="FLF29" s="90"/>
      <c r="FLG29" s="90"/>
      <c r="FLH29" s="90"/>
      <c r="FLI29" s="90"/>
      <c r="FLJ29" s="90"/>
      <c r="FLK29" s="90"/>
      <c r="FLL29" s="90"/>
      <c r="FLM29" s="90"/>
      <c r="FLN29" s="90"/>
      <c r="FLO29" s="90"/>
      <c r="FLP29" s="90"/>
      <c r="FLQ29" s="90"/>
      <c r="FLR29" s="90"/>
      <c r="FLS29" s="90"/>
      <c r="FLT29" s="90"/>
      <c r="FLU29" s="90"/>
      <c r="FLV29" s="90"/>
      <c r="FLW29" s="90"/>
      <c r="FLX29" s="90"/>
      <c r="FLY29" s="90"/>
      <c r="FLZ29" s="90"/>
      <c r="FMA29" s="90"/>
      <c r="FMB29" s="90"/>
      <c r="FMC29" s="90"/>
      <c r="FMD29" s="90"/>
      <c r="FME29" s="90"/>
      <c r="FMF29" s="90"/>
      <c r="FMG29" s="90"/>
      <c r="FMH29" s="90"/>
      <c r="FMI29" s="90"/>
      <c r="FMJ29" s="90"/>
      <c r="FMK29" s="90"/>
      <c r="FML29" s="90"/>
      <c r="FMM29" s="90"/>
      <c r="FMN29" s="90"/>
      <c r="FMO29" s="90"/>
      <c r="FMP29" s="90"/>
      <c r="FMQ29" s="90"/>
      <c r="FMR29" s="90"/>
      <c r="FMS29" s="90"/>
      <c r="FMT29" s="90"/>
      <c r="FMU29" s="90"/>
      <c r="FMV29" s="90"/>
      <c r="FMW29" s="90"/>
      <c r="FMX29" s="90"/>
      <c r="FMY29" s="90"/>
      <c r="FMZ29" s="90"/>
      <c r="FNA29" s="90"/>
      <c r="FNB29" s="90"/>
      <c r="FNC29" s="90"/>
      <c r="FND29" s="90"/>
      <c r="FNE29" s="90"/>
      <c r="FNF29" s="90"/>
      <c r="FNG29" s="90"/>
      <c r="FNH29" s="90"/>
      <c r="FNI29" s="90"/>
      <c r="FNJ29" s="90"/>
      <c r="FNK29" s="90"/>
      <c r="FNL29" s="90"/>
      <c r="FNM29" s="90"/>
      <c r="FNN29" s="90"/>
      <c r="FNO29" s="90"/>
      <c r="FNP29" s="90"/>
      <c r="FNQ29" s="90"/>
      <c r="FNR29" s="90"/>
      <c r="FNS29" s="90"/>
      <c r="FNT29" s="90"/>
      <c r="FNU29" s="90"/>
      <c r="FNV29" s="90"/>
      <c r="FNW29" s="90"/>
      <c r="FNX29" s="90"/>
      <c r="FNY29" s="90"/>
      <c r="FNZ29" s="90"/>
      <c r="FOA29" s="90"/>
      <c r="FOB29" s="90"/>
      <c r="FOC29" s="90"/>
      <c r="FOD29" s="90"/>
      <c r="FOE29" s="90"/>
      <c r="FOF29" s="90"/>
      <c r="FOG29" s="90"/>
      <c r="FOH29" s="90"/>
      <c r="FOI29" s="90"/>
      <c r="FOJ29" s="90"/>
      <c r="FOK29" s="90"/>
      <c r="FOL29" s="90"/>
      <c r="FOM29" s="90"/>
      <c r="FON29" s="90"/>
      <c r="FOO29" s="90"/>
      <c r="FOP29" s="90"/>
      <c r="FOQ29" s="90"/>
      <c r="FOR29" s="90"/>
      <c r="FOS29" s="90"/>
      <c r="FOT29" s="90"/>
      <c r="FOU29" s="90"/>
      <c r="FOV29" s="90"/>
      <c r="FOW29" s="90"/>
      <c r="FOX29" s="90"/>
      <c r="FOY29" s="90"/>
      <c r="FOZ29" s="90"/>
      <c r="FPA29" s="90"/>
      <c r="FPB29" s="90"/>
      <c r="FPC29" s="90"/>
      <c r="FPD29" s="90"/>
      <c r="FPE29" s="90"/>
      <c r="FPF29" s="90"/>
      <c r="FPG29" s="90"/>
      <c r="FPH29" s="90"/>
      <c r="FPI29" s="90"/>
      <c r="FPJ29" s="90"/>
      <c r="FPK29" s="90"/>
      <c r="FPL29" s="90"/>
      <c r="FPM29" s="90"/>
      <c r="FPN29" s="90"/>
      <c r="FPO29" s="90"/>
      <c r="FPP29" s="90"/>
      <c r="FPQ29" s="90"/>
      <c r="FPR29" s="90"/>
      <c r="FPS29" s="90"/>
      <c r="FPT29" s="90"/>
      <c r="FPU29" s="90"/>
      <c r="FPV29" s="90"/>
      <c r="FPW29" s="90"/>
      <c r="FPX29" s="90"/>
      <c r="FPY29" s="90"/>
      <c r="FPZ29" s="90"/>
      <c r="FQA29" s="90"/>
      <c r="FQB29" s="90"/>
      <c r="FQC29" s="90"/>
      <c r="FQD29" s="90"/>
      <c r="FQE29" s="90"/>
      <c r="FQF29" s="90"/>
      <c r="FQG29" s="90"/>
      <c r="FQH29" s="90"/>
      <c r="FQI29" s="90"/>
      <c r="FQJ29" s="90"/>
      <c r="FQK29" s="90"/>
      <c r="FQL29" s="90"/>
      <c r="FQM29" s="90"/>
      <c r="FQN29" s="90"/>
      <c r="FQO29" s="90"/>
      <c r="FQP29" s="90"/>
      <c r="FQQ29" s="90"/>
      <c r="FQR29" s="90"/>
      <c r="FQS29" s="90"/>
      <c r="FQT29" s="90"/>
      <c r="FQU29" s="90"/>
      <c r="FQV29" s="90"/>
      <c r="FQW29" s="90"/>
      <c r="FQX29" s="90"/>
      <c r="FQY29" s="90"/>
      <c r="FQZ29" s="90"/>
      <c r="FRA29" s="90"/>
      <c r="FRB29" s="90"/>
      <c r="FRC29" s="90"/>
      <c r="FRD29" s="90"/>
      <c r="FRE29" s="90"/>
      <c r="FRF29" s="90"/>
      <c r="FRG29" s="90"/>
      <c r="FRH29" s="90"/>
      <c r="FRI29" s="90"/>
      <c r="FRJ29" s="90"/>
      <c r="FRK29" s="90"/>
      <c r="FRL29" s="90"/>
      <c r="FRM29" s="90"/>
      <c r="FRN29" s="90"/>
      <c r="FRO29" s="90"/>
      <c r="FRP29" s="90"/>
      <c r="FRQ29" s="90"/>
      <c r="FRR29" s="90"/>
      <c r="FRS29" s="90"/>
      <c r="FRT29" s="90"/>
      <c r="FRU29" s="90"/>
      <c r="FRV29" s="90"/>
      <c r="FRW29" s="90"/>
      <c r="FRX29" s="90"/>
      <c r="FRY29" s="90"/>
      <c r="FRZ29" s="90"/>
      <c r="FSA29" s="90"/>
      <c r="FSB29" s="90"/>
      <c r="FSC29" s="90"/>
      <c r="FSD29" s="90"/>
      <c r="FSE29" s="90"/>
      <c r="FSF29" s="90"/>
      <c r="FSG29" s="90"/>
      <c r="FSH29" s="90"/>
      <c r="FSI29" s="90"/>
      <c r="FSJ29" s="90"/>
      <c r="FSK29" s="90"/>
      <c r="FSL29" s="90"/>
      <c r="FSM29" s="90"/>
      <c r="FSN29" s="90"/>
      <c r="FSO29" s="90"/>
      <c r="FSP29" s="90"/>
      <c r="FSQ29" s="90"/>
      <c r="FSR29" s="90"/>
      <c r="FSS29" s="90"/>
      <c r="FST29" s="90"/>
      <c r="FSU29" s="90"/>
      <c r="FSV29" s="90"/>
      <c r="FSW29" s="90"/>
      <c r="FSX29" s="90"/>
      <c r="FSY29" s="90"/>
      <c r="FSZ29" s="90"/>
      <c r="FTA29" s="90"/>
      <c r="FTB29" s="90"/>
      <c r="FTC29" s="90"/>
      <c r="FTD29" s="90"/>
      <c r="FTE29" s="90"/>
      <c r="FTF29" s="90"/>
      <c r="FTG29" s="90"/>
      <c r="FTH29" s="90"/>
      <c r="FTI29" s="90"/>
      <c r="FTJ29" s="90"/>
      <c r="FTK29" s="90"/>
      <c r="FTL29" s="90"/>
      <c r="FTM29" s="90"/>
      <c r="FTN29" s="90"/>
      <c r="FTO29" s="90"/>
      <c r="FTP29" s="90"/>
      <c r="FTQ29" s="90"/>
      <c r="FTR29" s="90"/>
      <c r="FTS29" s="90"/>
      <c r="FTT29" s="90"/>
      <c r="FTU29" s="90"/>
      <c r="FTV29" s="90"/>
      <c r="FTW29" s="90"/>
      <c r="FTX29" s="90"/>
      <c r="FTY29" s="90"/>
      <c r="FTZ29" s="90"/>
      <c r="FUA29" s="90"/>
      <c r="FUB29" s="90"/>
      <c r="FUC29" s="90"/>
      <c r="FUD29" s="90"/>
      <c r="FUE29" s="90"/>
      <c r="FUF29" s="90"/>
      <c r="FUG29" s="90"/>
      <c r="FUH29" s="90"/>
      <c r="FUI29" s="90"/>
      <c r="FUJ29" s="90"/>
      <c r="FUK29" s="90"/>
      <c r="FUL29" s="90"/>
      <c r="FUM29" s="90"/>
      <c r="FUN29" s="90"/>
      <c r="FUO29" s="90"/>
      <c r="FUP29" s="90"/>
      <c r="FUQ29" s="90"/>
      <c r="FUR29" s="90"/>
      <c r="FUS29" s="90"/>
      <c r="FUT29" s="90"/>
      <c r="FUU29" s="90"/>
      <c r="FUV29" s="90"/>
      <c r="FUW29" s="90"/>
      <c r="FUX29" s="90"/>
      <c r="FUY29" s="90"/>
      <c r="FUZ29" s="90"/>
      <c r="FVA29" s="90"/>
      <c r="FVB29" s="90"/>
      <c r="FVC29" s="90"/>
      <c r="FVD29" s="90"/>
      <c r="FVE29" s="90"/>
      <c r="FVF29" s="90"/>
      <c r="FVG29" s="90"/>
      <c r="FVH29" s="90"/>
      <c r="FVI29" s="90"/>
      <c r="FVJ29" s="90"/>
      <c r="FVK29" s="90"/>
      <c r="FVL29" s="90"/>
      <c r="FVM29" s="90"/>
      <c r="FVN29" s="90"/>
      <c r="FVO29" s="90"/>
      <c r="FVP29" s="90"/>
      <c r="FVQ29" s="90"/>
      <c r="FVR29" s="90"/>
      <c r="FVS29" s="90"/>
      <c r="FVT29" s="90"/>
      <c r="FVU29" s="90"/>
      <c r="FVV29" s="90"/>
      <c r="FVW29" s="90"/>
      <c r="FVX29" s="90"/>
      <c r="FVY29" s="90"/>
      <c r="FVZ29" s="90"/>
      <c r="FWA29" s="90"/>
      <c r="FWB29" s="90"/>
      <c r="FWC29" s="90"/>
      <c r="FWD29" s="90"/>
      <c r="FWE29" s="90"/>
      <c r="FWF29" s="90"/>
      <c r="FWG29" s="90"/>
      <c r="FWH29" s="90"/>
      <c r="FWI29" s="90"/>
      <c r="FWJ29" s="90"/>
      <c r="FWK29" s="90"/>
      <c r="FWL29" s="90"/>
      <c r="FWM29" s="90"/>
      <c r="FWN29" s="90"/>
      <c r="FWO29" s="90"/>
      <c r="FWP29" s="90"/>
      <c r="FWQ29" s="90"/>
      <c r="FWR29" s="90"/>
      <c r="FWS29" s="90"/>
      <c r="FWT29" s="90"/>
      <c r="FWU29" s="90"/>
      <c r="FWV29" s="90"/>
      <c r="FWW29" s="90"/>
      <c r="FWX29" s="90"/>
      <c r="FWY29" s="90"/>
      <c r="FWZ29" s="90"/>
      <c r="FXA29" s="90"/>
      <c r="FXB29" s="90"/>
      <c r="FXC29" s="90"/>
      <c r="FXD29" s="90"/>
      <c r="FXE29" s="90"/>
      <c r="FXF29" s="90"/>
      <c r="FXG29" s="90"/>
      <c r="FXH29" s="90"/>
      <c r="FXI29" s="90"/>
      <c r="FXJ29" s="90"/>
      <c r="FXK29" s="90"/>
      <c r="FXL29" s="90"/>
      <c r="FXM29" s="90"/>
      <c r="FXN29" s="90"/>
      <c r="FXO29" s="90"/>
      <c r="FXP29" s="90"/>
      <c r="FXQ29" s="90"/>
      <c r="FXR29" s="90"/>
      <c r="FXS29" s="90"/>
      <c r="FXT29" s="90"/>
      <c r="FXU29" s="90"/>
      <c r="FXV29" s="90"/>
      <c r="FXW29" s="90"/>
      <c r="FXX29" s="90"/>
      <c r="FXY29" s="90"/>
      <c r="FXZ29" s="90"/>
      <c r="FYA29" s="90"/>
      <c r="FYB29" s="90"/>
      <c r="FYC29" s="90"/>
      <c r="FYD29" s="90"/>
      <c r="FYE29" s="90"/>
      <c r="FYF29" s="90"/>
      <c r="FYG29" s="90"/>
      <c r="FYH29" s="90"/>
      <c r="FYI29" s="90"/>
      <c r="FYJ29" s="90"/>
      <c r="FYK29" s="90"/>
      <c r="FYL29" s="90"/>
      <c r="FYM29" s="90"/>
      <c r="FYN29" s="90"/>
      <c r="FYO29" s="90"/>
      <c r="FYP29" s="90"/>
      <c r="FYQ29" s="90"/>
      <c r="FYR29" s="90"/>
      <c r="FYS29" s="90"/>
      <c r="FYT29" s="90"/>
      <c r="FYU29" s="90"/>
      <c r="FYV29" s="90"/>
      <c r="FYW29" s="90"/>
      <c r="FYX29" s="90"/>
      <c r="FYY29" s="90"/>
      <c r="FYZ29" s="90"/>
      <c r="FZA29" s="90"/>
      <c r="FZB29" s="90"/>
      <c r="FZC29" s="90"/>
      <c r="FZD29" s="90"/>
      <c r="FZE29" s="90"/>
      <c r="FZF29" s="90"/>
      <c r="FZG29" s="90"/>
      <c r="FZH29" s="90"/>
      <c r="FZI29" s="90"/>
      <c r="FZJ29" s="90"/>
      <c r="FZK29" s="90"/>
      <c r="FZL29" s="90"/>
      <c r="FZM29" s="90"/>
      <c r="FZN29" s="90"/>
      <c r="FZO29" s="90"/>
      <c r="FZP29" s="90"/>
      <c r="FZQ29" s="90"/>
      <c r="FZR29" s="90"/>
      <c r="FZS29" s="90"/>
      <c r="FZT29" s="90"/>
      <c r="FZU29" s="90"/>
      <c r="FZV29" s="90"/>
      <c r="FZW29" s="90"/>
      <c r="FZX29" s="90"/>
      <c r="FZY29" s="90"/>
      <c r="FZZ29" s="90"/>
      <c r="GAA29" s="90"/>
      <c r="GAB29" s="90"/>
      <c r="GAC29" s="90"/>
      <c r="GAD29" s="90"/>
      <c r="GAE29" s="90"/>
      <c r="GAF29" s="90"/>
      <c r="GAG29" s="90"/>
      <c r="GAH29" s="90"/>
      <c r="GAI29" s="90"/>
      <c r="GAJ29" s="90"/>
      <c r="GAK29" s="90"/>
      <c r="GAL29" s="90"/>
      <c r="GAM29" s="90"/>
      <c r="GAN29" s="90"/>
      <c r="GAO29" s="90"/>
      <c r="GAP29" s="90"/>
      <c r="GAQ29" s="90"/>
      <c r="GAR29" s="90"/>
      <c r="GAS29" s="90"/>
      <c r="GAT29" s="90"/>
      <c r="GAU29" s="90"/>
      <c r="GAV29" s="90"/>
      <c r="GAW29" s="90"/>
      <c r="GAX29" s="90"/>
      <c r="GAY29" s="90"/>
      <c r="GAZ29" s="90"/>
      <c r="GBA29" s="90"/>
      <c r="GBB29" s="90"/>
      <c r="GBC29" s="90"/>
      <c r="GBD29" s="90"/>
      <c r="GBE29" s="90"/>
      <c r="GBF29" s="90"/>
      <c r="GBG29" s="90"/>
      <c r="GBH29" s="90"/>
      <c r="GBI29" s="90"/>
      <c r="GBJ29" s="90"/>
      <c r="GBK29" s="90"/>
      <c r="GBL29" s="90"/>
      <c r="GBM29" s="90"/>
      <c r="GBN29" s="90"/>
      <c r="GBO29" s="90"/>
      <c r="GBP29" s="90"/>
      <c r="GBQ29" s="90"/>
      <c r="GBR29" s="90"/>
      <c r="GBS29" s="90"/>
      <c r="GBT29" s="90"/>
      <c r="GBU29" s="90"/>
      <c r="GBV29" s="90"/>
      <c r="GBW29" s="90"/>
      <c r="GBX29" s="90"/>
      <c r="GBY29" s="90"/>
      <c r="GBZ29" s="90"/>
      <c r="GCA29" s="90"/>
      <c r="GCB29" s="90"/>
      <c r="GCC29" s="90"/>
      <c r="GCD29" s="90"/>
      <c r="GCE29" s="90"/>
      <c r="GCF29" s="90"/>
      <c r="GCG29" s="90"/>
      <c r="GCH29" s="90"/>
      <c r="GCI29" s="90"/>
      <c r="GCJ29" s="90"/>
      <c r="GCK29" s="90"/>
      <c r="GCL29" s="90"/>
      <c r="GCM29" s="90"/>
      <c r="GCN29" s="90"/>
      <c r="GCO29" s="90"/>
      <c r="GCP29" s="90"/>
      <c r="GCQ29" s="90"/>
      <c r="GCR29" s="90"/>
      <c r="GCS29" s="90"/>
      <c r="GCT29" s="90"/>
      <c r="GCU29" s="90"/>
      <c r="GCV29" s="90"/>
      <c r="GCW29" s="90"/>
      <c r="GCX29" s="90"/>
      <c r="GCY29" s="90"/>
      <c r="GCZ29" s="90"/>
      <c r="GDA29" s="90"/>
      <c r="GDB29" s="90"/>
      <c r="GDC29" s="90"/>
      <c r="GDD29" s="90"/>
      <c r="GDE29" s="90"/>
      <c r="GDF29" s="90"/>
      <c r="GDG29" s="90"/>
      <c r="GDH29" s="90"/>
      <c r="GDI29" s="90"/>
      <c r="GDJ29" s="90"/>
      <c r="GDK29" s="90"/>
      <c r="GDL29" s="90"/>
      <c r="GDM29" s="90"/>
      <c r="GDN29" s="90"/>
      <c r="GDO29" s="90"/>
      <c r="GDP29" s="90"/>
      <c r="GDQ29" s="90"/>
      <c r="GDR29" s="90"/>
      <c r="GDS29" s="90"/>
      <c r="GDT29" s="90"/>
      <c r="GDU29" s="90"/>
      <c r="GDV29" s="90"/>
      <c r="GDW29" s="90"/>
      <c r="GDX29" s="90"/>
      <c r="GDY29" s="90"/>
      <c r="GDZ29" s="90"/>
      <c r="GEA29" s="90"/>
      <c r="GEB29" s="90"/>
      <c r="GEC29" s="90"/>
      <c r="GED29" s="90"/>
      <c r="GEE29" s="90"/>
      <c r="GEF29" s="90"/>
      <c r="GEG29" s="90"/>
      <c r="GEH29" s="90"/>
      <c r="GEI29" s="90"/>
      <c r="GEJ29" s="90"/>
      <c r="GEK29" s="90"/>
      <c r="GEL29" s="90"/>
      <c r="GEM29" s="90"/>
      <c r="GEN29" s="90"/>
      <c r="GEO29" s="90"/>
      <c r="GEP29" s="90"/>
      <c r="GEQ29" s="90"/>
      <c r="GER29" s="90"/>
      <c r="GES29" s="90"/>
      <c r="GET29" s="90"/>
      <c r="GEU29" s="90"/>
      <c r="GEV29" s="90"/>
      <c r="GEW29" s="90"/>
      <c r="GEX29" s="90"/>
      <c r="GEY29" s="90"/>
      <c r="GEZ29" s="90"/>
      <c r="GFA29" s="90"/>
      <c r="GFB29" s="90"/>
      <c r="GFC29" s="90"/>
      <c r="GFD29" s="90"/>
      <c r="GFE29" s="90"/>
      <c r="GFF29" s="90"/>
      <c r="GFG29" s="90"/>
      <c r="GFH29" s="90"/>
      <c r="GFI29" s="90"/>
      <c r="GFJ29" s="90"/>
      <c r="GFK29" s="90"/>
      <c r="GFL29" s="90"/>
      <c r="GFM29" s="90"/>
      <c r="GFN29" s="90"/>
      <c r="GFO29" s="90"/>
      <c r="GFP29" s="90"/>
      <c r="GFQ29" s="90"/>
      <c r="GFR29" s="90"/>
      <c r="GFS29" s="90"/>
      <c r="GFT29" s="90"/>
      <c r="GFU29" s="90"/>
      <c r="GFV29" s="90"/>
      <c r="GFW29" s="90"/>
      <c r="GFX29" s="90"/>
      <c r="GFY29" s="90"/>
      <c r="GFZ29" s="90"/>
      <c r="GGA29" s="90"/>
      <c r="GGB29" s="90"/>
      <c r="GGC29" s="90"/>
      <c r="GGD29" s="90"/>
      <c r="GGE29" s="90"/>
      <c r="GGF29" s="90"/>
      <c r="GGG29" s="90"/>
      <c r="GGH29" s="90"/>
      <c r="GGI29" s="90"/>
      <c r="GGJ29" s="90"/>
      <c r="GGK29" s="90"/>
      <c r="GGL29" s="90"/>
      <c r="GGM29" s="90"/>
      <c r="GGN29" s="90"/>
      <c r="GGO29" s="90"/>
      <c r="GGP29" s="90"/>
      <c r="GGQ29" s="90"/>
      <c r="GGR29" s="90"/>
      <c r="GGS29" s="90"/>
      <c r="GGT29" s="90"/>
      <c r="GGU29" s="90"/>
      <c r="GGV29" s="90"/>
      <c r="GGW29" s="90"/>
      <c r="GGX29" s="90"/>
      <c r="GGY29" s="90"/>
      <c r="GGZ29" s="90"/>
      <c r="GHA29" s="90"/>
      <c r="GHB29" s="90"/>
      <c r="GHC29" s="90"/>
      <c r="GHD29" s="90"/>
      <c r="GHE29" s="90"/>
      <c r="GHF29" s="90"/>
      <c r="GHG29" s="90"/>
      <c r="GHH29" s="90"/>
      <c r="GHI29" s="90"/>
      <c r="GHJ29" s="90"/>
      <c r="GHK29" s="90"/>
      <c r="GHL29" s="90"/>
      <c r="GHM29" s="90"/>
      <c r="GHN29" s="90"/>
      <c r="GHO29" s="90"/>
      <c r="GHP29" s="90"/>
      <c r="GHQ29" s="90"/>
      <c r="GHR29" s="90"/>
      <c r="GHS29" s="90"/>
      <c r="GHT29" s="90"/>
      <c r="GHU29" s="90"/>
      <c r="GHV29" s="90"/>
      <c r="GHW29" s="90"/>
      <c r="GHX29" s="90"/>
      <c r="GHY29" s="90"/>
      <c r="GHZ29" s="90"/>
      <c r="GIA29" s="90"/>
      <c r="GIB29" s="90"/>
      <c r="GIC29" s="90"/>
      <c r="GID29" s="90"/>
      <c r="GIE29" s="90"/>
      <c r="GIF29" s="90"/>
      <c r="GIG29" s="90"/>
      <c r="GIH29" s="90"/>
      <c r="GII29" s="90"/>
      <c r="GIJ29" s="90"/>
      <c r="GIK29" s="90"/>
      <c r="GIL29" s="90"/>
      <c r="GIM29" s="90"/>
      <c r="GIN29" s="90"/>
      <c r="GIO29" s="90"/>
      <c r="GIP29" s="90"/>
      <c r="GIQ29" s="90"/>
      <c r="GIR29" s="90"/>
      <c r="GIS29" s="90"/>
      <c r="GIT29" s="90"/>
      <c r="GIU29" s="90"/>
      <c r="GIV29" s="90"/>
      <c r="GIW29" s="90"/>
      <c r="GIX29" s="90"/>
      <c r="GIY29" s="90"/>
      <c r="GIZ29" s="90"/>
      <c r="GJA29" s="90"/>
      <c r="GJB29" s="90"/>
      <c r="GJC29" s="90"/>
      <c r="GJD29" s="90"/>
      <c r="GJE29" s="90"/>
      <c r="GJF29" s="90"/>
      <c r="GJG29" s="90"/>
      <c r="GJH29" s="90"/>
      <c r="GJI29" s="90"/>
      <c r="GJJ29" s="90"/>
      <c r="GJK29" s="90"/>
      <c r="GJL29" s="90"/>
      <c r="GJM29" s="90"/>
      <c r="GJN29" s="90"/>
      <c r="GJO29" s="90"/>
      <c r="GJP29" s="90"/>
      <c r="GJQ29" s="90"/>
      <c r="GJR29" s="90"/>
      <c r="GJS29" s="90"/>
      <c r="GJT29" s="90"/>
      <c r="GJU29" s="90"/>
      <c r="GJV29" s="90"/>
      <c r="GJW29" s="90"/>
      <c r="GJX29" s="90"/>
      <c r="GJY29" s="90"/>
      <c r="GJZ29" s="90"/>
      <c r="GKA29" s="90"/>
      <c r="GKB29" s="90"/>
      <c r="GKC29" s="90"/>
      <c r="GKD29" s="90"/>
      <c r="GKE29" s="90"/>
      <c r="GKF29" s="90"/>
      <c r="GKG29" s="90"/>
      <c r="GKH29" s="90"/>
      <c r="GKI29" s="90"/>
      <c r="GKJ29" s="90"/>
      <c r="GKK29" s="90"/>
      <c r="GKL29" s="90"/>
      <c r="GKM29" s="90"/>
      <c r="GKN29" s="90"/>
      <c r="GKO29" s="90"/>
      <c r="GKP29" s="90"/>
      <c r="GKQ29" s="90"/>
      <c r="GKR29" s="90"/>
      <c r="GKS29" s="90"/>
      <c r="GKT29" s="90"/>
      <c r="GKU29" s="90"/>
      <c r="GKV29" s="90"/>
      <c r="GKW29" s="90"/>
      <c r="GKX29" s="90"/>
      <c r="GKY29" s="90"/>
      <c r="GKZ29" s="90"/>
      <c r="GLA29" s="90"/>
      <c r="GLB29" s="90"/>
      <c r="GLC29" s="90"/>
      <c r="GLD29" s="90"/>
      <c r="GLE29" s="90"/>
      <c r="GLF29" s="90"/>
      <c r="GLG29" s="90"/>
      <c r="GLH29" s="90"/>
      <c r="GLI29" s="90"/>
      <c r="GLJ29" s="90"/>
      <c r="GLK29" s="90"/>
      <c r="GLL29" s="90"/>
      <c r="GLM29" s="90"/>
      <c r="GLN29" s="90"/>
      <c r="GLO29" s="90"/>
      <c r="GLP29" s="90"/>
      <c r="GLQ29" s="90"/>
      <c r="GLR29" s="90"/>
      <c r="GLS29" s="90"/>
      <c r="GLT29" s="90"/>
      <c r="GLU29" s="90"/>
      <c r="GLV29" s="90"/>
      <c r="GLW29" s="90"/>
      <c r="GLX29" s="90"/>
      <c r="GLY29" s="90"/>
      <c r="GLZ29" s="90"/>
      <c r="GMA29" s="90"/>
      <c r="GMB29" s="90"/>
      <c r="GMC29" s="90"/>
      <c r="GMD29" s="90"/>
      <c r="GME29" s="90"/>
      <c r="GMF29" s="90"/>
      <c r="GMG29" s="90"/>
      <c r="GMH29" s="90"/>
      <c r="GMI29" s="90"/>
      <c r="GMJ29" s="90"/>
      <c r="GMK29" s="90"/>
      <c r="GML29" s="90"/>
      <c r="GMM29" s="90"/>
      <c r="GMN29" s="90"/>
      <c r="GMO29" s="90"/>
      <c r="GMP29" s="90"/>
      <c r="GMQ29" s="90"/>
      <c r="GMR29" s="90"/>
      <c r="GMS29" s="90"/>
      <c r="GMT29" s="90"/>
      <c r="GMU29" s="90"/>
      <c r="GMV29" s="90"/>
      <c r="GMW29" s="90"/>
      <c r="GMX29" s="90"/>
      <c r="GMY29" s="90"/>
      <c r="GMZ29" s="90"/>
      <c r="GNA29" s="90"/>
      <c r="GNB29" s="90"/>
      <c r="GNC29" s="90"/>
      <c r="GND29" s="90"/>
      <c r="GNE29" s="90"/>
      <c r="GNF29" s="90"/>
      <c r="GNG29" s="90"/>
      <c r="GNH29" s="90"/>
      <c r="GNI29" s="90"/>
      <c r="GNJ29" s="90"/>
      <c r="GNK29" s="90"/>
      <c r="GNL29" s="90"/>
      <c r="GNM29" s="90"/>
      <c r="GNN29" s="90"/>
      <c r="GNO29" s="90"/>
      <c r="GNP29" s="90"/>
      <c r="GNQ29" s="90"/>
      <c r="GNR29" s="90"/>
      <c r="GNS29" s="90"/>
      <c r="GNT29" s="90"/>
      <c r="GNU29" s="90"/>
      <c r="GNV29" s="90"/>
      <c r="GNW29" s="90"/>
      <c r="GNX29" s="90"/>
      <c r="GNY29" s="90"/>
      <c r="GNZ29" s="90"/>
      <c r="GOA29" s="90"/>
      <c r="GOB29" s="90"/>
      <c r="GOC29" s="90"/>
      <c r="GOD29" s="90"/>
      <c r="GOE29" s="90"/>
      <c r="GOF29" s="90"/>
      <c r="GOG29" s="90"/>
      <c r="GOH29" s="90"/>
      <c r="GOI29" s="90"/>
      <c r="GOJ29" s="90"/>
      <c r="GOK29" s="90"/>
      <c r="GOL29" s="90"/>
      <c r="GOM29" s="90"/>
      <c r="GON29" s="90"/>
      <c r="GOO29" s="90"/>
      <c r="GOP29" s="90"/>
      <c r="GOQ29" s="90"/>
      <c r="GOR29" s="90"/>
      <c r="GOS29" s="90"/>
      <c r="GOT29" s="90"/>
      <c r="GOU29" s="90"/>
      <c r="GOV29" s="90"/>
      <c r="GOW29" s="90"/>
      <c r="GOX29" s="90"/>
      <c r="GOY29" s="90"/>
      <c r="GOZ29" s="90"/>
      <c r="GPA29" s="90"/>
      <c r="GPB29" s="90"/>
      <c r="GPC29" s="90"/>
      <c r="GPD29" s="90"/>
      <c r="GPE29" s="90"/>
      <c r="GPF29" s="90"/>
      <c r="GPG29" s="90"/>
      <c r="GPH29" s="90"/>
      <c r="GPI29" s="90"/>
      <c r="GPJ29" s="90"/>
      <c r="GPK29" s="90"/>
      <c r="GPL29" s="90"/>
      <c r="GPM29" s="90"/>
      <c r="GPN29" s="90"/>
      <c r="GPO29" s="90"/>
      <c r="GPP29" s="90"/>
      <c r="GPQ29" s="90"/>
      <c r="GPR29" s="90"/>
      <c r="GPS29" s="90"/>
      <c r="GPT29" s="90"/>
      <c r="GPU29" s="90"/>
      <c r="GPV29" s="90"/>
      <c r="GPW29" s="90"/>
      <c r="GPX29" s="90"/>
      <c r="GPY29" s="90"/>
      <c r="GPZ29" s="90"/>
      <c r="GQA29" s="90"/>
      <c r="GQB29" s="90"/>
      <c r="GQC29" s="90"/>
      <c r="GQD29" s="90"/>
      <c r="GQE29" s="90"/>
      <c r="GQF29" s="90"/>
      <c r="GQG29" s="90"/>
      <c r="GQH29" s="90"/>
      <c r="GQI29" s="90"/>
      <c r="GQJ29" s="90"/>
      <c r="GQK29" s="90"/>
      <c r="GQL29" s="90"/>
      <c r="GQM29" s="90"/>
      <c r="GQN29" s="90"/>
      <c r="GQO29" s="90"/>
      <c r="GQP29" s="90"/>
      <c r="GQQ29" s="90"/>
      <c r="GQR29" s="90"/>
      <c r="GQS29" s="90"/>
      <c r="GQT29" s="90"/>
      <c r="GQU29" s="90"/>
      <c r="GQV29" s="90"/>
      <c r="GQW29" s="90"/>
      <c r="GQX29" s="90"/>
      <c r="GQY29" s="90"/>
      <c r="GQZ29" s="90"/>
      <c r="GRA29" s="90"/>
      <c r="GRB29" s="90"/>
      <c r="GRC29" s="90"/>
      <c r="GRD29" s="90"/>
      <c r="GRE29" s="90"/>
      <c r="GRF29" s="90"/>
      <c r="GRG29" s="90"/>
      <c r="GRH29" s="90"/>
      <c r="GRI29" s="90"/>
      <c r="GRJ29" s="90"/>
      <c r="GRK29" s="90"/>
      <c r="GRL29" s="90"/>
      <c r="GRM29" s="90"/>
      <c r="GRN29" s="90"/>
      <c r="GRO29" s="90"/>
      <c r="GRP29" s="90"/>
      <c r="GRQ29" s="90"/>
      <c r="GRR29" s="90"/>
      <c r="GRS29" s="90"/>
      <c r="GRT29" s="90"/>
      <c r="GRU29" s="90"/>
      <c r="GRV29" s="90"/>
      <c r="GRW29" s="90"/>
      <c r="GRX29" s="90"/>
      <c r="GRY29" s="90"/>
      <c r="GRZ29" s="90"/>
      <c r="GSA29" s="90"/>
      <c r="GSB29" s="90"/>
      <c r="GSC29" s="90"/>
      <c r="GSD29" s="90"/>
      <c r="GSE29" s="90"/>
      <c r="GSF29" s="90"/>
      <c r="GSG29" s="90"/>
      <c r="GSH29" s="90"/>
      <c r="GSI29" s="90"/>
      <c r="GSJ29" s="90"/>
      <c r="GSK29" s="90"/>
      <c r="GSL29" s="90"/>
      <c r="GSM29" s="90"/>
      <c r="GSN29" s="90"/>
      <c r="GSO29" s="90"/>
      <c r="GSP29" s="90"/>
      <c r="GSQ29" s="90"/>
      <c r="GSR29" s="90"/>
      <c r="GSS29" s="90"/>
      <c r="GST29" s="90"/>
      <c r="GSU29" s="90"/>
      <c r="GSV29" s="90"/>
      <c r="GSW29" s="90"/>
      <c r="GSX29" s="90"/>
      <c r="GSY29" s="90"/>
      <c r="GSZ29" s="90"/>
      <c r="GTA29" s="90"/>
      <c r="GTB29" s="90"/>
      <c r="GTC29" s="90"/>
      <c r="GTD29" s="90"/>
      <c r="GTE29" s="90"/>
      <c r="GTF29" s="90"/>
      <c r="GTG29" s="90"/>
      <c r="GTH29" s="90"/>
      <c r="GTI29" s="90"/>
      <c r="GTJ29" s="90"/>
      <c r="GTK29" s="90"/>
      <c r="GTL29" s="90"/>
      <c r="GTM29" s="90"/>
      <c r="GTN29" s="90"/>
      <c r="GTO29" s="90"/>
      <c r="GTP29" s="90"/>
      <c r="GTQ29" s="90"/>
      <c r="GTR29" s="90"/>
      <c r="GTS29" s="90"/>
      <c r="GTT29" s="90"/>
      <c r="GTU29" s="90"/>
      <c r="GTV29" s="90"/>
      <c r="GTW29" s="90"/>
      <c r="GTX29" s="90"/>
      <c r="GTY29" s="90"/>
      <c r="GTZ29" s="90"/>
      <c r="GUA29" s="90"/>
      <c r="GUB29" s="90"/>
      <c r="GUC29" s="90"/>
      <c r="GUD29" s="90"/>
      <c r="GUE29" s="90"/>
      <c r="GUF29" s="90"/>
      <c r="GUG29" s="90"/>
      <c r="GUH29" s="90"/>
      <c r="GUI29" s="90"/>
      <c r="GUJ29" s="90"/>
      <c r="GUK29" s="90"/>
      <c r="GUL29" s="90"/>
      <c r="GUM29" s="90"/>
      <c r="GUN29" s="90"/>
      <c r="GUO29" s="90"/>
      <c r="GUP29" s="90"/>
      <c r="GUQ29" s="90"/>
      <c r="GUR29" s="90"/>
      <c r="GUS29" s="90"/>
      <c r="GUT29" s="90"/>
      <c r="GUU29" s="90"/>
      <c r="GUV29" s="90"/>
      <c r="GUW29" s="90"/>
      <c r="GUX29" s="90"/>
      <c r="GUY29" s="90"/>
      <c r="GUZ29" s="90"/>
      <c r="GVA29" s="90"/>
      <c r="GVB29" s="90"/>
      <c r="GVC29" s="90"/>
      <c r="GVD29" s="90"/>
      <c r="GVE29" s="90"/>
      <c r="GVF29" s="90"/>
      <c r="GVG29" s="90"/>
      <c r="GVH29" s="90"/>
      <c r="GVI29" s="90"/>
      <c r="GVJ29" s="90"/>
      <c r="GVK29" s="90"/>
      <c r="GVL29" s="90"/>
      <c r="GVM29" s="90"/>
      <c r="GVN29" s="90"/>
      <c r="GVO29" s="90"/>
      <c r="GVP29" s="90"/>
      <c r="GVQ29" s="90"/>
      <c r="GVR29" s="90"/>
      <c r="GVS29" s="90"/>
      <c r="GVT29" s="90"/>
      <c r="GVU29" s="90"/>
      <c r="GVV29" s="90"/>
      <c r="GVW29" s="90"/>
      <c r="GVX29" s="90"/>
      <c r="GVY29" s="90"/>
      <c r="GVZ29" s="90"/>
      <c r="GWA29" s="90"/>
      <c r="GWB29" s="90"/>
      <c r="GWC29" s="90"/>
      <c r="GWD29" s="90"/>
      <c r="GWE29" s="90"/>
      <c r="GWF29" s="90"/>
      <c r="GWG29" s="90"/>
      <c r="GWH29" s="90"/>
      <c r="GWI29" s="90"/>
      <c r="GWJ29" s="90"/>
      <c r="GWK29" s="90"/>
      <c r="GWL29" s="90"/>
      <c r="GWM29" s="90"/>
      <c r="GWN29" s="90"/>
      <c r="GWO29" s="90"/>
      <c r="GWP29" s="90"/>
      <c r="GWQ29" s="90"/>
      <c r="GWR29" s="90"/>
      <c r="GWS29" s="90"/>
      <c r="GWT29" s="90"/>
      <c r="GWU29" s="90"/>
      <c r="GWV29" s="90"/>
      <c r="GWW29" s="90"/>
      <c r="GWX29" s="90"/>
      <c r="GWY29" s="90"/>
      <c r="GWZ29" s="90"/>
      <c r="GXA29" s="90"/>
      <c r="GXB29" s="90"/>
      <c r="GXC29" s="90"/>
      <c r="GXD29" s="90"/>
      <c r="GXE29" s="90"/>
      <c r="GXF29" s="90"/>
      <c r="GXG29" s="90"/>
      <c r="GXH29" s="90"/>
      <c r="GXI29" s="90"/>
      <c r="GXJ29" s="90"/>
      <c r="GXK29" s="90"/>
      <c r="GXL29" s="90"/>
      <c r="GXM29" s="90"/>
      <c r="GXN29" s="90"/>
      <c r="GXO29" s="90"/>
      <c r="GXP29" s="90"/>
      <c r="GXQ29" s="90"/>
      <c r="GXR29" s="90"/>
      <c r="GXS29" s="90"/>
      <c r="GXT29" s="90"/>
      <c r="GXU29" s="90"/>
      <c r="GXV29" s="90"/>
      <c r="GXW29" s="90"/>
      <c r="GXX29" s="90"/>
      <c r="GXY29" s="90"/>
      <c r="GXZ29" s="90"/>
      <c r="GYA29" s="90"/>
      <c r="GYB29" s="90"/>
      <c r="GYC29" s="90"/>
      <c r="GYD29" s="90"/>
      <c r="GYE29" s="90"/>
      <c r="GYF29" s="90"/>
      <c r="GYG29" s="90"/>
      <c r="GYH29" s="90"/>
      <c r="GYI29" s="90"/>
      <c r="GYJ29" s="90"/>
      <c r="GYK29" s="90"/>
      <c r="GYL29" s="90"/>
      <c r="GYM29" s="90"/>
      <c r="GYN29" s="90"/>
      <c r="GYO29" s="90"/>
      <c r="GYP29" s="90"/>
      <c r="GYQ29" s="90"/>
      <c r="GYR29" s="90"/>
      <c r="GYS29" s="90"/>
      <c r="GYT29" s="90"/>
      <c r="GYU29" s="90"/>
      <c r="GYV29" s="90"/>
      <c r="GYW29" s="90"/>
      <c r="GYX29" s="90"/>
      <c r="GYY29" s="90"/>
      <c r="GYZ29" s="90"/>
      <c r="GZA29" s="90"/>
      <c r="GZB29" s="90"/>
      <c r="GZC29" s="90"/>
      <c r="GZD29" s="90"/>
      <c r="GZE29" s="90"/>
      <c r="GZF29" s="90"/>
      <c r="GZG29" s="90"/>
      <c r="GZH29" s="90"/>
      <c r="GZI29" s="90"/>
      <c r="GZJ29" s="90"/>
      <c r="GZK29" s="90"/>
      <c r="GZL29" s="90"/>
      <c r="GZM29" s="90"/>
      <c r="GZN29" s="90"/>
      <c r="GZO29" s="90"/>
      <c r="GZP29" s="90"/>
      <c r="GZQ29" s="90"/>
      <c r="GZR29" s="90"/>
      <c r="GZS29" s="90"/>
      <c r="GZT29" s="90"/>
      <c r="GZU29" s="90"/>
      <c r="GZV29" s="90"/>
      <c r="GZW29" s="90"/>
      <c r="GZX29" s="90"/>
      <c r="GZY29" s="90"/>
      <c r="GZZ29" s="90"/>
      <c r="HAA29" s="90"/>
      <c r="HAB29" s="90"/>
      <c r="HAC29" s="90"/>
      <c r="HAD29" s="90"/>
      <c r="HAE29" s="90"/>
      <c r="HAF29" s="90"/>
      <c r="HAG29" s="90"/>
      <c r="HAH29" s="90"/>
      <c r="HAI29" s="90"/>
      <c r="HAJ29" s="90"/>
      <c r="HAK29" s="90"/>
      <c r="HAL29" s="90"/>
      <c r="HAM29" s="90"/>
      <c r="HAN29" s="90"/>
      <c r="HAO29" s="90"/>
      <c r="HAP29" s="90"/>
      <c r="HAQ29" s="90"/>
      <c r="HAR29" s="90"/>
      <c r="HAS29" s="90"/>
      <c r="HAT29" s="90"/>
      <c r="HAU29" s="90"/>
      <c r="HAV29" s="90"/>
      <c r="HAW29" s="90"/>
      <c r="HAX29" s="90"/>
      <c r="HAY29" s="90"/>
      <c r="HAZ29" s="90"/>
      <c r="HBA29" s="90"/>
      <c r="HBB29" s="90"/>
      <c r="HBC29" s="90"/>
      <c r="HBD29" s="90"/>
      <c r="HBE29" s="90"/>
      <c r="HBF29" s="90"/>
      <c r="HBG29" s="90"/>
      <c r="HBH29" s="90"/>
      <c r="HBI29" s="90"/>
      <c r="HBJ29" s="90"/>
      <c r="HBK29" s="90"/>
      <c r="HBL29" s="90"/>
      <c r="HBM29" s="90"/>
      <c r="HBN29" s="90"/>
      <c r="HBO29" s="90"/>
      <c r="HBP29" s="90"/>
      <c r="HBQ29" s="90"/>
      <c r="HBR29" s="90"/>
      <c r="HBS29" s="90"/>
      <c r="HBT29" s="90"/>
      <c r="HBU29" s="90"/>
      <c r="HBV29" s="90"/>
      <c r="HBW29" s="90"/>
      <c r="HBX29" s="90"/>
      <c r="HBY29" s="90"/>
      <c r="HBZ29" s="90"/>
      <c r="HCA29" s="90"/>
      <c r="HCB29" s="90"/>
      <c r="HCC29" s="90"/>
      <c r="HCD29" s="90"/>
      <c r="HCE29" s="90"/>
      <c r="HCF29" s="90"/>
      <c r="HCG29" s="90"/>
      <c r="HCH29" s="90"/>
      <c r="HCI29" s="90"/>
      <c r="HCJ29" s="90"/>
      <c r="HCK29" s="90"/>
      <c r="HCL29" s="90"/>
      <c r="HCM29" s="90"/>
      <c r="HCN29" s="90"/>
      <c r="HCO29" s="90"/>
      <c r="HCP29" s="90"/>
      <c r="HCQ29" s="90"/>
      <c r="HCR29" s="90"/>
      <c r="HCS29" s="90"/>
      <c r="HCT29" s="90"/>
      <c r="HCU29" s="90"/>
      <c r="HCV29" s="90"/>
      <c r="HCW29" s="90"/>
      <c r="HCX29" s="90"/>
      <c r="HCY29" s="90"/>
      <c r="HCZ29" s="90"/>
      <c r="HDA29" s="90"/>
      <c r="HDB29" s="90"/>
      <c r="HDC29" s="90"/>
      <c r="HDD29" s="90"/>
      <c r="HDE29" s="90"/>
      <c r="HDF29" s="90"/>
      <c r="HDG29" s="90"/>
      <c r="HDH29" s="90"/>
      <c r="HDI29" s="90"/>
      <c r="HDJ29" s="90"/>
      <c r="HDK29" s="90"/>
      <c r="HDL29" s="90"/>
      <c r="HDM29" s="90"/>
      <c r="HDN29" s="90"/>
      <c r="HDO29" s="90"/>
      <c r="HDP29" s="90"/>
      <c r="HDQ29" s="90"/>
      <c r="HDR29" s="90"/>
      <c r="HDS29" s="90"/>
      <c r="HDT29" s="90"/>
      <c r="HDU29" s="90"/>
      <c r="HDV29" s="90"/>
      <c r="HDW29" s="90"/>
      <c r="HDX29" s="90"/>
      <c r="HDY29" s="90"/>
      <c r="HDZ29" s="90"/>
      <c r="HEA29" s="90"/>
      <c r="HEB29" s="90"/>
      <c r="HEC29" s="90"/>
      <c r="HED29" s="90"/>
      <c r="HEE29" s="90"/>
      <c r="HEF29" s="90"/>
      <c r="HEG29" s="90"/>
      <c r="HEH29" s="90"/>
      <c r="HEI29" s="90"/>
      <c r="HEJ29" s="90"/>
      <c r="HEK29" s="90"/>
      <c r="HEL29" s="90"/>
      <c r="HEM29" s="90"/>
      <c r="HEN29" s="90"/>
      <c r="HEO29" s="90"/>
      <c r="HEP29" s="90"/>
      <c r="HEQ29" s="90"/>
      <c r="HER29" s="90"/>
      <c r="HES29" s="90"/>
      <c r="HET29" s="90"/>
      <c r="HEU29" s="90"/>
      <c r="HEV29" s="90"/>
      <c r="HEW29" s="90"/>
      <c r="HEX29" s="90"/>
      <c r="HEY29" s="90"/>
      <c r="HEZ29" s="90"/>
      <c r="HFA29" s="90"/>
      <c r="HFB29" s="90"/>
      <c r="HFC29" s="90"/>
      <c r="HFD29" s="90"/>
      <c r="HFE29" s="90"/>
      <c r="HFF29" s="90"/>
      <c r="HFG29" s="90"/>
      <c r="HFH29" s="90"/>
      <c r="HFI29" s="90"/>
      <c r="HFJ29" s="90"/>
      <c r="HFK29" s="90"/>
      <c r="HFL29" s="90"/>
      <c r="HFM29" s="90"/>
      <c r="HFN29" s="90"/>
      <c r="HFO29" s="90"/>
      <c r="HFP29" s="90"/>
      <c r="HFQ29" s="90"/>
      <c r="HFR29" s="90"/>
      <c r="HFS29" s="90"/>
      <c r="HFT29" s="90"/>
      <c r="HFU29" s="90"/>
      <c r="HFV29" s="90"/>
      <c r="HFW29" s="90"/>
      <c r="HFX29" s="90"/>
      <c r="HFY29" s="90"/>
      <c r="HFZ29" s="90"/>
      <c r="HGA29" s="90"/>
      <c r="HGB29" s="90"/>
      <c r="HGC29" s="90"/>
      <c r="HGD29" s="90"/>
      <c r="HGE29" s="90"/>
      <c r="HGF29" s="90"/>
      <c r="HGG29" s="90"/>
      <c r="HGH29" s="90"/>
      <c r="HGI29" s="90"/>
      <c r="HGJ29" s="90"/>
      <c r="HGK29" s="90"/>
      <c r="HGL29" s="90"/>
      <c r="HGM29" s="90"/>
      <c r="HGN29" s="90"/>
      <c r="HGO29" s="90"/>
      <c r="HGP29" s="90"/>
      <c r="HGQ29" s="90"/>
      <c r="HGR29" s="90"/>
      <c r="HGS29" s="90"/>
      <c r="HGT29" s="90"/>
      <c r="HGU29" s="90"/>
      <c r="HGV29" s="90"/>
      <c r="HGW29" s="90"/>
      <c r="HGX29" s="90"/>
      <c r="HGY29" s="90"/>
      <c r="HGZ29" s="90"/>
      <c r="HHA29" s="90"/>
      <c r="HHB29" s="90"/>
      <c r="HHC29" s="90"/>
      <c r="HHD29" s="90"/>
      <c r="HHE29" s="90"/>
      <c r="HHF29" s="90"/>
      <c r="HHG29" s="90"/>
      <c r="HHH29" s="90"/>
      <c r="HHI29" s="90"/>
      <c r="HHJ29" s="90"/>
      <c r="HHK29" s="90"/>
      <c r="HHL29" s="90"/>
      <c r="HHM29" s="90"/>
      <c r="HHN29" s="90"/>
      <c r="HHO29" s="90"/>
      <c r="HHP29" s="90"/>
      <c r="HHQ29" s="90"/>
      <c r="HHR29" s="90"/>
      <c r="HHS29" s="90"/>
      <c r="HHT29" s="90"/>
      <c r="HHU29" s="90"/>
      <c r="HHV29" s="90"/>
      <c r="HHW29" s="90"/>
      <c r="HHX29" s="90"/>
      <c r="HHY29" s="90"/>
      <c r="HHZ29" s="90"/>
      <c r="HIA29" s="90"/>
      <c r="HIB29" s="90"/>
      <c r="HIC29" s="90"/>
      <c r="HID29" s="90"/>
      <c r="HIE29" s="90"/>
      <c r="HIF29" s="90"/>
      <c r="HIG29" s="90"/>
      <c r="HIH29" s="90"/>
      <c r="HII29" s="90"/>
      <c r="HIJ29" s="90"/>
      <c r="HIK29" s="90"/>
      <c r="HIL29" s="90"/>
      <c r="HIM29" s="90"/>
      <c r="HIN29" s="90"/>
      <c r="HIO29" s="90"/>
      <c r="HIP29" s="90"/>
      <c r="HIQ29" s="90"/>
      <c r="HIR29" s="90"/>
      <c r="HIS29" s="90"/>
      <c r="HIT29" s="90"/>
      <c r="HIU29" s="90"/>
      <c r="HIV29" s="90"/>
      <c r="HIW29" s="90"/>
      <c r="HIX29" s="90"/>
      <c r="HIY29" s="90"/>
      <c r="HIZ29" s="90"/>
      <c r="HJA29" s="90"/>
      <c r="HJB29" s="90"/>
      <c r="HJC29" s="90"/>
      <c r="HJD29" s="90"/>
      <c r="HJE29" s="90"/>
      <c r="HJF29" s="90"/>
      <c r="HJG29" s="90"/>
      <c r="HJH29" s="90"/>
      <c r="HJI29" s="90"/>
      <c r="HJJ29" s="90"/>
      <c r="HJK29" s="90"/>
      <c r="HJL29" s="90"/>
      <c r="HJM29" s="90"/>
      <c r="HJN29" s="90"/>
      <c r="HJO29" s="90"/>
      <c r="HJP29" s="90"/>
      <c r="HJQ29" s="90"/>
      <c r="HJR29" s="90"/>
      <c r="HJS29" s="90"/>
      <c r="HJT29" s="90"/>
      <c r="HJU29" s="90"/>
      <c r="HJV29" s="90"/>
      <c r="HJW29" s="90"/>
      <c r="HJX29" s="90"/>
      <c r="HJY29" s="90"/>
      <c r="HJZ29" s="90"/>
      <c r="HKA29" s="90"/>
      <c r="HKB29" s="90"/>
      <c r="HKC29" s="90"/>
      <c r="HKD29" s="90"/>
      <c r="HKE29" s="90"/>
      <c r="HKF29" s="90"/>
      <c r="HKG29" s="90"/>
      <c r="HKH29" s="90"/>
      <c r="HKI29" s="90"/>
      <c r="HKJ29" s="90"/>
      <c r="HKK29" s="90"/>
      <c r="HKL29" s="90"/>
      <c r="HKM29" s="90"/>
      <c r="HKN29" s="90"/>
      <c r="HKO29" s="90"/>
      <c r="HKP29" s="90"/>
      <c r="HKQ29" s="90"/>
      <c r="HKR29" s="90"/>
      <c r="HKS29" s="90"/>
      <c r="HKT29" s="90"/>
      <c r="HKU29" s="90"/>
      <c r="HKV29" s="90"/>
      <c r="HKW29" s="90"/>
      <c r="HKX29" s="90"/>
      <c r="HKY29" s="90"/>
      <c r="HKZ29" s="90"/>
      <c r="HLA29" s="90"/>
      <c r="HLB29" s="90"/>
      <c r="HLC29" s="90"/>
      <c r="HLD29" s="90"/>
      <c r="HLE29" s="90"/>
      <c r="HLF29" s="90"/>
      <c r="HLG29" s="90"/>
      <c r="HLH29" s="90"/>
      <c r="HLI29" s="90"/>
      <c r="HLJ29" s="90"/>
      <c r="HLK29" s="90"/>
      <c r="HLL29" s="90"/>
      <c r="HLM29" s="90"/>
      <c r="HLN29" s="90"/>
      <c r="HLO29" s="90"/>
      <c r="HLP29" s="90"/>
      <c r="HLQ29" s="90"/>
      <c r="HLR29" s="90"/>
      <c r="HLS29" s="90"/>
      <c r="HLT29" s="90"/>
      <c r="HLU29" s="90"/>
      <c r="HLV29" s="90"/>
      <c r="HLW29" s="90"/>
      <c r="HLX29" s="90"/>
      <c r="HLY29" s="90"/>
      <c r="HLZ29" s="90"/>
      <c r="HMA29" s="90"/>
      <c r="HMB29" s="90"/>
      <c r="HMC29" s="90"/>
      <c r="HMD29" s="90"/>
      <c r="HME29" s="90"/>
      <c r="HMF29" s="90"/>
      <c r="HMG29" s="90"/>
      <c r="HMH29" s="90"/>
      <c r="HMI29" s="90"/>
      <c r="HMJ29" s="90"/>
      <c r="HMK29" s="90"/>
      <c r="HML29" s="90"/>
      <c r="HMM29" s="90"/>
      <c r="HMN29" s="90"/>
      <c r="HMO29" s="90"/>
      <c r="HMP29" s="90"/>
      <c r="HMQ29" s="90"/>
      <c r="HMR29" s="90"/>
      <c r="HMS29" s="90"/>
      <c r="HMT29" s="90"/>
      <c r="HMU29" s="90"/>
      <c r="HMV29" s="90"/>
      <c r="HMW29" s="90"/>
      <c r="HMX29" s="90"/>
      <c r="HMY29" s="90"/>
      <c r="HMZ29" s="90"/>
      <c r="HNA29" s="90"/>
      <c r="HNB29" s="90"/>
      <c r="HNC29" s="90"/>
      <c r="HND29" s="90"/>
      <c r="HNE29" s="90"/>
      <c r="HNF29" s="90"/>
      <c r="HNG29" s="90"/>
      <c r="HNH29" s="90"/>
      <c r="HNI29" s="90"/>
      <c r="HNJ29" s="90"/>
      <c r="HNK29" s="90"/>
      <c r="HNL29" s="90"/>
      <c r="HNM29" s="90"/>
      <c r="HNN29" s="90"/>
      <c r="HNO29" s="90"/>
      <c r="HNP29" s="90"/>
      <c r="HNQ29" s="90"/>
      <c r="HNR29" s="90"/>
      <c r="HNS29" s="90"/>
      <c r="HNT29" s="90"/>
      <c r="HNU29" s="90"/>
      <c r="HNV29" s="90"/>
      <c r="HNW29" s="90"/>
      <c r="HNX29" s="90"/>
      <c r="HNY29" s="90"/>
      <c r="HNZ29" s="90"/>
      <c r="HOA29" s="90"/>
      <c r="HOB29" s="90"/>
      <c r="HOC29" s="90"/>
      <c r="HOD29" s="90"/>
      <c r="HOE29" s="90"/>
      <c r="HOF29" s="90"/>
      <c r="HOG29" s="90"/>
      <c r="HOH29" s="90"/>
      <c r="HOI29" s="90"/>
      <c r="HOJ29" s="90"/>
      <c r="HOK29" s="90"/>
      <c r="HOL29" s="90"/>
      <c r="HOM29" s="90"/>
      <c r="HON29" s="90"/>
      <c r="HOO29" s="90"/>
      <c r="HOP29" s="90"/>
      <c r="HOQ29" s="90"/>
      <c r="HOR29" s="90"/>
      <c r="HOS29" s="90"/>
      <c r="HOT29" s="90"/>
      <c r="HOU29" s="90"/>
      <c r="HOV29" s="90"/>
      <c r="HOW29" s="90"/>
      <c r="HOX29" s="90"/>
      <c r="HOY29" s="90"/>
      <c r="HOZ29" s="90"/>
      <c r="HPA29" s="90"/>
      <c r="HPB29" s="90"/>
      <c r="HPC29" s="90"/>
      <c r="HPD29" s="90"/>
      <c r="HPE29" s="90"/>
      <c r="HPF29" s="90"/>
      <c r="HPG29" s="90"/>
      <c r="HPH29" s="90"/>
      <c r="HPI29" s="90"/>
      <c r="HPJ29" s="90"/>
      <c r="HPK29" s="90"/>
      <c r="HPL29" s="90"/>
      <c r="HPM29" s="90"/>
      <c r="HPN29" s="90"/>
      <c r="HPO29" s="90"/>
      <c r="HPP29" s="90"/>
      <c r="HPQ29" s="90"/>
      <c r="HPR29" s="90"/>
      <c r="HPS29" s="90"/>
      <c r="HPT29" s="90"/>
      <c r="HPU29" s="90"/>
      <c r="HPV29" s="90"/>
      <c r="HPW29" s="90"/>
      <c r="HPX29" s="90"/>
      <c r="HPY29" s="90"/>
      <c r="HPZ29" s="90"/>
      <c r="HQA29" s="90"/>
      <c r="HQB29" s="90"/>
      <c r="HQC29" s="90"/>
      <c r="HQD29" s="90"/>
      <c r="HQE29" s="90"/>
      <c r="HQF29" s="90"/>
      <c r="HQG29" s="90"/>
      <c r="HQH29" s="90"/>
      <c r="HQI29" s="90"/>
      <c r="HQJ29" s="90"/>
      <c r="HQK29" s="90"/>
      <c r="HQL29" s="90"/>
      <c r="HQM29" s="90"/>
      <c r="HQN29" s="90"/>
      <c r="HQO29" s="90"/>
      <c r="HQP29" s="90"/>
      <c r="HQQ29" s="90"/>
      <c r="HQR29" s="90"/>
      <c r="HQS29" s="90"/>
      <c r="HQT29" s="90"/>
      <c r="HQU29" s="90"/>
      <c r="HQV29" s="90"/>
      <c r="HQW29" s="90"/>
      <c r="HQX29" s="90"/>
      <c r="HQY29" s="90"/>
      <c r="HQZ29" s="90"/>
      <c r="HRA29" s="90"/>
      <c r="HRB29" s="90"/>
      <c r="HRC29" s="90"/>
      <c r="HRD29" s="90"/>
      <c r="HRE29" s="90"/>
      <c r="HRF29" s="90"/>
      <c r="HRG29" s="90"/>
      <c r="HRH29" s="90"/>
      <c r="HRI29" s="90"/>
      <c r="HRJ29" s="90"/>
      <c r="HRK29" s="90"/>
      <c r="HRL29" s="90"/>
      <c r="HRM29" s="90"/>
      <c r="HRN29" s="90"/>
      <c r="HRO29" s="90"/>
      <c r="HRP29" s="90"/>
      <c r="HRQ29" s="90"/>
      <c r="HRR29" s="90"/>
      <c r="HRS29" s="90"/>
      <c r="HRT29" s="90"/>
      <c r="HRU29" s="90"/>
      <c r="HRV29" s="90"/>
      <c r="HRW29" s="90"/>
      <c r="HRX29" s="90"/>
      <c r="HRY29" s="90"/>
      <c r="HRZ29" s="90"/>
      <c r="HSA29" s="90"/>
      <c r="HSB29" s="90"/>
      <c r="HSC29" s="90"/>
      <c r="HSD29" s="90"/>
      <c r="HSE29" s="90"/>
      <c r="HSF29" s="90"/>
      <c r="HSG29" s="90"/>
      <c r="HSH29" s="90"/>
      <c r="HSI29" s="90"/>
      <c r="HSJ29" s="90"/>
      <c r="HSK29" s="90"/>
      <c r="HSL29" s="90"/>
      <c r="HSM29" s="90"/>
      <c r="HSN29" s="90"/>
      <c r="HSO29" s="90"/>
      <c r="HSP29" s="90"/>
      <c r="HSQ29" s="90"/>
      <c r="HSR29" s="90"/>
      <c r="HSS29" s="90"/>
      <c r="HST29" s="90"/>
      <c r="HSU29" s="90"/>
      <c r="HSV29" s="90"/>
      <c r="HSW29" s="90"/>
      <c r="HSX29" s="90"/>
      <c r="HSY29" s="90"/>
      <c r="HSZ29" s="90"/>
      <c r="HTA29" s="90"/>
      <c r="HTB29" s="90"/>
      <c r="HTC29" s="90"/>
      <c r="HTD29" s="90"/>
      <c r="HTE29" s="90"/>
      <c r="HTF29" s="90"/>
      <c r="HTG29" s="90"/>
      <c r="HTH29" s="90"/>
      <c r="HTI29" s="90"/>
      <c r="HTJ29" s="90"/>
      <c r="HTK29" s="90"/>
      <c r="HTL29" s="90"/>
      <c r="HTM29" s="90"/>
      <c r="HTN29" s="90"/>
      <c r="HTO29" s="90"/>
      <c r="HTP29" s="90"/>
      <c r="HTQ29" s="90"/>
      <c r="HTR29" s="90"/>
      <c r="HTS29" s="90"/>
      <c r="HTT29" s="90"/>
      <c r="HTU29" s="90"/>
      <c r="HTV29" s="90"/>
      <c r="HTW29" s="90"/>
      <c r="HTX29" s="90"/>
      <c r="HTY29" s="90"/>
      <c r="HTZ29" s="90"/>
      <c r="HUA29" s="90"/>
      <c r="HUB29" s="90"/>
      <c r="HUC29" s="90"/>
      <c r="HUD29" s="90"/>
      <c r="HUE29" s="90"/>
      <c r="HUF29" s="90"/>
      <c r="HUG29" s="90"/>
      <c r="HUH29" s="90"/>
      <c r="HUI29" s="90"/>
      <c r="HUJ29" s="90"/>
      <c r="HUK29" s="90"/>
      <c r="HUL29" s="90"/>
      <c r="HUM29" s="90"/>
      <c r="HUN29" s="90"/>
      <c r="HUO29" s="90"/>
      <c r="HUP29" s="90"/>
      <c r="HUQ29" s="90"/>
      <c r="HUR29" s="90"/>
      <c r="HUS29" s="90"/>
      <c r="HUT29" s="90"/>
      <c r="HUU29" s="90"/>
      <c r="HUV29" s="90"/>
      <c r="HUW29" s="90"/>
      <c r="HUX29" s="90"/>
      <c r="HUY29" s="90"/>
      <c r="HUZ29" s="90"/>
      <c r="HVA29" s="90"/>
      <c r="HVB29" s="90"/>
      <c r="HVC29" s="90"/>
      <c r="HVD29" s="90"/>
      <c r="HVE29" s="90"/>
      <c r="HVF29" s="90"/>
      <c r="HVG29" s="90"/>
      <c r="HVH29" s="90"/>
      <c r="HVI29" s="90"/>
      <c r="HVJ29" s="90"/>
      <c r="HVK29" s="90"/>
      <c r="HVL29" s="90"/>
      <c r="HVM29" s="90"/>
      <c r="HVN29" s="90"/>
      <c r="HVO29" s="90"/>
      <c r="HVP29" s="90"/>
      <c r="HVQ29" s="90"/>
      <c r="HVR29" s="90"/>
      <c r="HVS29" s="90"/>
      <c r="HVT29" s="90"/>
      <c r="HVU29" s="90"/>
      <c r="HVV29" s="90"/>
      <c r="HVW29" s="90"/>
      <c r="HVX29" s="90"/>
      <c r="HVY29" s="90"/>
      <c r="HVZ29" s="90"/>
      <c r="HWA29" s="90"/>
      <c r="HWB29" s="90"/>
      <c r="HWC29" s="90"/>
      <c r="HWD29" s="90"/>
      <c r="HWE29" s="90"/>
      <c r="HWF29" s="90"/>
      <c r="HWG29" s="90"/>
      <c r="HWH29" s="90"/>
      <c r="HWI29" s="90"/>
      <c r="HWJ29" s="90"/>
      <c r="HWK29" s="90"/>
      <c r="HWL29" s="90"/>
      <c r="HWM29" s="90"/>
      <c r="HWN29" s="90"/>
      <c r="HWO29" s="90"/>
      <c r="HWP29" s="90"/>
      <c r="HWQ29" s="90"/>
      <c r="HWR29" s="90"/>
      <c r="HWS29" s="90"/>
      <c r="HWT29" s="90"/>
      <c r="HWU29" s="90"/>
      <c r="HWV29" s="90"/>
      <c r="HWW29" s="90"/>
      <c r="HWX29" s="90"/>
      <c r="HWY29" s="90"/>
      <c r="HWZ29" s="90"/>
      <c r="HXA29" s="90"/>
      <c r="HXB29" s="90"/>
      <c r="HXC29" s="90"/>
      <c r="HXD29" s="90"/>
      <c r="HXE29" s="90"/>
      <c r="HXF29" s="90"/>
      <c r="HXG29" s="90"/>
      <c r="HXH29" s="90"/>
      <c r="HXI29" s="90"/>
      <c r="HXJ29" s="90"/>
      <c r="HXK29" s="90"/>
      <c r="HXL29" s="90"/>
      <c r="HXM29" s="90"/>
      <c r="HXN29" s="90"/>
      <c r="HXO29" s="90"/>
      <c r="HXP29" s="90"/>
      <c r="HXQ29" s="90"/>
      <c r="HXR29" s="90"/>
      <c r="HXS29" s="90"/>
      <c r="HXT29" s="90"/>
      <c r="HXU29" s="90"/>
      <c r="HXV29" s="90"/>
      <c r="HXW29" s="90"/>
      <c r="HXX29" s="90"/>
      <c r="HXY29" s="90"/>
      <c r="HXZ29" s="90"/>
      <c r="HYA29" s="90"/>
      <c r="HYB29" s="90"/>
      <c r="HYC29" s="90"/>
      <c r="HYD29" s="90"/>
      <c r="HYE29" s="90"/>
      <c r="HYF29" s="90"/>
      <c r="HYG29" s="90"/>
      <c r="HYH29" s="90"/>
      <c r="HYI29" s="90"/>
      <c r="HYJ29" s="90"/>
      <c r="HYK29" s="90"/>
      <c r="HYL29" s="90"/>
      <c r="HYM29" s="90"/>
      <c r="HYN29" s="90"/>
      <c r="HYO29" s="90"/>
      <c r="HYP29" s="90"/>
      <c r="HYQ29" s="90"/>
      <c r="HYR29" s="90"/>
      <c r="HYS29" s="90"/>
      <c r="HYT29" s="90"/>
      <c r="HYU29" s="90"/>
      <c r="HYV29" s="90"/>
      <c r="HYW29" s="90"/>
      <c r="HYX29" s="90"/>
      <c r="HYY29" s="90"/>
      <c r="HYZ29" s="90"/>
      <c r="HZA29" s="90"/>
      <c r="HZB29" s="90"/>
      <c r="HZC29" s="90"/>
      <c r="HZD29" s="90"/>
      <c r="HZE29" s="90"/>
      <c r="HZF29" s="90"/>
      <c r="HZG29" s="90"/>
      <c r="HZH29" s="90"/>
      <c r="HZI29" s="90"/>
      <c r="HZJ29" s="90"/>
      <c r="HZK29" s="90"/>
      <c r="HZL29" s="90"/>
      <c r="HZM29" s="90"/>
      <c r="HZN29" s="90"/>
      <c r="HZO29" s="90"/>
      <c r="HZP29" s="90"/>
      <c r="HZQ29" s="90"/>
      <c r="HZR29" s="90"/>
      <c r="HZS29" s="90"/>
      <c r="HZT29" s="90"/>
      <c r="HZU29" s="90"/>
      <c r="HZV29" s="90"/>
      <c r="HZW29" s="90"/>
      <c r="HZX29" s="90"/>
      <c r="HZY29" s="90"/>
      <c r="HZZ29" s="90"/>
      <c r="IAA29" s="90"/>
      <c r="IAB29" s="90"/>
      <c r="IAC29" s="90"/>
      <c r="IAD29" s="90"/>
      <c r="IAE29" s="90"/>
      <c r="IAF29" s="90"/>
      <c r="IAG29" s="90"/>
      <c r="IAH29" s="90"/>
      <c r="IAI29" s="90"/>
      <c r="IAJ29" s="90"/>
      <c r="IAK29" s="90"/>
      <c r="IAL29" s="90"/>
      <c r="IAM29" s="90"/>
      <c r="IAN29" s="90"/>
      <c r="IAO29" s="90"/>
      <c r="IAP29" s="90"/>
      <c r="IAQ29" s="90"/>
      <c r="IAR29" s="90"/>
      <c r="IAS29" s="90"/>
      <c r="IAT29" s="90"/>
      <c r="IAU29" s="90"/>
      <c r="IAV29" s="90"/>
      <c r="IAW29" s="90"/>
      <c r="IAX29" s="90"/>
      <c r="IAY29" s="90"/>
      <c r="IAZ29" s="90"/>
      <c r="IBA29" s="90"/>
      <c r="IBB29" s="90"/>
      <c r="IBC29" s="90"/>
      <c r="IBD29" s="90"/>
      <c r="IBE29" s="90"/>
      <c r="IBF29" s="90"/>
      <c r="IBG29" s="90"/>
      <c r="IBH29" s="90"/>
      <c r="IBI29" s="90"/>
      <c r="IBJ29" s="90"/>
      <c r="IBK29" s="90"/>
      <c r="IBL29" s="90"/>
      <c r="IBM29" s="90"/>
      <c r="IBN29" s="90"/>
      <c r="IBO29" s="90"/>
      <c r="IBP29" s="90"/>
      <c r="IBQ29" s="90"/>
      <c r="IBR29" s="90"/>
      <c r="IBS29" s="90"/>
      <c r="IBT29" s="90"/>
      <c r="IBU29" s="90"/>
      <c r="IBV29" s="90"/>
      <c r="IBW29" s="90"/>
      <c r="IBX29" s="90"/>
      <c r="IBY29" s="90"/>
      <c r="IBZ29" s="90"/>
      <c r="ICA29" s="90"/>
      <c r="ICB29" s="90"/>
      <c r="ICC29" s="90"/>
      <c r="ICD29" s="90"/>
      <c r="ICE29" s="90"/>
      <c r="ICF29" s="90"/>
      <c r="ICG29" s="90"/>
      <c r="ICH29" s="90"/>
      <c r="ICI29" s="90"/>
      <c r="ICJ29" s="90"/>
      <c r="ICK29" s="90"/>
      <c r="ICL29" s="90"/>
      <c r="ICM29" s="90"/>
      <c r="ICN29" s="90"/>
      <c r="ICO29" s="90"/>
      <c r="ICP29" s="90"/>
      <c r="ICQ29" s="90"/>
      <c r="ICR29" s="90"/>
      <c r="ICS29" s="90"/>
      <c r="ICT29" s="90"/>
      <c r="ICU29" s="90"/>
      <c r="ICV29" s="90"/>
      <c r="ICW29" s="90"/>
      <c r="ICX29" s="90"/>
      <c r="ICY29" s="90"/>
      <c r="ICZ29" s="90"/>
      <c r="IDA29" s="90"/>
      <c r="IDB29" s="90"/>
      <c r="IDC29" s="90"/>
      <c r="IDD29" s="90"/>
      <c r="IDE29" s="90"/>
      <c r="IDF29" s="90"/>
      <c r="IDG29" s="90"/>
      <c r="IDH29" s="90"/>
      <c r="IDI29" s="90"/>
      <c r="IDJ29" s="90"/>
      <c r="IDK29" s="90"/>
      <c r="IDL29" s="90"/>
      <c r="IDM29" s="90"/>
      <c r="IDN29" s="90"/>
      <c r="IDO29" s="90"/>
      <c r="IDP29" s="90"/>
      <c r="IDQ29" s="90"/>
      <c r="IDR29" s="90"/>
      <c r="IDS29" s="90"/>
      <c r="IDT29" s="90"/>
      <c r="IDU29" s="90"/>
      <c r="IDV29" s="90"/>
      <c r="IDW29" s="90"/>
      <c r="IDX29" s="90"/>
      <c r="IDY29" s="90"/>
      <c r="IDZ29" s="90"/>
      <c r="IEA29" s="90"/>
      <c r="IEB29" s="90"/>
      <c r="IEC29" s="90"/>
      <c r="IED29" s="90"/>
      <c r="IEE29" s="90"/>
      <c r="IEF29" s="90"/>
      <c r="IEG29" s="90"/>
      <c r="IEH29" s="90"/>
      <c r="IEI29" s="90"/>
      <c r="IEJ29" s="90"/>
      <c r="IEK29" s="90"/>
      <c r="IEL29" s="90"/>
      <c r="IEM29" s="90"/>
      <c r="IEN29" s="90"/>
      <c r="IEO29" s="90"/>
      <c r="IEP29" s="90"/>
      <c r="IEQ29" s="90"/>
      <c r="IER29" s="90"/>
      <c r="IES29" s="90"/>
      <c r="IET29" s="90"/>
      <c r="IEU29" s="90"/>
      <c r="IEV29" s="90"/>
      <c r="IEW29" s="90"/>
      <c r="IEX29" s="90"/>
      <c r="IEY29" s="90"/>
      <c r="IEZ29" s="90"/>
      <c r="IFA29" s="90"/>
      <c r="IFB29" s="90"/>
      <c r="IFC29" s="90"/>
      <c r="IFD29" s="90"/>
      <c r="IFE29" s="90"/>
      <c r="IFF29" s="90"/>
      <c r="IFG29" s="90"/>
      <c r="IFH29" s="90"/>
      <c r="IFI29" s="90"/>
      <c r="IFJ29" s="90"/>
      <c r="IFK29" s="90"/>
      <c r="IFL29" s="90"/>
      <c r="IFM29" s="90"/>
      <c r="IFN29" s="90"/>
      <c r="IFO29" s="90"/>
      <c r="IFP29" s="90"/>
      <c r="IFQ29" s="90"/>
      <c r="IFR29" s="90"/>
      <c r="IFS29" s="90"/>
      <c r="IFT29" s="90"/>
      <c r="IFU29" s="90"/>
      <c r="IFV29" s="90"/>
      <c r="IFW29" s="90"/>
      <c r="IFX29" s="90"/>
      <c r="IFY29" s="90"/>
      <c r="IFZ29" s="90"/>
      <c r="IGA29" s="90"/>
      <c r="IGB29" s="90"/>
      <c r="IGC29" s="90"/>
      <c r="IGD29" s="90"/>
      <c r="IGE29" s="90"/>
      <c r="IGF29" s="90"/>
      <c r="IGG29" s="90"/>
      <c r="IGH29" s="90"/>
      <c r="IGI29" s="90"/>
      <c r="IGJ29" s="90"/>
      <c r="IGK29" s="90"/>
      <c r="IGL29" s="90"/>
      <c r="IGM29" s="90"/>
      <c r="IGN29" s="90"/>
      <c r="IGO29" s="90"/>
      <c r="IGP29" s="90"/>
      <c r="IGQ29" s="90"/>
      <c r="IGR29" s="90"/>
      <c r="IGS29" s="90"/>
      <c r="IGT29" s="90"/>
      <c r="IGU29" s="90"/>
      <c r="IGV29" s="90"/>
      <c r="IGW29" s="90"/>
      <c r="IGX29" s="90"/>
      <c r="IGY29" s="90"/>
      <c r="IGZ29" s="90"/>
      <c r="IHA29" s="90"/>
      <c r="IHB29" s="90"/>
      <c r="IHC29" s="90"/>
      <c r="IHD29" s="90"/>
      <c r="IHE29" s="90"/>
      <c r="IHF29" s="90"/>
      <c r="IHG29" s="90"/>
      <c r="IHH29" s="90"/>
      <c r="IHI29" s="90"/>
      <c r="IHJ29" s="90"/>
      <c r="IHK29" s="90"/>
      <c r="IHL29" s="90"/>
      <c r="IHM29" s="90"/>
      <c r="IHN29" s="90"/>
      <c r="IHO29" s="90"/>
      <c r="IHP29" s="90"/>
      <c r="IHQ29" s="90"/>
      <c r="IHR29" s="90"/>
      <c r="IHS29" s="90"/>
      <c r="IHT29" s="90"/>
      <c r="IHU29" s="90"/>
      <c r="IHV29" s="90"/>
      <c r="IHW29" s="90"/>
      <c r="IHX29" s="90"/>
      <c r="IHY29" s="90"/>
      <c r="IHZ29" s="90"/>
      <c r="IIA29" s="90"/>
      <c r="IIB29" s="90"/>
      <c r="IIC29" s="90"/>
      <c r="IID29" s="90"/>
      <c r="IIE29" s="90"/>
      <c r="IIF29" s="90"/>
      <c r="IIG29" s="90"/>
      <c r="IIH29" s="90"/>
      <c r="III29" s="90"/>
      <c r="IIJ29" s="90"/>
      <c r="IIK29" s="90"/>
      <c r="IIL29" s="90"/>
      <c r="IIM29" s="90"/>
      <c r="IIN29" s="90"/>
      <c r="IIO29" s="90"/>
      <c r="IIP29" s="90"/>
      <c r="IIQ29" s="90"/>
      <c r="IIR29" s="90"/>
      <c r="IIS29" s="90"/>
      <c r="IIT29" s="90"/>
      <c r="IIU29" s="90"/>
      <c r="IIV29" s="90"/>
      <c r="IIW29" s="90"/>
      <c r="IIX29" s="90"/>
      <c r="IIY29" s="90"/>
      <c r="IIZ29" s="90"/>
      <c r="IJA29" s="90"/>
      <c r="IJB29" s="90"/>
      <c r="IJC29" s="90"/>
      <c r="IJD29" s="90"/>
      <c r="IJE29" s="90"/>
      <c r="IJF29" s="90"/>
      <c r="IJG29" s="90"/>
      <c r="IJH29" s="90"/>
      <c r="IJI29" s="90"/>
      <c r="IJJ29" s="90"/>
      <c r="IJK29" s="90"/>
      <c r="IJL29" s="90"/>
      <c r="IJM29" s="90"/>
      <c r="IJN29" s="90"/>
      <c r="IJO29" s="90"/>
      <c r="IJP29" s="90"/>
      <c r="IJQ29" s="90"/>
      <c r="IJR29" s="90"/>
      <c r="IJS29" s="90"/>
      <c r="IJT29" s="90"/>
      <c r="IJU29" s="90"/>
      <c r="IJV29" s="90"/>
      <c r="IJW29" s="90"/>
      <c r="IJX29" s="90"/>
      <c r="IJY29" s="90"/>
      <c r="IJZ29" s="90"/>
      <c r="IKA29" s="90"/>
      <c r="IKB29" s="90"/>
      <c r="IKC29" s="90"/>
      <c r="IKD29" s="90"/>
      <c r="IKE29" s="90"/>
      <c r="IKF29" s="90"/>
      <c r="IKG29" s="90"/>
      <c r="IKH29" s="90"/>
      <c r="IKI29" s="90"/>
      <c r="IKJ29" s="90"/>
      <c r="IKK29" s="90"/>
      <c r="IKL29" s="90"/>
      <c r="IKM29" s="90"/>
      <c r="IKN29" s="90"/>
      <c r="IKO29" s="90"/>
      <c r="IKP29" s="90"/>
      <c r="IKQ29" s="90"/>
      <c r="IKR29" s="90"/>
      <c r="IKS29" s="90"/>
      <c r="IKT29" s="90"/>
      <c r="IKU29" s="90"/>
      <c r="IKV29" s="90"/>
      <c r="IKW29" s="90"/>
      <c r="IKX29" s="90"/>
      <c r="IKY29" s="90"/>
      <c r="IKZ29" s="90"/>
      <c r="ILA29" s="90"/>
      <c r="ILB29" s="90"/>
      <c r="ILC29" s="90"/>
      <c r="ILD29" s="90"/>
      <c r="ILE29" s="90"/>
      <c r="ILF29" s="90"/>
      <c r="ILG29" s="90"/>
      <c r="ILH29" s="90"/>
      <c r="ILI29" s="90"/>
      <c r="ILJ29" s="90"/>
      <c r="ILK29" s="90"/>
      <c r="ILL29" s="90"/>
      <c r="ILM29" s="90"/>
      <c r="ILN29" s="90"/>
      <c r="ILO29" s="90"/>
      <c r="ILP29" s="90"/>
      <c r="ILQ29" s="90"/>
      <c r="ILR29" s="90"/>
      <c r="ILS29" s="90"/>
      <c r="ILT29" s="90"/>
      <c r="ILU29" s="90"/>
      <c r="ILV29" s="90"/>
      <c r="ILW29" s="90"/>
      <c r="ILX29" s="90"/>
      <c r="ILY29" s="90"/>
      <c r="ILZ29" s="90"/>
      <c r="IMA29" s="90"/>
      <c r="IMB29" s="90"/>
      <c r="IMC29" s="90"/>
      <c r="IMD29" s="90"/>
      <c r="IME29" s="90"/>
      <c r="IMF29" s="90"/>
      <c r="IMG29" s="90"/>
      <c r="IMH29" s="90"/>
      <c r="IMI29" s="90"/>
      <c r="IMJ29" s="90"/>
      <c r="IMK29" s="90"/>
      <c r="IML29" s="90"/>
      <c r="IMM29" s="90"/>
      <c r="IMN29" s="90"/>
      <c r="IMO29" s="90"/>
      <c r="IMP29" s="90"/>
      <c r="IMQ29" s="90"/>
      <c r="IMR29" s="90"/>
      <c r="IMS29" s="90"/>
      <c r="IMT29" s="90"/>
      <c r="IMU29" s="90"/>
      <c r="IMV29" s="90"/>
      <c r="IMW29" s="90"/>
      <c r="IMX29" s="90"/>
      <c r="IMY29" s="90"/>
      <c r="IMZ29" s="90"/>
      <c r="INA29" s="90"/>
      <c r="INB29" s="90"/>
      <c r="INC29" s="90"/>
      <c r="IND29" s="90"/>
      <c r="INE29" s="90"/>
      <c r="INF29" s="90"/>
      <c r="ING29" s="90"/>
      <c r="INH29" s="90"/>
      <c r="INI29" s="90"/>
      <c r="INJ29" s="90"/>
      <c r="INK29" s="90"/>
      <c r="INL29" s="90"/>
      <c r="INM29" s="90"/>
      <c r="INN29" s="90"/>
      <c r="INO29" s="90"/>
      <c r="INP29" s="90"/>
      <c r="INQ29" s="90"/>
      <c r="INR29" s="90"/>
      <c r="INS29" s="90"/>
      <c r="INT29" s="90"/>
      <c r="INU29" s="90"/>
      <c r="INV29" s="90"/>
      <c r="INW29" s="90"/>
      <c r="INX29" s="90"/>
      <c r="INY29" s="90"/>
      <c r="INZ29" s="90"/>
      <c r="IOA29" s="90"/>
      <c r="IOB29" s="90"/>
      <c r="IOC29" s="90"/>
      <c r="IOD29" s="90"/>
      <c r="IOE29" s="90"/>
      <c r="IOF29" s="90"/>
      <c r="IOG29" s="90"/>
      <c r="IOH29" s="90"/>
      <c r="IOI29" s="90"/>
      <c r="IOJ29" s="90"/>
      <c r="IOK29" s="90"/>
      <c r="IOL29" s="90"/>
      <c r="IOM29" s="90"/>
      <c r="ION29" s="90"/>
      <c r="IOO29" s="90"/>
      <c r="IOP29" s="90"/>
      <c r="IOQ29" s="90"/>
      <c r="IOR29" s="90"/>
      <c r="IOS29" s="90"/>
      <c r="IOT29" s="90"/>
      <c r="IOU29" s="90"/>
      <c r="IOV29" s="90"/>
      <c r="IOW29" s="90"/>
      <c r="IOX29" s="90"/>
      <c r="IOY29" s="90"/>
      <c r="IOZ29" s="90"/>
      <c r="IPA29" s="90"/>
      <c r="IPB29" s="90"/>
      <c r="IPC29" s="90"/>
      <c r="IPD29" s="90"/>
      <c r="IPE29" s="90"/>
      <c r="IPF29" s="90"/>
      <c r="IPG29" s="90"/>
      <c r="IPH29" s="90"/>
      <c r="IPI29" s="90"/>
      <c r="IPJ29" s="90"/>
      <c r="IPK29" s="90"/>
      <c r="IPL29" s="90"/>
      <c r="IPM29" s="90"/>
      <c r="IPN29" s="90"/>
      <c r="IPO29" s="90"/>
      <c r="IPP29" s="90"/>
      <c r="IPQ29" s="90"/>
      <c r="IPR29" s="90"/>
      <c r="IPS29" s="90"/>
      <c r="IPT29" s="90"/>
      <c r="IPU29" s="90"/>
      <c r="IPV29" s="90"/>
      <c r="IPW29" s="90"/>
      <c r="IPX29" s="90"/>
      <c r="IPY29" s="90"/>
      <c r="IPZ29" s="90"/>
      <c r="IQA29" s="90"/>
      <c r="IQB29" s="90"/>
      <c r="IQC29" s="90"/>
      <c r="IQD29" s="90"/>
      <c r="IQE29" s="90"/>
      <c r="IQF29" s="90"/>
      <c r="IQG29" s="90"/>
      <c r="IQH29" s="90"/>
      <c r="IQI29" s="90"/>
      <c r="IQJ29" s="90"/>
      <c r="IQK29" s="90"/>
      <c r="IQL29" s="90"/>
      <c r="IQM29" s="90"/>
      <c r="IQN29" s="90"/>
      <c r="IQO29" s="90"/>
      <c r="IQP29" s="90"/>
      <c r="IQQ29" s="90"/>
      <c r="IQR29" s="90"/>
      <c r="IQS29" s="90"/>
      <c r="IQT29" s="90"/>
      <c r="IQU29" s="90"/>
      <c r="IQV29" s="90"/>
      <c r="IQW29" s="90"/>
      <c r="IQX29" s="90"/>
      <c r="IQY29" s="90"/>
      <c r="IQZ29" s="90"/>
      <c r="IRA29" s="90"/>
      <c r="IRB29" s="90"/>
      <c r="IRC29" s="90"/>
      <c r="IRD29" s="90"/>
      <c r="IRE29" s="90"/>
      <c r="IRF29" s="90"/>
      <c r="IRG29" s="90"/>
      <c r="IRH29" s="90"/>
      <c r="IRI29" s="90"/>
      <c r="IRJ29" s="90"/>
      <c r="IRK29" s="90"/>
      <c r="IRL29" s="90"/>
      <c r="IRM29" s="90"/>
      <c r="IRN29" s="90"/>
      <c r="IRO29" s="90"/>
      <c r="IRP29" s="90"/>
      <c r="IRQ29" s="90"/>
      <c r="IRR29" s="90"/>
      <c r="IRS29" s="90"/>
      <c r="IRT29" s="90"/>
      <c r="IRU29" s="90"/>
      <c r="IRV29" s="90"/>
      <c r="IRW29" s="90"/>
      <c r="IRX29" s="90"/>
      <c r="IRY29" s="90"/>
      <c r="IRZ29" s="90"/>
      <c r="ISA29" s="90"/>
      <c r="ISB29" s="90"/>
      <c r="ISC29" s="90"/>
      <c r="ISD29" s="90"/>
      <c r="ISE29" s="90"/>
      <c r="ISF29" s="90"/>
      <c r="ISG29" s="90"/>
      <c r="ISH29" s="90"/>
      <c r="ISI29" s="90"/>
      <c r="ISJ29" s="90"/>
      <c r="ISK29" s="90"/>
      <c r="ISL29" s="90"/>
      <c r="ISM29" s="90"/>
      <c r="ISN29" s="90"/>
      <c r="ISO29" s="90"/>
      <c r="ISP29" s="90"/>
      <c r="ISQ29" s="90"/>
      <c r="ISR29" s="90"/>
      <c r="ISS29" s="90"/>
      <c r="IST29" s="90"/>
      <c r="ISU29" s="90"/>
      <c r="ISV29" s="90"/>
      <c r="ISW29" s="90"/>
      <c r="ISX29" s="90"/>
      <c r="ISY29" s="90"/>
      <c r="ISZ29" s="90"/>
      <c r="ITA29" s="90"/>
      <c r="ITB29" s="90"/>
      <c r="ITC29" s="90"/>
      <c r="ITD29" s="90"/>
      <c r="ITE29" s="90"/>
      <c r="ITF29" s="90"/>
      <c r="ITG29" s="90"/>
      <c r="ITH29" s="90"/>
      <c r="ITI29" s="90"/>
      <c r="ITJ29" s="90"/>
      <c r="ITK29" s="90"/>
      <c r="ITL29" s="90"/>
      <c r="ITM29" s="90"/>
      <c r="ITN29" s="90"/>
      <c r="ITO29" s="90"/>
      <c r="ITP29" s="90"/>
      <c r="ITQ29" s="90"/>
      <c r="ITR29" s="90"/>
      <c r="ITS29" s="90"/>
      <c r="ITT29" s="90"/>
      <c r="ITU29" s="90"/>
      <c r="ITV29" s="90"/>
      <c r="ITW29" s="90"/>
      <c r="ITX29" s="90"/>
      <c r="ITY29" s="90"/>
      <c r="ITZ29" s="90"/>
      <c r="IUA29" s="90"/>
      <c r="IUB29" s="90"/>
      <c r="IUC29" s="90"/>
      <c r="IUD29" s="90"/>
      <c r="IUE29" s="90"/>
      <c r="IUF29" s="90"/>
      <c r="IUG29" s="90"/>
      <c r="IUH29" s="90"/>
      <c r="IUI29" s="90"/>
      <c r="IUJ29" s="90"/>
      <c r="IUK29" s="90"/>
      <c r="IUL29" s="90"/>
      <c r="IUM29" s="90"/>
      <c r="IUN29" s="90"/>
      <c r="IUO29" s="90"/>
      <c r="IUP29" s="90"/>
      <c r="IUQ29" s="90"/>
      <c r="IUR29" s="90"/>
      <c r="IUS29" s="90"/>
      <c r="IUT29" s="90"/>
      <c r="IUU29" s="90"/>
      <c r="IUV29" s="90"/>
      <c r="IUW29" s="90"/>
      <c r="IUX29" s="90"/>
      <c r="IUY29" s="90"/>
      <c r="IUZ29" s="90"/>
      <c r="IVA29" s="90"/>
      <c r="IVB29" s="90"/>
      <c r="IVC29" s="90"/>
      <c r="IVD29" s="90"/>
      <c r="IVE29" s="90"/>
      <c r="IVF29" s="90"/>
      <c r="IVG29" s="90"/>
      <c r="IVH29" s="90"/>
      <c r="IVI29" s="90"/>
      <c r="IVJ29" s="90"/>
      <c r="IVK29" s="90"/>
      <c r="IVL29" s="90"/>
      <c r="IVM29" s="90"/>
      <c r="IVN29" s="90"/>
      <c r="IVO29" s="90"/>
      <c r="IVP29" s="90"/>
      <c r="IVQ29" s="90"/>
      <c r="IVR29" s="90"/>
      <c r="IVS29" s="90"/>
      <c r="IVT29" s="90"/>
      <c r="IVU29" s="90"/>
      <c r="IVV29" s="90"/>
      <c r="IVW29" s="90"/>
      <c r="IVX29" s="90"/>
      <c r="IVY29" s="90"/>
      <c r="IVZ29" s="90"/>
      <c r="IWA29" s="90"/>
      <c r="IWB29" s="90"/>
      <c r="IWC29" s="90"/>
      <c r="IWD29" s="90"/>
      <c r="IWE29" s="90"/>
      <c r="IWF29" s="90"/>
      <c r="IWG29" s="90"/>
      <c r="IWH29" s="90"/>
      <c r="IWI29" s="90"/>
      <c r="IWJ29" s="90"/>
      <c r="IWK29" s="90"/>
      <c r="IWL29" s="90"/>
      <c r="IWM29" s="90"/>
      <c r="IWN29" s="90"/>
      <c r="IWO29" s="90"/>
      <c r="IWP29" s="90"/>
      <c r="IWQ29" s="90"/>
      <c r="IWR29" s="90"/>
      <c r="IWS29" s="90"/>
      <c r="IWT29" s="90"/>
      <c r="IWU29" s="90"/>
      <c r="IWV29" s="90"/>
      <c r="IWW29" s="90"/>
      <c r="IWX29" s="90"/>
      <c r="IWY29" s="90"/>
      <c r="IWZ29" s="90"/>
      <c r="IXA29" s="90"/>
      <c r="IXB29" s="90"/>
      <c r="IXC29" s="90"/>
      <c r="IXD29" s="90"/>
      <c r="IXE29" s="90"/>
      <c r="IXF29" s="90"/>
      <c r="IXG29" s="90"/>
      <c r="IXH29" s="90"/>
      <c r="IXI29" s="90"/>
      <c r="IXJ29" s="90"/>
      <c r="IXK29" s="90"/>
      <c r="IXL29" s="90"/>
      <c r="IXM29" s="90"/>
      <c r="IXN29" s="90"/>
      <c r="IXO29" s="90"/>
      <c r="IXP29" s="90"/>
      <c r="IXQ29" s="90"/>
      <c r="IXR29" s="90"/>
      <c r="IXS29" s="90"/>
      <c r="IXT29" s="90"/>
      <c r="IXU29" s="90"/>
      <c r="IXV29" s="90"/>
      <c r="IXW29" s="90"/>
      <c r="IXX29" s="90"/>
      <c r="IXY29" s="90"/>
      <c r="IXZ29" s="90"/>
      <c r="IYA29" s="90"/>
      <c r="IYB29" s="90"/>
      <c r="IYC29" s="90"/>
      <c r="IYD29" s="90"/>
      <c r="IYE29" s="90"/>
      <c r="IYF29" s="90"/>
      <c r="IYG29" s="90"/>
      <c r="IYH29" s="90"/>
      <c r="IYI29" s="90"/>
      <c r="IYJ29" s="90"/>
      <c r="IYK29" s="90"/>
      <c r="IYL29" s="90"/>
      <c r="IYM29" s="90"/>
      <c r="IYN29" s="90"/>
      <c r="IYO29" s="90"/>
      <c r="IYP29" s="90"/>
      <c r="IYQ29" s="90"/>
      <c r="IYR29" s="90"/>
      <c r="IYS29" s="90"/>
      <c r="IYT29" s="90"/>
      <c r="IYU29" s="90"/>
      <c r="IYV29" s="90"/>
      <c r="IYW29" s="90"/>
      <c r="IYX29" s="90"/>
      <c r="IYY29" s="90"/>
      <c r="IYZ29" s="90"/>
      <c r="IZA29" s="90"/>
      <c r="IZB29" s="90"/>
      <c r="IZC29" s="90"/>
      <c r="IZD29" s="90"/>
      <c r="IZE29" s="90"/>
      <c r="IZF29" s="90"/>
      <c r="IZG29" s="90"/>
      <c r="IZH29" s="90"/>
      <c r="IZI29" s="90"/>
      <c r="IZJ29" s="90"/>
      <c r="IZK29" s="90"/>
      <c r="IZL29" s="90"/>
      <c r="IZM29" s="90"/>
      <c r="IZN29" s="90"/>
      <c r="IZO29" s="90"/>
      <c r="IZP29" s="90"/>
      <c r="IZQ29" s="90"/>
      <c r="IZR29" s="90"/>
      <c r="IZS29" s="90"/>
      <c r="IZT29" s="90"/>
      <c r="IZU29" s="90"/>
      <c r="IZV29" s="90"/>
      <c r="IZW29" s="90"/>
      <c r="IZX29" s="90"/>
      <c r="IZY29" s="90"/>
      <c r="IZZ29" s="90"/>
      <c r="JAA29" s="90"/>
      <c r="JAB29" s="90"/>
      <c r="JAC29" s="90"/>
      <c r="JAD29" s="90"/>
      <c r="JAE29" s="90"/>
      <c r="JAF29" s="90"/>
      <c r="JAG29" s="90"/>
      <c r="JAH29" s="90"/>
      <c r="JAI29" s="90"/>
      <c r="JAJ29" s="90"/>
      <c r="JAK29" s="90"/>
      <c r="JAL29" s="90"/>
      <c r="JAM29" s="90"/>
      <c r="JAN29" s="90"/>
      <c r="JAO29" s="90"/>
      <c r="JAP29" s="90"/>
      <c r="JAQ29" s="90"/>
      <c r="JAR29" s="90"/>
      <c r="JAS29" s="90"/>
      <c r="JAT29" s="90"/>
      <c r="JAU29" s="90"/>
      <c r="JAV29" s="90"/>
      <c r="JAW29" s="90"/>
      <c r="JAX29" s="90"/>
      <c r="JAY29" s="90"/>
      <c r="JAZ29" s="90"/>
      <c r="JBA29" s="90"/>
      <c r="JBB29" s="90"/>
      <c r="JBC29" s="90"/>
      <c r="JBD29" s="90"/>
      <c r="JBE29" s="90"/>
      <c r="JBF29" s="90"/>
      <c r="JBG29" s="90"/>
      <c r="JBH29" s="90"/>
      <c r="JBI29" s="90"/>
      <c r="JBJ29" s="90"/>
      <c r="JBK29" s="90"/>
      <c r="JBL29" s="90"/>
      <c r="JBM29" s="90"/>
      <c r="JBN29" s="90"/>
      <c r="JBO29" s="90"/>
      <c r="JBP29" s="90"/>
      <c r="JBQ29" s="90"/>
      <c r="JBR29" s="90"/>
      <c r="JBS29" s="90"/>
      <c r="JBT29" s="90"/>
      <c r="JBU29" s="90"/>
      <c r="JBV29" s="90"/>
      <c r="JBW29" s="90"/>
      <c r="JBX29" s="90"/>
      <c r="JBY29" s="90"/>
      <c r="JBZ29" s="90"/>
      <c r="JCA29" s="90"/>
      <c r="JCB29" s="90"/>
      <c r="JCC29" s="90"/>
      <c r="JCD29" s="90"/>
      <c r="JCE29" s="90"/>
      <c r="JCF29" s="90"/>
      <c r="JCG29" s="90"/>
      <c r="JCH29" s="90"/>
      <c r="JCI29" s="90"/>
      <c r="JCJ29" s="90"/>
      <c r="JCK29" s="90"/>
      <c r="JCL29" s="90"/>
      <c r="JCM29" s="90"/>
      <c r="JCN29" s="90"/>
      <c r="JCO29" s="90"/>
      <c r="JCP29" s="90"/>
      <c r="JCQ29" s="90"/>
      <c r="JCR29" s="90"/>
      <c r="JCS29" s="90"/>
      <c r="JCT29" s="90"/>
      <c r="JCU29" s="90"/>
      <c r="JCV29" s="90"/>
      <c r="JCW29" s="90"/>
      <c r="JCX29" s="90"/>
      <c r="JCY29" s="90"/>
      <c r="JCZ29" s="90"/>
      <c r="JDA29" s="90"/>
      <c r="JDB29" s="90"/>
      <c r="JDC29" s="90"/>
      <c r="JDD29" s="90"/>
      <c r="JDE29" s="90"/>
      <c r="JDF29" s="90"/>
      <c r="JDG29" s="90"/>
      <c r="JDH29" s="90"/>
      <c r="JDI29" s="90"/>
      <c r="JDJ29" s="90"/>
      <c r="JDK29" s="90"/>
      <c r="JDL29" s="90"/>
      <c r="JDM29" s="90"/>
      <c r="JDN29" s="90"/>
      <c r="JDO29" s="90"/>
      <c r="JDP29" s="90"/>
      <c r="JDQ29" s="90"/>
      <c r="JDR29" s="90"/>
      <c r="JDS29" s="90"/>
      <c r="JDT29" s="90"/>
      <c r="JDU29" s="90"/>
      <c r="JDV29" s="90"/>
      <c r="JDW29" s="90"/>
      <c r="JDX29" s="90"/>
      <c r="JDY29" s="90"/>
      <c r="JDZ29" s="90"/>
      <c r="JEA29" s="90"/>
      <c r="JEB29" s="90"/>
      <c r="JEC29" s="90"/>
      <c r="JED29" s="90"/>
      <c r="JEE29" s="90"/>
      <c r="JEF29" s="90"/>
      <c r="JEG29" s="90"/>
      <c r="JEH29" s="90"/>
      <c r="JEI29" s="90"/>
      <c r="JEJ29" s="90"/>
      <c r="JEK29" s="90"/>
      <c r="JEL29" s="90"/>
      <c r="JEM29" s="90"/>
      <c r="JEN29" s="90"/>
      <c r="JEO29" s="90"/>
      <c r="JEP29" s="90"/>
      <c r="JEQ29" s="90"/>
      <c r="JER29" s="90"/>
      <c r="JES29" s="90"/>
      <c r="JET29" s="90"/>
      <c r="JEU29" s="90"/>
      <c r="JEV29" s="90"/>
      <c r="JEW29" s="90"/>
      <c r="JEX29" s="90"/>
      <c r="JEY29" s="90"/>
      <c r="JEZ29" s="90"/>
      <c r="JFA29" s="90"/>
      <c r="JFB29" s="90"/>
      <c r="JFC29" s="90"/>
      <c r="JFD29" s="90"/>
      <c r="JFE29" s="90"/>
      <c r="JFF29" s="90"/>
      <c r="JFG29" s="90"/>
      <c r="JFH29" s="90"/>
      <c r="JFI29" s="90"/>
      <c r="JFJ29" s="90"/>
      <c r="JFK29" s="90"/>
      <c r="JFL29" s="90"/>
      <c r="JFM29" s="90"/>
      <c r="JFN29" s="90"/>
      <c r="JFO29" s="90"/>
      <c r="JFP29" s="90"/>
      <c r="JFQ29" s="90"/>
      <c r="JFR29" s="90"/>
      <c r="JFS29" s="90"/>
      <c r="JFT29" s="90"/>
      <c r="JFU29" s="90"/>
      <c r="JFV29" s="90"/>
      <c r="JFW29" s="90"/>
      <c r="JFX29" s="90"/>
      <c r="JFY29" s="90"/>
      <c r="JFZ29" s="90"/>
      <c r="JGA29" s="90"/>
      <c r="JGB29" s="90"/>
      <c r="JGC29" s="90"/>
      <c r="JGD29" s="90"/>
      <c r="JGE29" s="90"/>
      <c r="JGF29" s="90"/>
      <c r="JGG29" s="90"/>
      <c r="JGH29" s="90"/>
      <c r="JGI29" s="90"/>
      <c r="JGJ29" s="90"/>
      <c r="JGK29" s="90"/>
      <c r="JGL29" s="90"/>
      <c r="JGM29" s="90"/>
      <c r="JGN29" s="90"/>
      <c r="JGO29" s="90"/>
      <c r="JGP29" s="90"/>
      <c r="JGQ29" s="90"/>
      <c r="JGR29" s="90"/>
      <c r="JGS29" s="90"/>
      <c r="JGT29" s="90"/>
      <c r="JGU29" s="90"/>
      <c r="JGV29" s="90"/>
      <c r="JGW29" s="90"/>
      <c r="JGX29" s="90"/>
      <c r="JGY29" s="90"/>
      <c r="JGZ29" s="90"/>
      <c r="JHA29" s="90"/>
      <c r="JHB29" s="90"/>
      <c r="JHC29" s="90"/>
      <c r="JHD29" s="90"/>
      <c r="JHE29" s="90"/>
      <c r="JHF29" s="90"/>
      <c r="JHG29" s="90"/>
      <c r="JHH29" s="90"/>
      <c r="JHI29" s="90"/>
      <c r="JHJ29" s="90"/>
      <c r="JHK29" s="90"/>
      <c r="JHL29" s="90"/>
      <c r="JHM29" s="90"/>
      <c r="JHN29" s="90"/>
      <c r="JHO29" s="90"/>
      <c r="JHP29" s="90"/>
      <c r="JHQ29" s="90"/>
      <c r="JHR29" s="90"/>
      <c r="JHS29" s="90"/>
      <c r="JHT29" s="90"/>
      <c r="JHU29" s="90"/>
      <c r="JHV29" s="90"/>
      <c r="JHW29" s="90"/>
      <c r="JHX29" s="90"/>
      <c r="JHY29" s="90"/>
      <c r="JHZ29" s="90"/>
      <c r="JIA29" s="90"/>
      <c r="JIB29" s="90"/>
      <c r="JIC29" s="90"/>
      <c r="JID29" s="90"/>
      <c r="JIE29" s="90"/>
      <c r="JIF29" s="90"/>
      <c r="JIG29" s="90"/>
      <c r="JIH29" s="90"/>
      <c r="JII29" s="90"/>
      <c r="JIJ29" s="90"/>
      <c r="JIK29" s="90"/>
      <c r="JIL29" s="90"/>
      <c r="JIM29" s="90"/>
      <c r="JIN29" s="90"/>
      <c r="JIO29" s="90"/>
      <c r="JIP29" s="90"/>
      <c r="JIQ29" s="90"/>
      <c r="JIR29" s="90"/>
      <c r="JIS29" s="90"/>
      <c r="JIT29" s="90"/>
      <c r="JIU29" s="90"/>
      <c r="JIV29" s="90"/>
      <c r="JIW29" s="90"/>
      <c r="JIX29" s="90"/>
      <c r="JIY29" s="90"/>
      <c r="JIZ29" s="90"/>
      <c r="JJA29" s="90"/>
      <c r="JJB29" s="90"/>
      <c r="JJC29" s="90"/>
      <c r="JJD29" s="90"/>
      <c r="JJE29" s="90"/>
      <c r="JJF29" s="90"/>
      <c r="JJG29" s="90"/>
      <c r="JJH29" s="90"/>
      <c r="JJI29" s="90"/>
      <c r="JJJ29" s="90"/>
      <c r="JJK29" s="90"/>
      <c r="JJL29" s="90"/>
      <c r="JJM29" s="90"/>
      <c r="JJN29" s="90"/>
      <c r="JJO29" s="90"/>
      <c r="JJP29" s="90"/>
      <c r="JJQ29" s="90"/>
      <c r="JJR29" s="90"/>
      <c r="JJS29" s="90"/>
      <c r="JJT29" s="90"/>
      <c r="JJU29" s="90"/>
      <c r="JJV29" s="90"/>
      <c r="JJW29" s="90"/>
      <c r="JJX29" s="90"/>
      <c r="JJY29" s="90"/>
      <c r="JJZ29" s="90"/>
      <c r="JKA29" s="90"/>
      <c r="JKB29" s="90"/>
      <c r="JKC29" s="90"/>
      <c r="JKD29" s="90"/>
      <c r="JKE29" s="90"/>
      <c r="JKF29" s="90"/>
      <c r="JKG29" s="90"/>
      <c r="JKH29" s="90"/>
      <c r="JKI29" s="90"/>
      <c r="JKJ29" s="90"/>
      <c r="JKK29" s="90"/>
      <c r="JKL29" s="90"/>
      <c r="JKM29" s="90"/>
      <c r="JKN29" s="90"/>
      <c r="JKO29" s="90"/>
      <c r="JKP29" s="90"/>
      <c r="JKQ29" s="90"/>
      <c r="JKR29" s="90"/>
      <c r="JKS29" s="90"/>
      <c r="JKT29" s="90"/>
      <c r="JKU29" s="90"/>
      <c r="JKV29" s="90"/>
      <c r="JKW29" s="90"/>
      <c r="JKX29" s="90"/>
      <c r="JKY29" s="90"/>
      <c r="JKZ29" s="90"/>
      <c r="JLA29" s="90"/>
      <c r="JLB29" s="90"/>
      <c r="JLC29" s="90"/>
      <c r="JLD29" s="90"/>
      <c r="JLE29" s="90"/>
      <c r="JLF29" s="90"/>
      <c r="JLG29" s="90"/>
      <c r="JLH29" s="90"/>
      <c r="JLI29" s="90"/>
      <c r="JLJ29" s="90"/>
      <c r="JLK29" s="90"/>
      <c r="JLL29" s="90"/>
      <c r="JLM29" s="90"/>
      <c r="JLN29" s="90"/>
      <c r="JLO29" s="90"/>
      <c r="JLP29" s="90"/>
      <c r="JLQ29" s="90"/>
      <c r="JLR29" s="90"/>
      <c r="JLS29" s="90"/>
      <c r="JLT29" s="90"/>
      <c r="JLU29" s="90"/>
      <c r="JLV29" s="90"/>
      <c r="JLW29" s="90"/>
      <c r="JLX29" s="90"/>
      <c r="JLY29" s="90"/>
      <c r="JLZ29" s="90"/>
      <c r="JMA29" s="90"/>
      <c r="JMB29" s="90"/>
      <c r="JMC29" s="90"/>
      <c r="JMD29" s="90"/>
      <c r="JME29" s="90"/>
      <c r="JMF29" s="90"/>
      <c r="JMG29" s="90"/>
      <c r="JMH29" s="90"/>
      <c r="JMI29" s="90"/>
      <c r="JMJ29" s="90"/>
      <c r="JMK29" s="90"/>
      <c r="JML29" s="90"/>
      <c r="JMM29" s="90"/>
      <c r="JMN29" s="90"/>
      <c r="JMO29" s="90"/>
      <c r="JMP29" s="90"/>
      <c r="JMQ29" s="90"/>
      <c r="JMR29" s="90"/>
      <c r="JMS29" s="90"/>
      <c r="JMT29" s="90"/>
      <c r="JMU29" s="90"/>
      <c r="JMV29" s="90"/>
      <c r="JMW29" s="90"/>
      <c r="JMX29" s="90"/>
      <c r="JMY29" s="90"/>
      <c r="JMZ29" s="90"/>
      <c r="JNA29" s="90"/>
      <c r="JNB29" s="90"/>
      <c r="JNC29" s="90"/>
      <c r="JND29" s="90"/>
      <c r="JNE29" s="90"/>
      <c r="JNF29" s="90"/>
      <c r="JNG29" s="90"/>
      <c r="JNH29" s="90"/>
      <c r="JNI29" s="90"/>
      <c r="JNJ29" s="90"/>
      <c r="JNK29" s="90"/>
      <c r="JNL29" s="90"/>
      <c r="JNM29" s="90"/>
      <c r="JNN29" s="90"/>
      <c r="JNO29" s="90"/>
      <c r="JNP29" s="90"/>
      <c r="JNQ29" s="90"/>
      <c r="JNR29" s="90"/>
      <c r="JNS29" s="90"/>
      <c r="JNT29" s="90"/>
      <c r="JNU29" s="90"/>
      <c r="JNV29" s="90"/>
      <c r="JNW29" s="90"/>
      <c r="JNX29" s="90"/>
      <c r="JNY29" s="90"/>
      <c r="JNZ29" s="90"/>
      <c r="JOA29" s="90"/>
      <c r="JOB29" s="90"/>
      <c r="JOC29" s="90"/>
      <c r="JOD29" s="90"/>
      <c r="JOE29" s="90"/>
      <c r="JOF29" s="90"/>
      <c r="JOG29" s="90"/>
      <c r="JOH29" s="90"/>
      <c r="JOI29" s="90"/>
      <c r="JOJ29" s="90"/>
      <c r="JOK29" s="90"/>
      <c r="JOL29" s="90"/>
      <c r="JOM29" s="90"/>
      <c r="JON29" s="90"/>
      <c r="JOO29" s="90"/>
      <c r="JOP29" s="90"/>
      <c r="JOQ29" s="90"/>
      <c r="JOR29" s="90"/>
      <c r="JOS29" s="90"/>
      <c r="JOT29" s="90"/>
      <c r="JOU29" s="90"/>
      <c r="JOV29" s="90"/>
      <c r="JOW29" s="90"/>
      <c r="JOX29" s="90"/>
      <c r="JOY29" s="90"/>
      <c r="JOZ29" s="90"/>
      <c r="JPA29" s="90"/>
      <c r="JPB29" s="90"/>
      <c r="JPC29" s="90"/>
      <c r="JPD29" s="90"/>
      <c r="JPE29" s="90"/>
      <c r="JPF29" s="90"/>
      <c r="JPG29" s="90"/>
      <c r="JPH29" s="90"/>
      <c r="JPI29" s="90"/>
      <c r="JPJ29" s="90"/>
      <c r="JPK29" s="90"/>
      <c r="JPL29" s="90"/>
      <c r="JPM29" s="90"/>
      <c r="JPN29" s="90"/>
      <c r="JPO29" s="90"/>
      <c r="JPP29" s="90"/>
      <c r="JPQ29" s="90"/>
      <c r="JPR29" s="90"/>
      <c r="JPS29" s="90"/>
      <c r="JPT29" s="90"/>
      <c r="JPU29" s="90"/>
      <c r="JPV29" s="90"/>
      <c r="JPW29" s="90"/>
      <c r="JPX29" s="90"/>
      <c r="JPY29" s="90"/>
      <c r="JPZ29" s="90"/>
      <c r="JQA29" s="90"/>
      <c r="JQB29" s="90"/>
      <c r="JQC29" s="90"/>
      <c r="JQD29" s="90"/>
      <c r="JQE29" s="90"/>
      <c r="JQF29" s="90"/>
      <c r="JQG29" s="90"/>
      <c r="JQH29" s="90"/>
      <c r="JQI29" s="90"/>
      <c r="JQJ29" s="90"/>
      <c r="JQK29" s="90"/>
      <c r="JQL29" s="90"/>
      <c r="JQM29" s="90"/>
      <c r="JQN29" s="90"/>
      <c r="JQO29" s="90"/>
      <c r="JQP29" s="90"/>
      <c r="JQQ29" s="90"/>
      <c r="JQR29" s="90"/>
      <c r="JQS29" s="90"/>
      <c r="JQT29" s="90"/>
      <c r="JQU29" s="90"/>
      <c r="JQV29" s="90"/>
      <c r="JQW29" s="90"/>
      <c r="JQX29" s="90"/>
      <c r="JQY29" s="90"/>
      <c r="JQZ29" s="90"/>
      <c r="JRA29" s="90"/>
      <c r="JRB29" s="90"/>
      <c r="JRC29" s="90"/>
      <c r="JRD29" s="90"/>
      <c r="JRE29" s="90"/>
      <c r="JRF29" s="90"/>
      <c r="JRG29" s="90"/>
      <c r="JRH29" s="90"/>
      <c r="JRI29" s="90"/>
      <c r="JRJ29" s="90"/>
      <c r="JRK29" s="90"/>
      <c r="JRL29" s="90"/>
      <c r="JRM29" s="90"/>
      <c r="JRN29" s="90"/>
      <c r="JRO29" s="90"/>
      <c r="JRP29" s="90"/>
      <c r="JRQ29" s="90"/>
      <c r="JRR29" s="90"/>
      <c r="JRS29" s="90"/>
      <c r="JRT29" s="90"/>
      <c r="JRU29" s="90"/>
      <c r="JRV29" s="90"/>
      <c r="JRW29" s="90"/>
      <c r="JRX29" s="90"/>
      <c r="JRY29" s="90"/>
      <c r="JRZ29" s="90"/>
      <c r="JSA29" s="90"/>
      <c r="JSB29" s="90"/>
      <c r="JSC29" s="90"/>
      <c r="JSD29" s="90"/>
      <c r="JSE29" s="90"/>
      <c r="JSF29" s="90"/>
      <c r="JSG29" s="90"/>
      <c r="JSH29" s="90"/>
      <c r="JSI29" s="90"/>
      <c r="JSJ29" s="90"/>
      <c r="JSK29" s="90"/>
      <c r="JSL29" s="90"/>
      <c r="JSM29" s="90"/>
      <c r="JSN29" s="90"/>
      <c r="JSO29" s="90"/>
      <c r="JSP29" s="90"/>
      <c r="JSQ29" s="90"/>
      <c r="JSR29" s="90"/>
      <c r="JSS29" s="90"/>
      <c r="JST29" s="90"/>
      <c r="JSU29" s="90"/>
      <c r="JSV29" s="90"/>
      <c r="JSW29" s="90"/>
      <c r="JSX29" s="90"/>
      <c r="JSY29" s="90"/>
      <c r="JSZ29" s="90"/>
      <c r="JTA29" s="90"/>
      <c r="JTB29" s="90"/>
      <c r="JTC29" s="90"/>
      <c r="JTD29" s="90"/>
      <c r="JTE29" s="90"/>
      <c r="JTF29" s="90"/>
      <c r="JTG29" s="90"/>
      <c r="JTH29" s="90"/>
      <c r="JTI29" s="90"/>
      <c r="JTJ29" s="90"/>
      <c r="JTK29" s="90"/>
      <c r="JTL29" s="90"/>
      <c r="JTM29" s="90"/>
      <c r="JTN29" s="90"/>
      <c r="JTO29" s="90"/>
      <c r="JTP29" s="90"/>
      <c r="JTQ29" s="90"/>
      <c r="JTR29" s="90"/>
      <c r="JTS29" s="90"/>
      <c r="JTT29" s="90"/>
      <c r="JTU29" s="90"/>
      <c r="JTV29" s="90"/>
      <c r="JTW29" s="90"/>
      <c r="JTX29" s="90"/>
      <c r="JTY29" s="90"/>
      <c r="JTZ29" s="90"/>
      <c r="JUA29" s="90"/>
      <c r="JUB29" s="90"/>
      <c r="JUC29" s="90"/>
      <c r="JUD29" s="90"/>
      <c r="JUE29" s="90"/>
      <c r="JUF29" s="90"/>
      <c r="JUG29" s="90"/>
      <c r="JUH29" s="90"/>
      <c r="JUI29" s="90"/>
      <c r="JUJ29" s="90"/>
      <c r="JUK29" s="90"/>
      <c r="JUL29" s="90"/>
      <c r="JUM29" s="90"/>
      <c r="JUN29" s="90"/>
      <c r="JUO29" s="90"/>
      <c r="JUP29" s="90"/>
      <c r="JUQ29" s="90"/>
      <c r="JUR29" s="90"/>
      <c r="JUS29" s="90"/>
      <c r="JUT29" s="90"/>
      <c r="JUU29" s="90"/>
      <c r="JUV29" s="90"/>
      <c r="JUW29" s="90"/>
      <c r="JUX29" s="90"/>
      <c r="JUY29" s="90"/>
      <c r="JUZ29" s="90"/>
      <c r="JVA29" s="90"/>
      <c r="JVB29" s="90"/>
      <c r="JVC29" s="90"/>
      <c r="JVD29" s="90"/>
      <c r="JVE29" s="90"/>
      <c r="JVF29" s="90"/>
      <c r="JVG29" s="90"/>
      <c r="JVH29" s="90"/>
      <c r="JVI29" s="90"/>
      <c r="JVJ29" s="90"/>
      <c r="JVK29" s="90"/>
      <c r="JVL29" s="90"/>
      <c r="JVM29" s="90"/>
      <c r="JVN29" s="90"/>
      <c r="JVO29" s="90"/>
      <c r="JVP29" s="90"/>
      <c r="JVQ29" s="90"/>
      <c r="JVR29" s="90"/>
      <c r="JVS29" s="90"/>
      <c r="JVT29" s="90"/>
      <c r="JVU29" s="90"/>
      <c r="JVV29" s="90"/>
      <c r="JVW29" s="90"/>
      <c r="JVX29" s="90"/>
      <c r="JVY29" s="90"/>
      <c r="JVZ29" s="90"/>
      <c r="JWA29" s="90"/>
      <c r="JWB29" s="90"/>
      <c r="JWC29" s="90"/>
      <c r="JWD29" s="90"/>
      <c r="JWE29" s="90"/>
      <c r="JWF29" s="90"/>
      <c r="JWG29" s="90"/>
      <c r="JWH29" s="90"/>
      <c r="JWI29" s="90"/>
      <c r="JWJ29" s="90"/>
      <c r="JWK29" s="90"/>
      <c r="JWL29" s="90"/>
      <c r="JWM29" s="90"/>
      <c r="JWN29" s="90"/>
      <c r="JWO29" s="90"/>
      <c r="JWP29" s="90"/>
      <c r="JWQ29" s="90"/>
      <c r="JWR29" s="90"/>
      <c r="JWS29" s="90"/>
      <c r="JWT29" s="90"/>
      <c r="JWU29" s="90"/>
      <c r="JWV29" s="90"/>
      <c r="JWW29" s="90"/>
      <c r="JWX29" s="90"/>
      <c r="JWY29" s="90"/>
      <c r="JWZ29" s="90"/>
      <c r="JXA29" s="90"/>
      <c r="JXB29" s="90"/>
      <c r="JXC29" s="90"/>
      <c r="JXD29" s="90"/>
      <c r="JXE29" s="90"/>
      <c r="JXF29" s="90"/>
      <c r="JXG29" s="90"/>
      <c r="JXH29" s="90"/>
      <c r="JXI29" s="90"/>
      <c r="JXJ29" s="90"/>
      <c r="JXK29" s="90"/>
      <c r="JXL29" s="90"/>
      <c r="JXM29" s="90"/>
      <c r="JXN29" s="90"/>
      <c r="JXO29" s="90"/>
      <c r="JXP29" s="90"/>
      <c r="JXQ29" s="90"/>
      <c r="JXR29" s="90"/>
      <c r="JXS29" s="90"/>
      <c r="JXT29" s="90"/>
      <c r="JXU29" s="90"/>
      <c r="JXV29" s="90"/>
      <c r="JXW29" s="90"/>
      <c r="JXX29" s="90"/>
      <c r="JXY29" s="90"/>
      <c r="JXZ29" s="90"/>
      <c r="JYA29" s="90"/>
      <c r="JYB29" s="90"/>
      <c r="JYC29" s="90"/>
      <c r="JYD29" s="90"/>
      <c r="JYE29" s="90"/>
      <c r="JYF29" s="90"/>
      <c r="JYG29" s="90"/>
      <c r="JYH29" s="90"/>
      <c r="JYI29" s="90"/>
      <c r="JYJ29" s="90"/>
      <c r="JYK29" s="90"/>
      <c r="JYL29" s="90"/>
      <c r="JYM29" s="90"/>
      <c r="JYN29" s="90"/>
      <c r="JYO29" s="90"/>
      <c r="JYP29" s="90"/>
      <c r="JYQ29" s="90"/>
      <c r="JYR29" s="90"/>
      <c r="JYS29" s="90"/>
      <c r="JYT29" s="90"/>
      <c r="JYU29" s="90"/>
      <c r="JYV29" s="90"/>
      <c r="JYW29" s="90"/>
      <c r="JYX29" s="90"/>
      <c r="JYY29" s="90"/>
      <c r="JYZ29" s="90"/>
      <c r="JZA29" s="90"/>
      <c r="JZB29" s="90"/>
      <c r="JZC29" s="90"/>
      <c r="JZD29" s="90"/>
      <c r="JZE29" s="90"/>
      <c r="JZF29" s="90"/>
      <c r="JZG29" s="90"/>
      <c r="JZH29" s="90"/>
      <c r="JZI29" s="90"/>
      <c r="JZJ29" s="90"/>
      <c r="JZK29" s="90"/>
      <c r="JZL29" s="90"/>
      <c r="JZM29" s="90"/>
      <c r="JZN29" s="90"/>
      <c r="JZO29" s="90"/>
      <c r="JZP29" s="90"/>
      <c r="JZQ29" s="90"/>
      <c r="JZR29" s="90"/>
      <c r="JZS29" s="90"/>
      <c r="JZT29" s="90"/>
      <c r="JZU29" s="90"/>
      <c r="JZV29" s="90"/>
      <c r="JZW29" s="90"/>
      <c r="JZX29" s="90"/>
      <c r="JZY29" s="90"/>
      <c r="JZZ29" s="90"/>
      <c r="KAA29" s="90"/>
      <c r="KAB29" s="90"/>
      <c r="KAC29" s="90"/>
      <c r="KAD29" s="90"/>
      <c r="KAE29" s="90"/>
      <c r="KAF29" s="90"/>
      <c r="KAG29" s="90"/>
      <c r="KAH29" s="90"/>
      <c r="KAI29" s="90"/>
      <c r="KAJ29" s="90"/>
      <c r="KAK29" s="90"/>
      <c r="KAL29" s="90"/>
      <c r="KAM29" s="90"/>
      <c r="KAN29" s="90"/>
      <c r="KAO29" s="90"/>
      <c r="KAP29" s="90"/>
      <c r="KAQ29" s="90"/>
      <c r="KAR29" s="90"/>
      <c r="KAS29" s="90"/>
      <c r="KAT29" s="90"/>
      <c r="KAU29" s="90"/>
      <c r="KAV29" s="90"/>
      <c r="KAW29" s="90"/>
      <c r="KAX29" s="90"/>
      <c r="KAY29" s="90"/>
      <c r="KAZ29" s="90"/>
      <c r="KBA29" s="90"/>
      <c r="KBB29" s="90"/>
      <c r="KBC29" s="90"/>
      <c r="KBD29" s="90"/>
      <c r="KBE29" s="90"/>
      <c r="KBF29" s="90"/>
      <c r="KBG29" s="90"/>
      <c r="KBH29" s="90"/>
      <c r="KBI29" s="90"/>
      <c r="KBJ29" s="90"/>
      <c r="KBK29" s="90"/>
      <c r="KBL29" s="90"/>
      <c r="KBM29" s="90"/>
      <c r="KBN29" s="90"/>
      <c r="KBO29" s="90"/>
      <c r="KBP29" s="90"/>
      <c r="KBQ29" s="90"/>
      <c r="KBR29" s="90"/>
      <c r="KBS29" s="90"/>
      <c r="KBT29" s="90"/>
      <c r="KBU29" s="90"/>
      <c r="KBV29" s="90"/>
      <c r="KBW29" s="90"/>
      <c r="KBX29" s="90"/>
      <c r="KBY29" s="90"/>
      <c r="KBZ29" s="90"/>
      <c r="KCA29" s="90"/>
      <c r="KCB29" s="90"/>
      <c r="KCC29" s="90"/>
      <c r="KCD29" s="90"/>
      <c r="KCE29" s="90"/>
      <c r="KCF29" s="90"/>
      <c r="KCG29" s="90"/>
      <c r="KCH29" s="90"/>
      <c r="KCI29" s="90"/>
      <c r="KCJ29" s="90"/>
      <c r="KCK29" s="90"/>
      <c r="KCL29" s="90"/>
      <c r="KCM29" s="90"/>
      <c r="KCN29" s="90"/>
      <c r="KCO29" s="90"/>
      <c r="KCP29" s="90"/>
      <c r="KCQ29" s="90"/>
      <c r="KCR29" s="90"/>
      <c r="KCS29" s="90"/>
      <c r="KCT29" s="90"/>
      <c r="KCU29" s="90"/>
      <c r="KCV29" s="90"/>
      <c r="KCW29" s="90"/>
      <c r="KCX29" s="90"/>
      <c r="KCY29" s="90"/>
      <c r="KCZ29" s="90"/>
      <c r="KDA29" s="90"/>
      <c r="KDB29" s="90"/>
      <c r="KDC29" s="90"/>
      <c r="KDD29" s="90"/>
      <c r="KDE29" s="90"/>
      <c r="KDF29" s="90"/>
      <c r="KDG29" s="90"/>
      <c r="KDH29" s="90"/>
      <c r="KDI29" s="90"/>
      <c r="KDJ29" s="90"/>
      <c r="KDK29" s="90"/>
      <c r="KDL29" s="90"/>
      <c r="KDM29" s="90"/>
      <c r="KDN29" s="90"/>
      <c r="KDO29" s="90"/>
      <c r="KDP29" s="90"/>
      <c r="KDQ29" s="90"/>
      <c r="KDR29" s="90"/>
      <c r="KDS29" s="90"/>
      <c r="KDT29" s="90"/>
      <c r="KDU29" s="90"/>
      <c r="KDV29" s="90"/>
      <c r="KDW29" s="90"/>
      <c r="KDX29" s="90"/>
      <c r="KDY29" s="90"/>
      <c r="KDZ29" s="90"/>
      <c r="KEA29" s="90"/>
      <c r="KEB29" s="90"/>
      <c r="KEC29" s="90"/>
      <c r="KED29" s="90"/>
      <c r="KEE29" s="90"/>
      <c r="KEF29" s="90"/>
      <c r="KEG29" s="90"/>
      <c r="KEH29" s="90"/>
      <c r="KEI29" s="90"/>
      <c r="KEJ29" s="90"/>
      <c r="KEK29" s="90"/>
      <c r="KEL29" s="90"/>
      <c r="KEM29" s="90"/>
      <c r="KEN29" s="90"/>
      <c r="KEO29" s="90"/>
      <c r="KEP29" s="90"/>
      <c r="KEQ29" s="90"/>
      <c r="KER29" s="90"/>
      <c r="KES29" s="90"/>
      <c r="KET29" s="90"/>
      <c r="KEU29" s="90"/>
      <c r="KEV29" s="90"/>
      <c r="KEW29" s="90"/>
      <c r="KEX29" s="90"/>
      <c r="KEY29" s="90"/>
      <c r="KEZ29" s="90"/>
      <c r="KFA29" s="90"/>
      <c r="KFB29" s="90"/>
      <c r="KFC29" s="90"/>
      <c r="KFD29" s="90"/>
      <c r="KFE29" s="90"/>
      <c r="KFF29" s="90"/>
      <c r="KFG29" s="90"/>
      <c r="KFH29" s="90"/>
      <c r="KFI29" s="90"/>
      <c r="KFJ29" s="90"/>
      <c r="KFK29" s="90"/>
      <c r="KFL29" s="90"/>
      <c r="KFM29" s="90"/>
      <c r="KFN29" s="90"/>
      <c r="KFO29" s="90"/>
      <c r="KFP29" s="90"/>
      <c r="KFQ29" s="90"/>
      <c r="KFR29" s="90"/>
      <c r="KFS29" s="90"/>
      <c r="KFT29" s="90"/>
      <c r="KFU29" s="90"/>
      <c r="KFV29" s="90"/>
      <c r="KFW29" s="90"/>
      <c r="KFX29" s="90"/>
      <c r="KFY29" s="90"/>
      <c r="KFZ29" s="90"/>
      <c r="KGA29" s="90"/>
      <c r="KGB29" s="90"/>
      <c r="KGC29" s="90"/>
      <c r="KGD29" s="90"/>
      <c r="KGE29" s="90"/>
      <c r="KGF29" s="90"/>
      <c r="KGG29" s="90"/>
      <c r="KGH29" s="90"/>
      <c r="KGI29" s="90"/>
      <c r="KGJ29" s="90"/>
      <c r="KGK29" s="90"/>
      <c r="KGL29" s="90"/>
      <c r="KGM29" s="90"/>
      <c r="KGN29" s="90"/>
      <c r="KGO29" s="90"/>
      <c r="KGP29" s="90"/>
      <c r="KGQ29" s="90"/>
      <c r="KGR29" s="90"/>
      <c r="KGS29" s="90"/>
      <c r="KGT29" s="90"/>
      <c r="KGU29" s="90"/>
      <c r="KGV29" s="90"/>
      <c r="KGW29" s="90"/>
      <c r="KGX29" s="90"/>
      <c r="KGY29" s="90"/>
      <c r="KGZ29" s="90"/>
      <c r="KHA29" s="90"/>
      <c r="KHB29" s="90"/>
      <c r="KHC29" s="90"/>
      <c r="KHD29" s="90"/>
      <c r="KHE29" s="90"/>
      <c r="KHF29" s="90"/>
      <c r="KHG29" s="90"/>
      <c r="KHH29" s="90"/>
      <c r="KHI29" s="90"/>
      <c r="KHJ29" s="90"/>
      <c r="KHK29" s="90"/>
      <c r="KHL29" s="90"/>
      <c r="KHM29" s="90"/>
      <c r="KHN29" s="90"/>
      <c r="KHO29" s="90"/>
      <c r="KHP29" s="90"/>
      <c r="KHQ29" s="90"/>
      <c r="KHR29" s="90"/>
      <c r="KHS29" s="90"/>
      <c r="KHT29" s="90"/>
      <c r="KHU29" s="90"/>
      <c r="KHV29" s="90"/>
      <c r="KHW29" s="90"/>
      <c r="KHX29" s="90"/>
      <c r="KHY29" s="90"/>
      <c r="KHZ29" s="90"/>
      <c r="KIA29" s="90"/>
      <c r="KIB29" s="90"/>
      <c r="KIC29" s="90"/>
      <c r="KID29" s="90"/>
      <c r="KIE29" s="90"/>
      <c r="KIF29" s="90"/>
      <c r="KIG29" s="90"/>
      <c r="KIH29" s="90"/>
      <c r="KII29" s="90"/>
      <c r="KIJ29" s="90"/>
      <c r="KIK29" s="90"/>
      <c r="KIL29" s="90"/>
      <c r="KIM29" s="90"/>
      <c r="KIN29" s="90"/>
      <c r="KIO29" s="90"/>
      <c r="KIP29" s="90"/>
      <c r="KIQ29" s="90"/>
      <c r="KIR29" s="90"/>
      <c r="KIS29" s="90"/>
      <c r="KIT29" s="90"/>
      <c r="KIU29" s="90"/>
      <c r="KIV29" s="90"/>
      <c r="KIW29" s="90"/>
      <c r="KIX29" s="90"/>
      <c r="KIY29" s="90"/>
      <c r="KIZ29" s="90"/>
      <c r="KJA29" s="90"/>
      <c r="KJB29" s="90"/>
      <c r="KJC29" s="90"/>
      <c r="KJD29" s="90"/>
      <c r="KJE29" s="90"/>
      <c r="KJF29" s="90"/>
      <c r="KJG29" s="90"/>
      <c r="KJH29" s="90"/>
      <c r="KJI29" s="90"/>
      <c r="KJJ29" s="90"/>
      <c r="KJK29" s="90"/>
      <c r="KJL29" s="90"/>
      <c r="KJM29" s="90"/>
      <c r="KJN29" s="90"/>
      <c r="KJO29" s="90"/>
      <c r="KJP29" s="90"/>
      <c r="KJQ29" s="90"/>
      <c r="KJR29" s="90"/>
      <c r="KJS29" s="90"/>
      <c r="KJT29" s="90"/>
      <c r="KJU29" s="90"/>
      <c r="KJV29" s="90"/>
      <c r="KJW29" s="90"/>
      <c r="KJX29" s="90"/>
      <c r="KJY29" s="90"/>
      <c r="KJZ29" s="90"/>
      <c r="KKA29" s="90"/>
      <c r="KKB29" s="90"/>
      <c r="KKC29" s="90"/>
      <c r="KKD29" s="90"/>
      <c r="KKE29" s="90"/>
      <c r="KKF29" s="90"/>
      <c r="KKG29" s="90"/>
      <c r="KKH29" s="90"/>
      <c r="KKI29" s="90"/>
      <c r="KKJ29" s="90"/>
      <c r="KKK29" s="90"/>
      <c r="KKL29" s="90"/>
      <c r="KKM29" s="90"/>
      <c r="KKN29" s="90"/>
      <c r="KKO29" s="90"/>
      <c r="KKP29" s="90"/>
      <c r="KKQ29" s="90"/>
      <c r="KKR29" s="90"/>
      <c r="KKS29" s="90"/>
      <c r="KKT29" s="90"/>
      <c r="KKU29" s="90"/>
      <c r="KKV29" s="90"/>
      <c r="KKW29" s="90"/>
      <c r="KKX29" s="90"/>
      <c r="KKY29" s="90"/>
      <c r="KKZ29" s="90"/>
      <c r="KLA29" s="90"/>
      <c r="KLB29" s="90"/>
      <c r="KLC29" s="90"/>
      <c r="KLD29" s="90"/>
      <c r="KLE29" s="90"/>
      <c r="KLF29" s="90"/>
      <c r="KLG29" s="90"/>
      <c r="KLH29" s="90"/>
      <c r="KLI29" s="90"/>
      <c r="KLJ29" s="90"/>
      <c r="KLK29" s="90"/>
      <c r="KLL29" s="90"/>
      <c r="KLM29" s="90"/>
      <c r="KLN29" s="90"/>
      <c r="KLO29" s="90"/>
      <c r="KLP29" s="90"/>
      <c r="KLQ29" s="90"/>
      <c r="KLR29" s="90"/>
      <c r="KLS29" s="90"/>
      <c r="KLT29" s="90"/>
      <c r="KLU29" s="90"/>
      <c r="KLV29" s="90"/>
      <c r="KLW29" s="90"/>
      <c r="KLX29" s="90"/>
      <c r="KLY29" s="90"/>
      <c r="KLZ29" s="90"/>
      <c r="KMA29" s="90"/>
      <c r="KMB29" s="90"/>
      <c r="KMC29" s="90"/>
      <c r="KMD29" s="90"/>
      <c r="KME29" s="90"/>
      <c r="KMF29" s="90"/>
      <c r="KMG29" s="90"/>
      <c r="KMH29" s="90"/>
      <c r="KMI29" s="90"/>
      <c r="KMJ29" s="90"/>
      <c r="KMK29" s="90"/>
      <c r="KML29" s="90"/>
      <c r="KMM29" s="90"/>
      <c r="KMN29" s="90"/>
      <c r="KMO29" s="90"/>
      <c r="KMP29" s="90"/>
      <c r="KMQ29" s="90"/>
      <c r="KMR29" s="90"/>
      <c r="KMS29" s="90"/>
      <c r="KMT29" s="90"/>
      <c r="KMU29" s="90"/>
      <c r="KMV29" s="90"/>
      <c r="KMW29" s="90"/>
      <c r="KMX29" s="90"/>
      <c r="KMY29" s="90"/>
      <c r="KMZ29" s="90"/>
      <c r="KNA29" s="90"/>
      <c r="KNB29" s="90"/>
      <c r="KNC29" s="90"/>
      <c r="KND29" s="90"/>
      <c r="KNE29" s="90"/>
      <c r="KNF29" s="90"/>
      <c r="KNG29" s="90"/>
      <c r="KNH29" s="90"/>
      <c r="KNI29" s="90"/>
      <c r="KNJ29" s="90"/>
      <c r="KNK29" s="90"/>
      <c r="KNL29" s="90"/>
      <c r="KNM29" s="90"/>
      <c r="KNN29" s="90"/>
      <c r="KNO29" s="90"/>
      <c r="KNP29" s="90"/>
      <c r="KNQ29" s="90"/>
      <c r="KNR29" s="90"/>
      <c r="KNS29" s="90"/>
      <c r="KNT29" s="90"/>
      <c r="KNU29" s="90"/>
      <c r="KNV29" s="90"/>
      <c r="KNW29" s="90"/>
      <c r="KNX29" s="90"/>
      <c r="KNY29" s="90"/>
      <c r="KNZ29" s="90"/>
      <c r="KOA29" s="90"/>
      <c r="KOB29" s="90"/>
      <c r="KOC29" s="90"/>
      <c r="KOD29" s="90"/>
      <c r="KOE29" s="90"/>
      <c r="KOF29" s="90"/>
      <c r="KOG29" s="90"/>
      <c r="KOH29" s="90"/>
      <c r="KOI29" s="90"/>
      <c r="KOJ29" s="90"/>
      <c r="KOK29" s="90"/>
      <c r="KOL29" s="90"/>
      <c r="KOM29" s="90"/>
      <c r="KON29" s="90"/>
      <c r="KOO29" s="90"/>
      <c r="KOP29" s="90"/>
      <c r="KOQ29" s="90"/>
      <c r="KOR29" s="90"/>
      <c r="KOS29" s="90"/>
      <c r="KOT29" s="90"/>
      <c r="KOU29" s="90"/>
      <c r="KOV29" s="90"/>
      <c r="KOW29" s="90"/>
      <c r="KOX29" s="90"/>
      <c r="KOY29" s="90"/>
      <c r="KOZ29" s="90"/>
      <c r="KPA29" s="90"/>
      <c r="KPB29" s="90"/>
      <c r="KPC29" s="90"/>
      <c r="KPD29" s="90"/>
      <c r="KPE29" s="90"/>
      <c r="KPF29" s="90"/>
      <c r="KPG29" s="90"/>
      <c r="KPH29" s="90"/>
      <c r="KPI29" s="90"/>
      <c r="KPJ29" s="90"/>
      <c r="KPK29" s="90"/>
      <c r="KPL29" s="90"/>
      <c r="KPM29" s="90"/>
      <c r="KPN29" s="90"/>
      <c r="KPO29" s="90"/>
      <c r="KPP29" s="90"/>
      <c r="KPQ29" s="90"/>
      <c r="KPR29" s="90"/>
      <c r="KPS29" s="90"/>
      <c r="KPT29" s="90"/>
      <c r="KPU29" s="90"/>
      <c r="KPV29" s="90"/>
      <c r="KPW29" s="90"/>
      <c r="KPX29" s="90"/>
      <c r="KPY29" s="90"/>
      <c r="KPZ29" s="90"/>
      <c r="KQA29" s="90"/>
      <c r="KQB29" s="90"/>
      <c r="KQC29" s="90"/>
      <c r="KQD29" s="90"/>
      <c r="KQE29" s="90"/>
      <c r="KQF29" s="90"/>
      <c r="KQG29" s="90"/>
      <c r="KQH29" s="90"/>
      <c r="KQI29" s="90"/>
      <c r="KQJ29" s="90"/>
      <c r="KQK29" s="90"/>
      <c r="KQL29" s="90"/>
      <c r="KQM29" s="90"/>
      <c r="KQN29" s="90"/>
      <c r="KQO29" s="90"/>
      <c r="KQP29" s="90"/>
      <c r="KQQ29" s="90"/>
      <c r="KQR29" s="90"/>
      <c r="KQS29" s="90"/>
      <c r="KQT29" s="90"/>
      <c r="KQU29" s="90"/>
      <c r="KQV29" s="90"/>
      <c r="KQW29" s="90"/>
      <c r="KQX29" s="90"/>
      <c r="KQY29" s="90"/>
      <c r="KQZ29" s="90"/>
      <c r="KRA29" s="90"/>
      <c r="KRB29" s="90"/>
      <c r="KRC29" s="90"/>
      <c r="KRD29" s="90"/>
      <c r="KRE29" s="90"/>
      <c r="KRF29" s="90"/>
      <c r="KRG29" s="90"/>
      <c r="KRH29" s="90"/>
      <c r="KRI29" s="90"/>
      <c r="KRJ29" s="90"/>
      <c r="KRK29" s="90"/>
      <c r="KRL29" s="90"/>
      <c r="KRM29" s="90"/>
      <c r="KRN29" s="90"/>
      <c r="KRO29" s="90"/>
      <c r="KRP29" s="90"/>
      <c r="KRQ29" s="90"/>
      <c r="KRR29" s="90"/>
      <c r="KRS29" s="90"/>
      <c r="KRT29" s="90"/>
      <c r="KRU29" s="90"/>
      <c r="KRV29" s="90"/>
      <c r="KRW29" s="90"/>
      <c r="KRX29" s="90"/>
      <c r="KRY29" s="90"/>
      <c r="KRZ29" s="90"/>
      <c r="KSA29" s="90"/>
      <c r="KSB29" s="90"/>
      <c r="KSC29" s="90"/>
      <c r="KSD29" s="90"/>
      <c r="KSE29" s="90"/>
      <c r="KSF29" s="90"/>
      <c r="KSG29" s="90"/>
      <c r="KSH29" s="90"/>
      <c r="KSI29" s="90"/>
      <c r="KSJ29" s="90"/>
      <c r="KSK29" s="90"/>
      <c r="KSL29" s="90"/>
      <c r="KSM29" s="90"/>
      <c r="KSN29" s="90"/>
      <c r="KSO29" s="90"/>
      <c r="KSP29" s="90"/>
      <c r="KSQ29" s="90"/>
      <c r="KSR29" s="90"/>
      <c r="KSS29" s="90"/>
      <c r="KST29" s="90"/>
      <c r="KSU29" s="90"/>
      <c r="KSV29" s="90"/>
      <c r="KSW29" s="90"/>
      <c r="KSX29" s="90"/>
      <c r="KSY29" s="90"/>
      <c r="KSZ29" s="90"/>
      <c r="KTA29" s="90"/>
      <c r="KTB29" s="90"/>
      <c r="KTC29" s="90"/>
      <c r="KTD29" s="90"/>
      <c r="KTE29" s="90"/>
      <c r="KTF29" s="90"/>
      <c r="KTG29" s="90"/>
      <c r="KTH29" s="90"/>
      <c r="KTI29" s="90"/>
      <c r="KTJ29" s="90"/>
      <c r="KTK29" s="90"/>
      <c r="KTL29" s="90"/>
      <c r="KTM29" s="90"/>
      <c r="KTN29" s="90"/>
      <c r="KTO29" s="90"/>
      <c r="KTP29" s="90"/>
      <c r="KTQ29" s="90"/>
      <c r="KTR29" s="90"/>
      <c r="KTS29" s="90"/>
      <c r="KTT29" s="90"/>
      <c r="KTU29" s="90"/>
      <c r="KTV29" s="90"/>
      <c r="KTW29" s="90"/>
      <c r="KTX29" s="90"/>
      <c r="KTY29" s="90"/>
      <c r="KTZ29" s="90"/>
      <c r="KUA29" s="90"/>
      <c r="KUB29" s="90"/>
      <c r="KUC29" s="90"/>
      <c r="KUD29" s="90"/>
      <c r="KUE29" s="90"/>
      <c r="KUF29" s="90"/>
      <c r="KUG29" s="90"/>
      <c r="KUH29" s="90"/>
      <c r="KUI29" s="90"/>
      <c r="KUJ29" s="90"/>
      <c r="KUK29" s="90"/>
      <c r="KUL29" s="90"/>
      <c r="KUM29" s="90"/>
      <c r="KUN29" s="90"/>
      <c r="KUO29" s="90"/>
      <c r="KUP29" s="90"/>
      <c r="KUQ29" s="90"/>
      <c r="KUR29" s="90"/>
      <c r="KUS29" s="90"/>
      <c r="KUT29" s="90"/>
      <c r="KUU29" s="90"/>
      <c r="KUV29" s="90"/>
      <c r="KUW29" s="90"/>
      <c r="KUX29" s="90"/>
      <c r="KUY29" s="90"/>
      <c r="KUZ29" s="90"/>
      <c r="KVA29" s="90"/>
      <c r="KVB29" s="90"/>
      <c r="KVC29" s="90"/>
      <c r="KVD29" s="90"/>
      <c r="KVE29" s="90"/>
      <c r="KVF29" s="90"/>
      <c r="KVG29" s="90"/>
      <c r="KVH29" s="90"/>
      <c r="KVI29" s="90"/>
      <c r="KVJ29" s="90"/>
      <c r="KVK29" s="90"/>
      <c r="KVL29" s="90"/>
      <c r="KVM29" s="90"/>
      <c r="KVN29" s="90"/>
      <c r="KVO29" s="90"/>
      <c r="KVP29" s="90"/>
      <c r="KVQ29" s="90"/>
      <c r="KVR29" s="90"/>
      <c r="KVS29" s="90"/>
      <c r="KVT29" s="90"/>
      <c r="KVU29" s="90"/>
      <c r="KVV29" s="90"/>
      <c r="KVW29" s="90"/>
      <c r="KVX29" s="90"/>
      <c r="KVY29" s="90"/>
      <c r="KVZ29" s="90"/>
      <c r="KWA29" s="90"/>
      <c r="KWB29" s="90"/>
      <c r="KWC29" s="90"/>
      <c r="KWD29" s="90"/>
      <c r="KWE29" s="90"/>
      <c r="KWF29" s="90"/>
      <c r="KWG29" s="90"/>
      <c r="KWH29" s="90"/>
      <c r="KWI29" s="90"/>
      <c r="KWJ29" s="90"/>
      <c r="KWK29" s="90"/>
      <c r="KWL29" s="90"/>
      <c r="KWM29" s="90"/>
      <c r="KWN29" s="90"/>
      <c r="KWO29" s="90"/>
      <c r="KWP29" s="90"/>
      <c r="KWQ29" s="90"/>
      <c r="KWR29" s="90"/>
      <c r="KWS29" s="90"/>
      <c r="KWT29" s="90"/>
      <c r="KWU29" s="90"/>
      <c r="KWV29" s="90"/>
      <c r="KWW29" s="90"/>
      <c r="KWX29" s="90"/>
      <c r="KWY29" s="90"/>
      <c r="KWZ29" s="90"/>
      <c r="KXA29" s="90"/>
      <c r="KXB29" s="90"/>
      <c r="KXC29" s="90"/>
      <c r="KXD29" s="90"/>
      <c r="KXE29" s="90"/>
      <c r="KXF29" s="90"/>
      <c r="KXG29" s="90"/>
      <c r="KXH29" s="90"/>
      <c r="KXI29" s="90"/>
      <c r="KXJ29" s="90"/>
      <c r="KXK29" s="90"/>
      <c r="KXL29" s="90"/>
      <c r="KXM29" s="90"/>
      <c r="KXN29" s="90"/>
      <c r="KXO29" s="90"/>
      <c r="KXP29" s="90"/>
      <c r="KXQ29" s="90"/>
      <c r="KXR29" s="90"/>
      <c r="KXS29" s="90"/>
      <c r="KXT29" s="90"/>
      <c r="KXU29" s="90"/>
      <c r="KXV29" s="90"/>
      <c r="KXW29" s="90"/>
      <c r="KXX29" s="90"/>
      <c r="KXY29" s="90"/>
      <c r="KXZ29" s="90"/>
      <c r="KYA29" s="90"/>
      <c r="KYB29" s="90"/>
      <c r="KYC29" s="90"/>
      <c r="KYD29" s="90"/>
      <c r="KYE29" s="90"/>
      <c r="KYF29" s="90"/>
      <c r="KYG29" s="90"/>
      <c r="KYH29" s="90"/>
      <c r="KYI29" s="90"/>
      <c r="KYJ29" s="90"/>
      <c r="KYK29" s="90"/>
      <c r="KYL29" s="90"/>
      <c r="KYM29" s="90"/>
      <c r="KYN29" s="90"/>
      <c r="KYO29" s="90"/>
      <c r="KYP29" s="90"/>
      <c r="KYQ29" s="90"/>
      <c r="KYR29" s="90"/>
      <c r="KYS29" s="90"/>
      <c r="KYT29" s="90"/>
      <c r="KYU29" s="90"/>
      <c r="KYV29" s="90"/>
      <c r="KYW29" s="90"/>
      <c r="KYX29" s="90"/>
      <c r="KYY29" s="90"/>
      <c r="KYZ29" s="90"/>
      <c r="KZA29" s="90"/>
      <c r="KZB29" s="90"/>
      <c r="KZC29" s="90"/>
      <c r="KZD29" s="90"/>
      <c r="KZE29" s="90"/>
      <c r="KZF29" s="90"/>
      <c r="KZG29" s="90"/>
      <c r="KZH29" s="90"/>
      <c r="KZI29" s="90"/>
      <c r="KZJ29" s="90"/>
      <c r="KZK29" s="90"/>
      <c r="KZL29" s="90"/>
      <c r="KZM29" s="90"/>
      <c r="KZN29" s="90"/>
      <c r="KZO29" s="90"/>
      <c r="KZP29" s="90"/>
      <c r="KZQ29" s="90"/>
      <c r="KZR29" s="90"/>
      <c r="KZS29" s="90"/>
      <c r="KZT29" s="90"/>
      <c r="KZU29" s="90"/>
      <c r="KZV29" s="90"/>
      <c r="KZW29" s="90"/>
      <c r="KZX29" s="90"/>
      <c r="KZY29" s="90"/>
      <c r="KZZ29" s="90"/>
      <c r="LAA29" s="90"/>
      <c r="LAB29" s="90"/>
      <c r="LAC29" s="90"/>
      <c r="LAD29" s="90"/>
      <c r="LAE29" s="90"/>
      <c r="LAF29" s="90"/>
      <c r="LAG29" s="90"/>
      <c r="LAH29" s="90"/>
      <c r="LAI29" s="90"/>
      <c r="LAJ29" s="90"/>
      <c r="LAK29" s="90"/>
      <c r="LAL29" s="90"/>
      <c r="LAM29" s="90"/>
      <c r="LAN29" s="90"/>
      <c r="LAO29" s="90"/>
      <c r="LAP29" s="90"/>
      <c r="LAQ29" s="90"/>
      <c r="LAR29" s="90"/>
      <c r="LAS29" s="90"/>
      <c r="LAT29" s="90"/>
      <c r="LAU29" s="90"/>
      <c r="LAV29" s="90"/>
      <c r="LAW29" s="90"/>
      <c r="LAX29" s="90"/>
      <c r="LAY29" s="90"/>
      <c r="LAZ29" s="90"/>
      <c r="LBA29" s="90"/>
      <c r="LBB29" s="90"/>
      <c r="LBC29" s="90"/>
      <c r="LBD29" s="90"/>
      <c r="LBE29" s="90"/>
      <c r="LBF29" s="90"/>
      <c r="LBG29" s="90"/>
      <c r="LBH29" s="90"/>
      <c r="LBI29" s="90"/>
      <c r="LBJ29" s="90"/>
      <c r="LBK29" s="90"/>
      <c r="LBL29" s="90"/>
      <c r="LBM29" s="90"/>
      <c r="LBN29" s="90"/>
      <c r="LBO29" s="90"/>
      <c r="LBP29" s="90"/>
      <c r="LBQ29" s="90"/>
      <c r="LBR29" s="90"/>
      <c r="LBS29" s="90"/>
      <c r="LBT29" s="90"/>
      <c r="LBU29" s="90"/>
      <c r="LBV29" s="90"/>
      <c r="LBW29" s="90"/>
      <c r="LBX29" s="90"/>
      <c r="LBY29" s="90"/>
      <c r="LBZ29" s="90"/>
      <c r="LCA29" s="90"/>
      <c r="LCB29" s="90"/>
      <c r="LCC29" s="90"/>
      <c r="LCD29" s="90"/>
      <c r="LCE29" s="90"/>
      <c r="LCF29" s="90"/>
      <c r="LCG29" s="90"/>
      <c r="LCH29" s="90"/>
      <c r="LCI29" s="90"/>
      <c r="LCJ29" s="90"/>
      <c r="LCK29" s="90"/>
      <c r="LCL29" s="90"/>
      <c r="LCM29" s="90"/>
      <c r="LCN29" s="90"/>
      <c r="LCO29" s="90"/>
      <c r="LCP29" s="90"/>
      <c r="LCQ29" s="90"/>
      <c r="LCR29" s="90"/>
      <c r="LCS29" s="90"/>
      <c r="LCT29" s="90"/>
      <c r="LCU29" s="90"/>
      <c r="LCV29" s="90"/>
      <c r="LCW29" s="90"/>
      <c r="LCX29" s="90"/>
      <c r="LCY29" s="90"/>
      <c r="LCZ29" s="90"/>
      <c r="LDA29" s="90"/>
      <c r="LDB29" s="90"/>
      <c r="LDC29" s="90"/>
      <c r="LDD29" s="90"/>
      <c r="LDE29" s="90"/>
      <c r="LDF29" s="90"/>
      <c r="LDG29" s="90"/>
      <c r="LDH29" s="90"/>
      <c r="LDI29" s="90"/>
      <c r="LDJ29" s="90"/>
      <c r="LDK29" s="90"/>
      <c r="LDL29" s="90"/>
      <c r="LDM29" s="90"/>
      <c r="LDN29" s="90"/>
      <c r="LDO29" s="90"/>
      <c r="LDP29" s="90"/>
      <c r="LDQ29" s="90"/>
      <c r="LDR29" s="90"/>
      <c r="LDS29" s="90"/>
      <c r="LDT29" s="90"/>
      <c r="LDU29" s="90"/>
      <c r="LDV29" s="90"/>
      <c r="LDW29" s="90"/>
      <c r="LDX29" s="90"/>
      <c r="LDY29" s="90"/>
      <c r="LDZ29" s="90"/>
      <c r="LEA29" s="90"/>
      <c r="LEB29" s="90"/>
      <c r="LEC29" s="90"/>
      <c r="LED29" s="90"/>
      <c r="LEE29" s="90"/>
      <c r="LEF29" s="90"/>
      <c r="LEG29" s="90"/>
      <c r="LEH29" s="90"/>
      <c r="LEI29" s="90"/>
      <c r="LEJ29" s="90"/>
      <c r="LEK29" s="90"/>
      <c r="LEL29" s="90"/>
      <c r="LEM29" s="90"/>
      <c r="LEN29" s="90"/>
      <c r="LEO29" s="90"/>
      <c r="LEP29" s="90"/>
      <c r="LEQ29" s="90"/>
      <c r="LER29" s="90"/>
      <c r="LES29" s="90"/>
      <c r="LET29" s="90"/>
      <c r="LEU29" s="90"/>
      <c r="LEV29" s="90"/>
      <c r="LEW29" s="90"/>
      <c r="LEX29" s="90"/>
      <c r="LEY29" s="90"/>
      <c r="LEZ29" s="90"/>
      <c r="LFA29" s="90"/>
      <c r="LFB29" s="90"/>
      <c r="LFC29" s="90"/>
      <c r="LFD29" s="90"/>
      <c r="LFE29" s="90"/>
      <c r="LFF29" s="90"/>
      <c r="LFG29" s="90"/>
      <c r="LFH29" s="90"/>
      <c r="LFI29" s="90"/>
      <c r="LFJ29" s="90"/>
      <c r="LFK29" s="90"/>
      <c r="LFL29" s="90"/>
      <c r="LFM29" s="90"/>
      <c r="LFN29" s="90"/>
      <c r="LFO29" s="90"/>
      <c r="LFP29" s="90"/>
      <c r="LFQ29" s="90"/>
      <c r="LFR29" s="90"/>
      <c r="LFS29" s="90"/>
      <c r="LFT29" s="90"/>
      <c r="LFU29" s="90"/>
      <c r="LFV29" s="90"/>
      <c r="LFW29" s="90"/>
      <c r="LFX29" s="90"/>
      <c r="LFY29" s="90"/>
      <c r="LFZ29" s="90"/>
      <c r="LGA29" s="90"/>
      <c r="LGB29" s="90"/>
      <c r="LGC29" s="90"/>
      <c r="LGD29" s="90"/>
      <c r="LGE29" s="90"/>
      <c r="LGF29" s="90"/>
      <c r="LGG29" s="90"/>
      <c r="LGH29" s="90"/>
      <c r="LGI29" s="90"/>
      <c r="LGJ29" s="90"/>
      <c r="LGK29" s="90"/>
      <c r="LGL29" s="90"/>
      <c r="LGM29" s="90"/>
      <c r="LGN29" s="90"/>
      <c r="LGO29" s="90"/>
      <c r="LGP29" s="90"/>
      <c r="LGQ29" s="90"/>
      <c r="LGR29" s="90"/>
      <c r="LGS29" s="90"/>
      <c r="LGT29" s="90"/>
      <c r="LGU29" s="90"/>
      <c r="LGV29" s="90"/>
      <c r="LGW29" s="90"/>
      <c r="LGX29" s="90"/>
      <c r="LGY29" s="90"/>
      <c r="LGZ29" s="90"/>
      <c r="LHA29" s="90"/>
      <c r="LHB29" s="90"/>
      <c r="LHC29" s="90"/>
      <c r="LHD29" s="90"/>
      <c r="LHE29" s="90"/>
      <c r="LHF29" s="90"/>
      <c r="LHG29" s="90"/>
      <c r="LHH29" s="90"/>
      <c r="LHI29" s="90"/>
      <c r="LHJ29" s="90"/>
      <c r="LHK29" s="90"/>
      <c r="LHL29" s="90"/>
      <c r="LHM29" s="90"/>
      <c r="LHN29" s="90"/>
      <c r="LHO29" s="90"/>
      <c r="LHP29" s="90"/>
      <c r="LHQ29" s="90"/>
      <c r="LHR29" s="90"/>
      <c r="LHS29" s="90"/>
      <c r="LHT29" s="90"/>
      <c r="LHU29" s="90"/>
      <c r="LHV29" s="90"/>
      <c r="LHW29" s="90"/>
      <c r="LHX29" s="90"/>
      <c r="LHY29" s="90"/>
      <c r="LHZ29" s="90"/>
      <c r="LIA29" s="90"/>
      <c r="LIB29" s="90"/>
      <c r="LIC29" s="90"/>
      <c r="LID29" s="90"/>
      <c r="LIE29" s="90"/>
      <c r="LIF29" s="90"/>
      <c r="LIG29" s="90"/>
      <c r="LIH29" s="90"/>
      <c r="LII29" s="90"/>
      <c r="LIJ29" s="90"/>
      <c r="LIK29" s="90"/>
      <c r="LIL29" s="90"/>
      <c r="LIM29" s="90"/>
      <c r="LIN29" s="90"/>
      <c r="LIO29" s="90"/>
      <c r="LIP29" s="90"/>
      <c r="LIQ29" s="90"/>
      <c r="LIR29" s="90"/>
      <c r="LIS29" s="90"/>
      <c r="LIT29" s="90"/>
      <c r="LIU29" s="90"/>
      <c r="LIV29" s="90"/>
      <c r="LIW29" s="90"/>
      <c r="LIX29" s="90"/>
      <c r="LIY29" s="90"/>
      <c r="LIZ29" s="90"/>
      <c r="LJA29" s="90"/>
      <c r="LJB29" s="90"/>
      <c r="LJC29" s="90"/>
      <c r="LJD29" s="90"/>
      <c r="LJE29" s="90"/>
      <c r="LJF29" s="90"/>
      <c r="LJG29" s="90"/>
      <c r="LJH29" s="90"/>
      <c r="LJI29" s="90"/>
      <c r="LJJ29" s="90"/>
      <c r="LJK29" s="90"/>
      <c r="LJL29" s="90"/>
      <c r="LJM29" s="90"/>
      <c r="LJN29" s="90"/>
      <c r="LJO29" s="90"/>
      <c r="LJP29" s="90"/>
      <c r="LJQ29" s="90"/>
      <c r="LJR29" s="90"/>
      <c r="LJS29" s="90"/>
      <c r="LJT29" s="90"/>
      <c r="LJU29" s="90"/>
      <c r="LJV29" s="90"/>
      <c r="LJW29" s="90"/>
      <c r="LJX29" s="90"/>
      <c r="LJY29" s="90"/>
      <c r="LJZ29" s="90"/>
      <c r="LKA29" s="90"/>
      <c r="LKB29" s="90"/>
      <c r="LKC29" s="90"/>
      <c r="LKD29" s="90"/>
      <c r="LKE29" s="90"/>
      <c r="LKF29" s="90"/>
      <c r="LKG29" s="90"/>
      <c r="LKH29" s="90"/>
      <c r="LKI29" s="90"/>
      <c r="LKJ29" s="90"/>
      <c r="LKK29" s="90"/>
      <c r="LKL29" s="90"/>
      <c r="LKM29" s="90"/>
      <c r="LKN29" s="90"/>
      <c r="LKO29" s="90"/>
      <c r="LKP29" s="90"/>
      <c r="LKQ29" s="90"/>
      <c r="LKR29" s="90"/>
      <c r="LKS29" s="90"/>
      <c r="LKT29" s="90"/>
      <c r="LKU29" s="90"/>
      <c r="LKV29" s="90"/>
      <c r="LKW29" s="90"/>
      <c r="LKX29" s="90"/>
      <c r="LKY29" s="90"/>
      <c r="LKZ29" s="90"/>
      <c r="LLA29" s="90"/>
      <c r="LLB29" s="90"/>
      <c r="LLC29" s="90"/>
      <c r="LLD29" s="90"/>
      <c r="LLE29" s="90"/>
      <c r="LLF29" s="90"/>
      <c r="LLG29" s="90"/>
      <c r="LLH29" s="90"/>
      <c r="LLI29" s="90"/>
      <c r="LLJ29" s="90"/>
      <c r="LLK29" s="90"/>
      <c r="LLL29" s="90"/>
      <c r="LLM29" s="90"/>
      <c r="LLN29" s="90"/>
      <c r="LLO29" s="90"/>
      <c r="LLP29" s="90"/>
      <c r="LLQ29" s="90"/>
      <c r="LLR29" s="90"/>
      <c r="LLS29" s="90"/>
      <c r="LLT29" s="90"/>
      <c r="LLU29" s="90"/>
      <c r="LLV29" s="90"/>
      <c r="LLW29" s="90"/>
      <c r="LLX29" s="90"/>
      <c r="LLY29" s="90"/>
      <c r="LLZ29" s="90"/>
      <c r="LMA29" s="90"/>
      <c r="LMB29" s="90"/>
      <c r="LMC29" s="90"/>
      <c r="LMD29" s="90"/>
      <c r="LME29" s="90"/>
      <c r="LMF29" s="90"/>
      <c r="LMG29" s="90"/>
      <c r="LMH29" s="90"/>
      <c r="LMI29" s="90"/>
      <c r="LMJ29" s="90"/>
      <c r="LMK29" s="90"/>
      <c r="LML29" s="90"/>
      <c r="LMM29" s="90"/>
      <c r="LMN29" s="90"/>
      <c r="LMO29" s="90"/>
      <c r="LMP29" s="90"/>
      <c r="LMQ29" s="90"/>
      <c r="LMR29" s="90"/>
      <c r="LMS29" s="90"/>
      <c r="LMT29" s="90"/>
      <c r="LMU29" s="90"/>
      <c r="LMV29" s="90"/>
      <c r="LMW29" s="90"/>
      <c r="LMX29" s="90"/>
      <c r="LMY29" s="90"/>
      <c r="LMZ29" s="90"/>
      <c r="LNA29" s="90"/>
      <c r="LNB29" s="90"/>
      <c r="LNC29" s="90"/>
      <c r="LND29" s="90"/>
      <c r="LNE29" s="90"/>
      <c r="LNF29" s="90"/>
      <c r="LNG29" s="90"/>
      <c r="LNH29" s="90"/>
      <c r="LNI29" s="90"/>
      <c r="LNJ29" s="90"/>
      <c r="LNK29" s="90"/>
      <c r="LNL29" s="90"/>
      <c r="LNM29" s="90"/>
      <c r="LNN29" s="90"/>
      <c r="LNO29" s="90"/>
      <c r="LNP29" s="90"/>
      <c r="LNQ29" s="90"/>
      <c r="LNR29" s="90"/>
      <c r="LNS29" s="90"/>
      <c r="LNT29" s="90"/>
      <c r="LNU29" s="90"/>
      <c r="LNV29" s="90"/>
      <c r="LNW29" s="90"/>
      <c r="LNX29" s="90"/>
      <c r="LNY29" s="90"/>
      <c r="LNZ29" s="90"/>
      <c r="LOA29" s="90"/>
      <c r="LOB29" s="90"/>
      <c r="LOC29" s="90"/>
      <c r="LOD29" s="90"/>
      <c r="LOE29" s="90"/>
      <c r="LOF29" s="90"/>
      <c r="LOG29" s="90"/>
      <c r="LOH29" s="90"/>
      <c r="LOI29" s="90"/>
      <c r="LOJ29" s="90"/>
      <c r="LOK29" s="90"/>
      <c r="LOL29" s="90"/>
      <c r="LOM29" s="90"/>
      <c r="LON29" s="90"/>
      <c r="LOO29" s="90"/>
      <c r="LOP29" s="90"/>
      <c r="LOQ29" s="90"/>
      <c r="LOR29" s="90"/>
      <c r="LOS29" s="90"/>
      <c r="LOT29" s="90"/>
      <c r="LOU29" s="90"/>
      <c r="LOV29" s="90"/>
      <c r="LOW29" s="90"/>
      <c r="LOX29" s="90"/>
      <c r="LOY29" s="90"/>
      <c r="LOZ29" s="90"/>
      <c r="LPA29" s="90"/>
      <c r="LPB29" s="90"/>
      <c r="LPC29" s="90"/>
      <c r="LPD29" s="90"/>
      <c r="LPE29" s="90"/>
      <c r="LPF29" s="90"/>
      <c r="LPG29" s="90"/>
      <c r="LPH29" s="90"/>
      <c r="LPI29" s="90"/>
      <c r="LPJ29" s="90"/>
      <c r="LPK29" s="90"/>
      <c r="LPL29" s="90"/>
      <c r="LPM29" s="90"/>
      <c r="LPN29" s="90"/>
      <c r="LPO29" s="90"/>
      <c r="LPP29" s="90"/>
      <c r="LPQ29" s="90"/>
      <c r="LPR29" s="90"/>
      <c r="LPS29" s="90"/>
      <c r="LPT29" s="90"/>
      <c r="LPU29" s="90"/>
      <c r="LPV29" s="90"/>
      <c r="LPW29" s="90"/>
      <c r="LPX29" s="90"/>
      <c r="LPY29" s="90"/>
      <c r="LPZ29" s="90"/>
      <c r="LQA29" s="90"/>
      <c r="LQB29" s="90"/>
      <c r="LQC29" s="90"/>
      <c r="LQD29" s="90"/>
      <c r="LQE29" s="90"/>
      <c r="LQF29" s="90"/>
      <c r="LQG29" s="90"/>
      <c r="LQH29" s="90"/>
      <c r="LQI29" s="90"/>
      <c r="LQJ29" s="90"/>
      <c r="LQK29" s="90"/>
      <c r="LQL29" s="90"/>
      <c r="LQM29" s="90"/>
      <c r="LQN29" s="90"/>
      <c r="LQO29" s="90"/>
      <c r="LQP29" s="90"/>
      <c r="LQQ29" s="90"/>
      <c r="LQR29" s="90"/>
      <c r="LQS29" s="90"/>
      <c r="LQT29" s="90"/>
      <c r="LQU29" s="90"/>
      <c r="LQV29" s="90"/>
      <c r="LQW29" s="90"/>
      <c r="LQX29" s="90"/>
      <c r="LQY29" s="90"/>
      <c r="LQZ29" s="90"/>
      <c r="LRA29" s="90"/>
      <c r="LRB29" s="90"/>
      <c r="LRC29" s="90"/>
      <c r="LRD29" s="90"/>
      <c r="LRE29" s="90"/>
      <c r="LRF29" s="90"/>
      <c r="LRG29" s="90"/>
      <c r="LRH29" s="90"/>
      <c r="LRI29" s="90"/>
      <c r="LRJ29" s="90"/>
      <c r="LRK29" s="90"/>
      <c r="LRL29" s="90"/>
      <c r="LRM29" s="90"/>
      <c r="LRN29" s="90"/>
      <c r="LRO29" s="90"/>
      <c r="LRP29" s="90"/>
      <c r="LRQ29" s="90"/>
      <c r="LRR29" s="90"/>
      <c r="LRS29" s="90"/>
      <c r="LRT29" s="90"/>
      <c r="LRU29" s="90"/>
      <c r="LRV29" s="90"/>
      <c r="LRW29" s="90"/>
      <c r="LRX29" s="90"/>
      <c r="LRY29" s="90"/>
      <c r="LRZ29" s="90"/>
      <c r="LSA29" s="90"/>
      <c r="LSB29" s="90"/>
      <c r="LSC29" s="90"/>
      <c r="LSD29" s="90"/>
      <c r="LSE29" s="90"/>
      <c r="LSF29" s="90"/>
      <c r="LSG29" s="90"/>
      <c r="LSH29" s="90"/>
      <c r="LSI29" s="90"/>
      <c r="LSJ29" s="90"/>
      <c r="LSK29" s="90"/>
      <c r="LSL29" s="90"/>
      <c r="LSM29" s="90"/>
      <c r="LSN29" s="90"/>
      <c r="LSO29" s="90"/>
      <c r="LSP29" s="90"/>
      <c r="LSQ29" s="90"/>
      <c r="LSR29" s="90"/>
      <c r="LSS29" s="90"/>
      <c r="LST29" s="90"/>
      <c r="LSU29" s="90"/>
      <c r="LSV29" s="90"/>
      <c r="LSW29" s="90"/>
      <c r="LSX29" s="90"/>
      <c r="LSY29" s="90"/>
      <c r="LSZ29" s="90"/>
      <c r="LTA29" s="90"/>
      <c r="LTB29" s="90"/>
      <c r="LTC29" s="90"/>
      <c r="LTD29" s="90"/>
      <c r="LTE29" s="90"/>
      <c r="LTF29" s="90"/>
      <c r="LTG29" s="90"/>
      <c r="LTH29" s="90"/>
      <c r="LTI29" s="90"/>
      <c r="LTJ29" s="90"/>
      <c r="LTK29" s="90"/>
      <c r="LTL29" s="90"/>
      <c r="LTM29" s="90"/>
      <c r="LTN29" s="90"/>
      <c r="LTO29" s="90"/>
      <c r="LTP29" s="90"/>
      <c r="LTQ29" s="90"/>
      <c r="LTR29" s="90"/>
      <c r="LTS29" s="90"/>
      <c r="LTT29" s="90"/>
      <c r="LTU29" s="90"/>
      <c r="LTV29" s="90"/>
      <c r="LTW29" s="90"/>
      <c r="LTX29" s="90"/>
      <c r="LTY29" s="90"/>
      <c r="LTZ29" s="90"/>
      <c r="LUA29" s="90"/>
      <c r="LUB29" s="90"/>
      <c r="LUC29" s="90"/>
      <c r="LUD29" s="90"/>
      <c r="LUE29" s="90"/>
      <c r="LUF29" s="90"/>
      <c r="LUG29" s="90"/>
      <c r="LUH29" s="90"/>
      <c r="LUI29" s="90"/>
      <c r="LUJ29" s="90"/>
      <c r="LUK29" s="90"/>
      <c r="LUL29" s="90"/>
      <c r="LUM29" s="90"/>
      <c r="LUN29" s="90"/>
      <c r="LUO29" s="90"/>
      <c r="LUP29" s="90"/>
      <c r="LUQ29" s="90"/>
      <c r="LUR29" s="90"/>
      <c r="LUS29" s="90"/>
      <c r="LUT29" s="90"/>
      <c r="LUU29" s="90"/>
      <c r="LUV29" s="90"/>
      <c r="LUW29" s="90"/>
      <c r="LUX29" s="90"/>
      <c r="LUY29" s="90"/>
      <c r="LUZ29" s="90"/>
      <c r="LVA29" s="90"/>
      <c r="LVB29" s="90"/>
      <c r="LVC29" s="90"/>
      <c r="LVD29" s="90"/>
      <c r="LVE29" s="90"/>
      <c r="LVF29" s="90"/>
      <c r="LVG29" s="90"/>
      <c r="LVH29" s="90"/>
      <c r="LVI29" s="90"/>
      <c r="LVJ29" s="90"/>
      <c r="LVK29" s="90"/>
      <c r="LVL29" s="90"/>
      <c r="LVM29" s="90"/>
      <c r="LVN29" s="90"/>
      <c r="LVO29" s="90"/>
      <c r="LVP29" s="90"/>
      <c r="LVQ29" s="90"/>
      <c r="LVR29" s="90"/>
      <c r="LVS29" s="90"/>
      <c r="LVT29" s="90"/>
      <c r="LVU29" s="90"/>
      <c r="LVV29" s="90"/>
      <c r="LVW29" s="90"/>
      <c r="LVX29" s="90"/>
      <c r="LVY29" s="90"/>
      <c r="LVZ29" s="90"/>
      <c r="LWA29" s="90"/>
      <c r="LWB29" s="90"/>
      <c r="LWC29" s="90"/>
      <c r="LWD29" s="90"/>
      <c r="LWE29" s="90"/>
      <c r="LWF29" s="90"/>
      <c r="LWG29" s="90"/>
      <c r="LWH29" s="90"/>
      <c r="LWI29" s="90"/>
      <c r="LWJ29" s="90"/>
      <c r="LWK29" s="90"/>
      <c r="LWL29" s="90"/>
      <c r="LWM29" s="90"/>
      <c r="LWN29" s="90"/>
      <c r="LWO29" s="90"/>
      <c r="LWP29" s="90"/>
      <c r="LWQ29" s="90"/>
      <c r="LWR29" s="90"/>
      <c r="LWS29" s="90"/>
      <c r="LWT29" s="90"/>
      <c r="LWU29" s="90"/>
      <c r="LWV29" s="90"/>
      <c r="LWW29" s="90"/>
      <c r="LWX29" s="90"/>
      <c r="LWY29" s="90"/>
      <c r="LWZ29" s="90"/>
      <c r="LXA29" s="90"/>
      <c r="LXB29" s="90"/>
      <c r="LXC29" s="90"/>
      <c r="LXD29" s="90"/>
      <c r="LXE29" s="90"/>
      <c r="LXF29" s="90"/>
      <c r="LXG29" s="90"/>
      <c r="LXH29" s="90"/>
      <c r="LXI29" s="90"/>
      <c r="LXJ29" s="90"/>
      <c r="LXK29" s="90"/>
      <c r="LXL29" s="90"/>
      <c r="LXM29" s="90"/>
      <c r="LXN29" s="90"/>
      <c r="LXO29" s="90"/>
      <c r="LXP29" s="90"/>
      <c r="LXQ29" s="90"/>
      <c r="LXR29" s="90"/>
      <c r="LXS29" s="90"/>
      <c r="LXT29" s="90"/>
      <c r="LXU29" s="90"/>
      <c r="LXV29" s="90"/>
      <c r="LXW29" s="90"/>
      <c r="LXX29" s="90"/>
      <c r="LXY29" s="90"/>
      <c r="LXZ29" s="90"/>
      <c r="LYA29" s="90"/>
      <c r="LYB29" s="90"/>
      <c r="LYC29" s="90"/>
      <c r="LYD29" s="90"/>
      <c r="LYE29" s="90"/>
      <c r="LYF29" s="90"/>
      <c r="LYG29" s="90"/>
      <c r="LYH29" s="90"/>
      <c r="LYI29" s="90"/>
      <c r="LYJ29" s="90"/>
      <c r="LYK29" s="90"/>
      <c r="LYL29" s="90"/>
      <c r="LYM29" s="90"/>
      <c r="LYN29" s="90"/>
      <c r="LYO29" s="90"/>
      <c r="LYP29" s="90"/>
      <c r="LYQ29" s="90"/>
      <c r="LYR29" s="90"/>
      <c r="LYS29" s="90"/>
      <c r="LYT29" s="90"/>
      <c r="LYU29" s="90"/>
      <c r="LYV29" s="90"/>
      <c r="LYW29" s="90"/>
      <c r="LYX29" s="90"/>
      <c r="LYY29" s="90"/>
      <c r="LYZ29" s="90"/>
      <c r="LZA29" s="90"/>
      <c r="LZB29" s="90"/>
      <c r="LZC29" s="90"/>
      <c r="LZD29" s="90"/>
      <c r="LZE29" s="90"/>
      <c r="LZF29" s="90"/>
      <c r="LZG29" s="90"/>
      <c r="LZH29" s="90"/>
      <c r="LZI29" s="90"/>
      <c r="LZJ29" s="90"/>
      <c r="LZK29" s="90"/>
      <c r="LZL29" s="90"/>
      <c r="LZM29" s="90"/>
      <c r="LZN29" s="90"/>
      <c r="LZO29" s="90"/>
      <c r="LZP29" s="90"/>
      <c r="LZQ29" s="90"/>
      <c r="LZR29" s="90"/>
      <c r="LZS29" s="90"/>
      <c r="LZT29" s="90"/>
      <c r="LZU29" s="90"/>
      <c r="LZV29" s="90"/>
      <c r="LZW29" s="90"/>
      <c r="LZX29" s="90"/>
      <c r="LZY29" s="90"/>
      <c r="LZZ29" s="90"/>
      <c r="MAA29" s="90"/>
      <c r="MAB29" s="90"/>
      <c r="MAC29" s="90"/>
      <c r="MAD29" s="90"/>
      <c r="MAE29" s="90"/>
      <c r="MAF29" s="90"/>
      <c r="MAG29" s="90"/>
      <c r="MAH29" s="90"/>
      <c r="MAI29" s="90"/>
      <c r="MAJ29" s="90"/>
      <c r="MAK29" s="90"/>
      <c r="MAL29" s="90"/>
      <c r="MAM29" s="90"/>
      <c r="MAN29" s="90"/>
      <c r="MAO29" s="90"/>
      <c r="MAP29" s="90"/>
      <c r="MAQ29" s="90"/>
      <c r="MAR29" s="90"/>
      <c r="MAS29" s="90"/>
      <c r="MAT29" s="90"/>
      <c r="MAU29" s="90"/>
      <c r="MAV29" s="90"/>
      <c r="MAW29" s="90"/>
      <c r="MAX29" s="90"/>
      <c r="MAY29" s="90"/>
      <c r="MAZ29" s="90"/>
      <c r="MBA29" s="90"/>
      <c r="MBB29" s="90"/>
      <c r="MBC29" s="90"/>
      <c r="MBD29" s="90"/>
      <c r="MBE29" s="90"/>
      <c r="MBF29" s="90"/>
      <c r="MBG29" s="90"/>
      <c r="MBH29" s="90"/>
      <c r="MBI29" s="90"/>
      <c r="MBJ29" s="90"/>
      <c r="MBK29" s="90"/>
      <c r="MBL29" s="90"/>
      <c r="MBM29" s="90"/>
      <c r="MBN29" s="90"/>
      <c r="MBO29" s="90"/>
      <c r="MBP29" s="90"/>
      <c r="MBQ29" s="90"/>
      <c r="MBR29" s="90"/>
      <c r="MBS29" s="90"/>
      <c r="MBT29" s="90"/>
      <c r="MBU29" s="90"/>
      <c r="MBV29" s="90"/>
      <c r="MBW29" s="90"/>
      <c r="MBX29" s="90"/>
      <c r="MBY29" s="90"/>
      <c r="MBZ29" s="90"/>
      <c r="MCA29" s="90"/>
      <c r="MCB29" s="90"/>
      <c r="MCC29" s="90"/>
      <c r="MCD29" s="90"/>
      <c r="MCE29" s="90"/>
      <c r="MCF29" s="90"/>
      <c r="MCG29" s="90"/>
      <c r="MCH29" s="90"/>
      <c r="MCI29" s="90"/>
      <c r="MCJ29" s="90"/>
      <c r="MCK29" s="90"/>
      <c r="MCL29" s="90"/>
      <c r="MCM29" s="90"/>
      <c r="MCN29" s="90"/>
      <c r="MCO29" s="90"/>
      <c r="MCP29" s="90"/>
      <c r="MCQ29" s="90"/>
      <c r="MCR29" s="90"/>
      <c r="MCS29" s="90"/>
      <c r="MCT29" s="90"/>
      <c r="MCU29" s="90"/>
      <c r="MCV29" s="90"/>
      <c r="MCW29" s="90"/>
      <c r="MCX29" s="90"/>
      <c r="MCY29" s="90"/>
      <c r="MCZ29" s="90"/>
      <c r="MDA29" s="90"/>
      <c r="MDB29" s="90"/>
      <c r="MDC29" s="90"/>
      <c r="MDD29" s="90"/>
      <c r="MDE29" s="90"/>
      <c r="MDF29" s="90"/>
      <c r="MDG29" s="90"/>
      <c r="MDH29" s="90"/>
      <c r="MDI29" s="90"/>
      <c r="MDJ29" s="90"/>
      <c r="MDK29" s="90"/>
      <c r="MDL29" s="90"/>
      <c r="MDM29" s="90"/>
      <c r="MDN29" s="90"/>
      <c r="MDO29" s="90"/>
      <c r="MDP29" s="90"/>
      <c r="MDQ29" s="90"/>
      <c r="MDR29" s="90"/>
      <c r="MDS29" s="90"/>
      <c r="MDT29" s="90"/>
      <c r="MDU29" s="90"/>
      <c r="MDV29" s="90"/>
      <c r="MDW29" s="90"/>
      <c r="MDX29" s="90"/>
      <c r="MDY29" s="90"/>
      <c r="MDZ29" s="90"/>
      <c r="MEA29" s="90"/>
      <c r="MEB29" s="90"/>
      <c r="MEC29" s="90"/>
      <c r="MED29" s="90"/>
      <c r="MEE29" s="90"/>
      <c r="MEF29" s="90"/>
      <c r="MEG29" s="90"/>
      <c r="MEH29" s="90"/>
      <c r="MEI29" s="90"/>
      <c r="MEJ29" s="90"/>
      <c r="MEK29" s="90"/>
      <c r="MEL29" s="90"/>
      <c r="MEM29" s="90"/>
      <c r="MEN29" s="90"/>
      <c r="MEO29" s="90"/>
      <c r="MEP29" s="90"/>
      <c r="MEQ29" s="90"/>
      <c r="MER29" s="90"/>
      <c r="MES29" s="90"/>
      <c r="MET29" s="90"/>
      <c r="MEU29" s="90"/>
      <c r="MEV29" s="90"/>
      <c r="MEW29" s="90"/>
      <c r="MEX29" s="90"/>
      <c r="MEY29" s="90"/>
      <c r="MEZ29" s="90"/>
      <c r="MFA29" s="90"/>
      <c r="MFB29" s="90"/>
      <c r="MFC29" s="90"/>
      <c r="MFD29" s="90"/>
      <c r="MFE29" s="90"/>
      <c r="MFF29" s="90"/>
      <c r="MFG29" s="90"/>
      <c r="MFH29" s="90"/>
      <c r="MFI29" s="90"/>
      <c r="MFJ29" s="90"/>
      <c r="MFK29" s="90"/>
      <c r="MFL29" s="90"/>
      <c r="MFM29" s="90"/>
      <c r="MFN29" s="90"/>
      <c r="MFO29" s="90"/>
      <c r="MFP29" s="90"/>
      <c r="MFQ29" s="90"/>
      <c r="MFR29" s="90"/>
      <c r="MFS29" s="90"/>
      <c r="MFT29" s="90"/>
      <c r="MFU29" s="90"/>
      <c r="MFV29" s="90"/>
      <c r="MFW29" s="90"/>
      <c r="MFX29" s="90"/>
      <c r="MFY29" s="90"/>
      <c r="MFZ29" s="90"/>
      <c r="MGA29" s="90"/>
      <c r="MGB29" s="90"/>
      <c r="MGC29" s="90"/>
      <c r="MGD29" s="90"/>
      <c r="MGE29" s="90"/>
      <c r="MGF29" s="90"/>
      <c r="MGG29" s="90"/>
      <c r="MGH29" s="90"/>
      <c r="MGI29" s="90"/>
      <c r="MGJ29" s="90"/>
      <c r="MGK29" s="90"/>
      <c r="MGL29" s="90"/>
      <c r="MGM29" s="90"/>
      <c r="MGN29" s="90"/>
      <c r="MGO29" s="90"/>
      <c r="MGP29" s="90"/>
      <c r="MGQ29" s="90"/>
      <c r="MGR29" s="90"/>
      <c r="MGS29" s="90"/>
      <c r="MGT29" s="90"/>
      <c r="MGU29" s="90"/>
      <c r="MGV29" s="90"/>
      <c r="MGW29" s="90"/>
      <c r="MGX29" s="90"/>
      <c r="MGY29" s="90"/>
      <c r="MGZ29" s="90"/>
      <c r="MHA29" s="90"/>
      <c r="MHB29" s="90"/>
      <c r="MHC29" s="90"/>
      <c r="MHD29" s="90"/>
      <c r="MHE29" s="90"/>
      <c r="MHF29" s="90"/>
      <c r="MHG29" s="90"/>
      <c r="MHH29" s="90"/>
      <c r="MHI29" s="90"/>
      <c r="MHJ29" s="90"/>
      <c r="MHK29" s="90"/>
      <c r="MHL29" s="90"/>
      <c r="MHM29" s="90"/>
      <c r="MHN29" s="90"/>
      <c r="MHO29" s="90"/>
      <c r="MHP29" s="90"/>
      <c r="MHQ29" s="90"/>
      <c r="MHR29" s="90"/>
      <c r="MHS29" s="90"/>
      <c r="MHT29" s="90"/>
      <c r="MHU29" s="90"/>
      <c r="MHV29" s="90"/>
      <c r="MHW29" s="90"/>
      <c r="MHX29" s="90"/>
      <c r="MHY29" s="90"/>
      <c r="MHZ29" s="90"/>
      <c r="MIA29" s="90"/>
      <c r="MIB29" s="90"/>
      <c r="MIC29" s="90"/>
      <c r="MID29" s="90"/>
      <c r="MIE29" s="90"/>
      <c r="MIF29" s="90"/>
      <c r="MIG29" s="90"/>
      <c r="MIH29" s="90"/>
      <c r="MII29" s="90"/>
      <c r="MIJ29" s="90"/>
      <c r="MIK29" s="90"/>
      <c r="MIL29" s="90"/>
      <c r="MIM29" s="90"/>
      <c r="MIN29" s="90"/>
      <c r="MIO29" s="90"/>
      <c r="MIP29" s="90"/>
      <c r="MIQ29" s="90"/>
      <c r="MIR29" s="90"/>
      <c r="MIS29" s="90"/>
      <c r="MIT29" s="90"/>
      <c r="MIU29" s="90"/>
      <c r="MIV29" s="90"/>
      <c r="MIW29" s="90"/>
      <c r="MIX29" s="90"/>
      <c r="MIY29" s="90"/>
      <c r="MIZ29" s="90"/>
      <c r="MJA29" s="90"/>
      <c r="MJB29" s="90"/>
      <c r="MJC29" s="90"/>
      <c r="MJD29" s="90"/>
      <c r="MJE29" s="90"/>
      <c r="MJF29" s="90"/>
      <c r="MJG29" s="90"/>
      <c r="MJH29" s="90"/>
      <c r="MJI29" s="90"/>
      <c r="MJJ29" s="90"/>
      <c r="MJK29" s="90"/>
      <c r="MJL29" s="90"/>
      <c r="MJM29" s="90"/>
      <c r="MJN29" s="90"/>
      <c r="MJO29" s="90"/>
      <c r="MJP29" s="90"/>
      <c r="MJQ29" s="90"/>
      <c r="MJR29" s="90"/>
      <c r="MJS29" s="90"/>
      <c r="MJT29" s="90"/>
      <c r="MJU29" s="90"/>
      <c r="MJV29" s="90"/>
      <c r="MJW29" s="90"/>
      <c r="MJX29" s="90"/>
      <c r="MJY29" s="90"/>
      <c r="MJZ29" s="90"/>
      <c r="MKA29" s="90"/>
      <c r="MKB29" s="90"/>
      <c r="MKC29" s="90"/>
      <c r="MKD29" s="90"/>
      <c r="MKE29" s="90"/>
      <c r="MKF29" s="90"/>
      <c r="MKG29" s="90"/>
      <c r="MKH29" s="90"/>
      <c r="MKI29" s="90"/>
      <c r="MKJ29" s="90"/>
      <c r="MKK29" s="90"/>
      <c r="MKL29" s="90"/>
      <c r="MKM29" s="90"/>
      <c r="MKN29" s="90"/>
      <c r="MKO29" s="90"/>
      <c r="MKP29" s="90"/>
      <c r="MKQ29" s="90"/>
      <c r="MKR29" s="90"/>
      <c r="MKS29" s="90"/>
      <c r="MKT29" s="90"/>
      <c r="MKU29" s="90"/>
      <c r="MKV29" s="90"/>
      <c r="MKW29" s="90"/>
      <c r="MKX29" s="90"/>
      <c r="MKY29" s="90"/>
      <c r="MKZ29" s="90"/>
      <c r="MLA29" s="90"/>
      <c r="MLB29" s="90"/>
      <c r="MLC29" s="90"/>
      <c r="MLD29" s="90"/>
      <c r="MLE29" s="90"/>
      <c r="MLF29" s="90"/>
      <c r="MLG29" s="90"/>
      <c r="MLH29" s="90"/>
      <c r="MLI29" s="90"/>
      <c r="MLJ29" s="90"/>
      <c r="MLK29" s="90"/>
      <c r="MLL29" s="90"/>
      <c r="MLM29" s="90"/>
      <c r="MLN29" s="90"/>
      <c r="MLO29" s="90"/>
      <c r="MLP29" s="90"/>
      <c r="MLQ29" s="90"/>
      <c r="MLR29" s="90"/>
      <c r="MLS29" s="90"/>
      <c r="MLT29" s="90"/>
      <c r="MLU29" s="90"/>
      <c r="MLV29" s="90"/>
      <c r="MLW29" s="90"/>
      <c r="MLX29" s="90"/>
      <c r="MLY29" s="90"/>
      <c r="MLZ29" s="90"/>
      <c r="MMA29" s="90"/>
      <c r="MMB29" s="90"/>
      <c r="MMC29" s="90"/>
      <c r="MMD29" s="90"/>
      <c r="MME29" s="90"/>
      <c r="MMF29" s="90"/>
      <c r="MMG29" s="90"/>
      <c r="MMH29" s="90"/>
      <c r="MMI29" s="90"/>
      <c r="MMJ29" s="90"/>
      <c r="MMK29" s="90"/>
      <c r="MML29" s="90"/>
      <c r="MMM29" s="90"/>
      <c r="MMN29" s="90"/>
      <c r="MMO29" s="90"/>
      <c r="MMP29" s="90"/>
      <c r="MMQ29" s="90"/>
      <c r="MMR29" s="90"/>
      <c r="MMS29" s="90"/>
      <c r="MMT29" s="90"/>
      <c r="MMU29" s="90"/>
      <c r="MMV29" s="90"/>
      <c r="MMW29" s="90"/>
      <c r="MMX29" s="90"/>
      <c r="MMY29" s="90"/>
      <c r="MMZ29" s="90"/>
      <c r="MNA29" s="90"/>
      <c r="MNB29" s="90"/>
      <c r="MNC29" s="90"/>
      <c r="MND29" s="90"/>
      <c r="MNE29" s="90"/>
      <c r="MNF29" s="90"/>
      <c r="MNG29" s="90"/>
      <c r="MNH29" s="90"/>
      <c r="MNI29" s="90"/>
      <c r="MNJ29" s="90"/>
      <c r="MNK29" s="90"/>
      <c r="MNL29" s="90"/>
      <c r="MNM29" s="90"/>
      <c r="MNN29" s="90"/>
      <c r="MNO29" s="90"/>
      <c r="MNP29" s="90"/>
      <c r="MNQ29" s="90"/>
      <c r="MNR29" s="90"/>
      <c r="MNS29" s="90"/>
      <c r="MNT29" s="90"/>
      <c r="MNU29" s="90"/>
      <c r="MNV29" s="90"/>
      <c r="MNW29" s="90"/>
      <c r="MNX29" s="90"/>
      <c r="MNY29" s="90"/>
      <c r="MNZ29" s="90"/>
      <c r="MOA29" s="90"/>
      <c r="MOB29" s="90"/>
      <c r="MOC29" s="90"/>
      <c r="MOD29" s="90"/>
      <c r="MOE29" s="90"/>
      <c r="MOF29" s="90"/>
      <c r="MOG29" s="90"/>
      <c r="MOH29" s="90"/>
      <c r="MOI29" s="90"/>
      <c r="MOJ29" s="90"/>
      <c r="MOK29" s="90"/>
      <c r="MOL29" s="90"/>
      <c r="MOM29" s="90"/>
      <c r="MON29" s="90"/>
      <c r="MOO29" s="90"/>
      <c r="MOP29" s="90"/>
      <c r="MOQ29" s="90"/>
      <c r="MOR29" s="90"/>
      <c r="MOS29" s="90"/>
      <c r="MOT29" s="90"/>
      <c r="MOU29" s="90"/>
      <c r="MOV29" s="90"/>
      <c r="MOW29" s="90"/>
      <c r="MOX29" s="90"/>
      <c r="MOY29" s="90"/>
      <c r="MOZ29" s="90"/>
      <c r="MPA29" s="90"/>
      <c r="MPB29" s="90"/>
      <c r="MPC29" s="90"/>
      <c r="MPD29" s="90"/>
      <c r="MPE29" s="90"/>
      <c r="MPF29" s="90"/>
      <c r="MPG29" s="90"/>
      <c r="MPH29" s="90"/>
      <c r="MPI29" s="90"/>
      <c r="MPJ29" s="90"/>
      <c r="MPK29" s="90"/>
      <c r="MPL29" s="90"/>
      <c r="MPM29" s="90"/>
      <c r="MPN29" s="90"/>
      <c r="MPO29" s="90"/>
      <c r="MPP29" s="90"/>
      <c r="MPQ29" s="90"/>
      <c r="MPR29" s="90"/>
      <c r="MPS29" s="90"/>
      <c r="MPT29" s="90"/>
      <c r="MPU29" s="90"/>
      <c r="MPV29" s="90"/>
      <c r="MPW29" s="90"/>
      <c r="MPX29" s="90"/>
      <c r="MPY29" s="90"/>
      <c r="MPZ29" s="90"/>
      <c r="MQA29" s="90"/>
      <c r="MQB29" s="90"/>
      <c r="MQC29" s="90"/>
      <c r="MQD29" s="90"/>
      <c r="MQE29" s="90"/>
      <c r="MQF29" s="90"/>
      <c r="MQG29" s="90"/>
      <c r="MQH29" s="90"/>
      <c r="MQI29" s="90"/>
      <c r="MQJ29" s="90"/>
      <c r="MQK29" s="90"/>
      <c r="MQL29" s="90"/>
      <c r="MQM29" s="90"/>
      <c r="MQN29" s="90"/>
      <c r="MQO29" s="90"/>
      <c r="MQP29" s="90"/>
      <c r="MQQ29" s="90"/>
      <c r="MQR29" s="90"/>
      <c r="MQS29" s="90"/>
      <c r="MQT29" s="90"/>
      <c r="MQU29" s="90"/>
      <c r="MQV29" s="90"/>
      <c r="MQW29" s="90"/>
      <c r="MQX29" s="90"/>
      <c r="MQY29" s="90"/>
      <c r="MQZ29" s="90"/>
      <c r="MRA29" s="90"/>
      <c r="MRB29" s="90"/>
      <c r="MRC29" s="90"/>
      <c r="MRD29" s="90"/>
      <c r="MRE29" s="90"/>
      <c r="MRF29" s="90"/>
      <c r="MRG29" s="90"/>
      <c r="MRH29" s="90"/>
      <c r="MRI29" s="90"/>
      <c r="MRJ29" s="90"/>
      <c r="MRK29" s="90"/>
      <c r="MRL29" s="90"/>
      <c r="MRM29" s="90"/>
      <c r="MRN29" s="90"/>
      <c r="MRO29" s="90"/>
      <c r="MRP29" s="90"/>
      <c r="MRQ29" s="90"/>
      <c r="MRR29" s="90"/>
      <c r="MRS29" s="90"/>
      <c r="MRT29" s="90"/>
      <c r="MRU29" s="90"/>
      <c r="MRV29" s="90"/>
      <c r="MRW29" s="90"/>
      <c r="MRX29" s="90"/>
      <c r="MRY29" s="90"/>
      <c r="MRZ29" s="90"/>
      <c r="MSA29" s="90"/>
      <c r="MSB29" s="90"/>
      <c r="MSC29" s="90"/>
      <c r="MSD29" s="90"/>
      <c r="MSE29" s="90"/>
      <c r="MSF29" s="90"/>
      <c r="MSG29" s="90"/>
      <c r="MSH29" s="90"/>
      <c r="MSI29" s="90"/>
      <c r="MSJ29" s="90"/>
      <c r="MSK29" s="90"/>
      <c r="MSL29" s="90"/>
      <c r="MSM29" s="90"/>
      <c r="MSN29" s="90"/>
      <c r="MSO29" s="90"/>
      <c r="MSP29" s="90"/>
      <c r="MSQ29" s="90"/>
      <c r="MSR29" s="90"/>
      <c r="MSS29" s="90"/>
      <c r="MST29" s="90"/>
      <c r="MSU29" s="90"/>
      <c r="MSV29" s="90"/>
      <c r="MSW29" s="90"/>
      <c r="MSX29" s="90"/>
      <c r="MSY29" s="90"/>
      <c r="MSZ29" s="90"/>
      <c r="MTA29" s="90"/>
      <c r="MTB29" s="90"/>
      <c r="MTC29" s="90"/>
      <c r="MTD29" s="90"/>
      <c r="MTE29" s="90"/>
      <c r="MTF29" s="90"/>
      <c r="MTG29" s="90"/>
      <c r="MTH29" s="90"/>
      <c r="MTI29" s="90"/>
      <c r="MTJ29" s="90"/>
      <c r="MTK29" s="90"/>
      <c r="MTL29" s="90"/>
      <c r="MTM29" s="90"/>
      <c r="MTN29" s="90"/>
      <c r="MTO29" s="90"/>
      <c r="MTP29" s="90"/>
      <c r="MTQ29" s="90"/>
      <c r="MTR29" s="90"/>
      <c r="MTS29" s="90"/>
      <c r="MTT29" s="90"/>
      <c r="MTU29" s="90"/>
      <c r="MTV29" s="90"/>
      <c r="MTW29" s="90"/>
      <c r="MTX29" s="90"/>
      <c r="MTY29" s="90"/>
      <c r="MTZ29" s="90"/>
      <c r="MUA29" s="90"/>
      <c r="MUB29" s="90"/>
      <c r="MUC29" s="90"/>
      <c r="MUD29" s="90"/>
      <c r="MUE29" s="90"/>
      <c r="MUF29" s="90"/>
      <c r="MUG29" s="90"/>
      <c r="MUH29" s="90"/>
      <c r="MUI29" s="90"/>
      <c r="MUJ29" s="90"/>
      <c r="MUK29" s="90"/>
      <c r="MUL29" s="90"/>
      <c r="MUM29" s="90"/>
      <c r="MUN29" s="90"/>
      <c r="MUO29" s="90"/>
      <c r="MUP29" s="90"/>
      <c r="MUQ29" s="90"/>
      <c r="MUR29" s="90"/>
      <c r="MUS29" s="90"/>
      <c r="MUT29" s="90"/>
      <c r="MUU29" s="90"/>
      <c r="MUV29" s="90"/>
      <c r="MUW29" s="90"/>
      <c r="MUX29" s="90"/>
      <c r="MUY29" s="90"/>
      <c r="MUZ29" s="90"/>
      <c r="MVA29" s="90"/>
      <c r="MVB29" s="90"/>
      <c r="MVC29" s="90"/>
      <c r="MVD29" s="90"/>
      <c r="MVE29" s="90"/>
      <c r="MVF29" s="90"/>
      <c r="MVG29" s="90"/>
      <c r="MVH29" s="90"/>
      <c r="MVI29" s="90"/>
      <c r="MVJ29" s="90"/>
      <c r="MVK29" s="90"/>
      <c r="MVL29" s="90"/>
      <c r="MVM29" s="90"/>
      <c r="MVN29" s="90"/>
      <c r="MVO29" s="90"/>
      <c r="MVP29" s="90"/>
      <c r="MVQ29" s="90"/>
      <c r="MVR29" s="90"/>
      <c r="MVS29" s="90"/>
      <c r="MVT29" s="90"/>
      <c r="MVU29" s="90"/>
      <c r="MVV29" s="90"/>
      <c r="MVW29" s="90"/>
      <c r="MVX29" s="90"/>
      <c r="MVY29" s="90"/>
      <c r="MVZ29" s="90"/>
      <c r="MWA29" s="90"/>
      <c r="MWB29" s="90"/>
      <c r="MWC29" s="90"/>
      <c r="MWD29" s="90"/>
      <c r="MWE29" s="90"/>
      <c r="MWF29" s="90"/>
      <c r="MWG29" s="90"/>
      <c r="MWH29" s="90"/>
      <c r="MWI29" s="90"/>
      <c r="MWJ29" s="90"/>
      <c r="MWK29" s="90"/>
      <c r="MWL29" s="90"/>
      <c r="MWM29" s="90"/>
      <c r="MWN29" s="90"/>
      <c r="MWO29" s="90"/>
      <c r="MWP29" s="90"/>
      <c r="MWQ29" s="90"/>
      <c r="MWR29" s="90"/>
      <c r="MWS29" s="90"/>
      <c r="MWT29" s="90"/>
      <c r="MWU29" s="90"/>
      <c r="MWV29" s="90"/>
      <c r="MWW29" s="90"/>
      <c r="MWX29" s="90"/>
      <c r="MWY29" s="90"/>
      <c r="MWZ29" s="90"/>
      <c r="MXA29" s="90"/>
      <c r="MXB29" s="90"/>
      <c r="MXC29" s="90"/>
      <c r="MXD29" s="90"/>
      <c r="MXE29" s="90"/>
      <c r="MXF29" s="90"/>
      <c r="MXG29" s="90"/>
      <c r="MXH29" s="90"/>
      <c r="MXI29" s="90"/>
      <c r="MXJ29" s="90"/>
      <c r="MXK29" s="90"/>
      <c r="MXL29" s="90"/>
      <c r="MXM29" s="90"/>
      <c r="MXN29" s="90"/>
      <c r="MXO29" s="90"/>
      <c r="MXP29" s="90"/>
      <c r="MXQ29" s="90"/>
      <c r="MXR29" s="90"/>
      <c r="MXS29" s="90"/>
      <c r="MXT29" s="90"/>
      <c r="MXU29" s="90"/>
      <c r="MXV29" s="90"/>
      <c r="MXW29" s="90"/>
      <c r="MXX29" s="90"/>
      <c r="MXY29" s="90"/>
      <c r="MXZ29" s="90"/>
      <c r="MYA29" s="90"/>
      <c r="MYB29" s="90"/>
      <c r="MYC29" s="90"/>
      <c r="MYD29" s="90"/>
      <c r="MYE29" s="90"/>
      <c r="MYF29" s="90"/>
      <c r="MYG29" s="90"/>
      <c r="MYH29" s="90"/>
      <c r="MYI29" s="90"/>
      <c r="MYJ29" s="90"/>
      <c r="MYK29" s="90"/>
      <c r="MYL29" s="90"/>
      <c r="MYM29" s="90"/>
      <c r="MYN29" s="90"/>
      <c r="MYO29" s="90"/>
      <c r="MYP29" s="90"/>
      <c r="MYQ29" s="90"/>
      <c r="MYR29" s="90"/>
      <c r="MYS29" s="90"/>
      <c r="MYT29" s="90"/>
      <c r="MYU29" s="90"/>
      <c r="MYV29" s="90"/>
      <c r="MYW29" s="90"/>
      <c r="MYX29" s="90"/>
      <c r="MYY29" s="90"/>
      <c r="MYZ29" s="90"/>
      <c r="MZA29" s="90"/>
      <c r="MZB29" s="90"/>
      <c r="MZC29" s="90"/>
      <c r="MZD29" s="90"/>
      <c r="MZE29" s="90"/>
      <c r="MZF29" s="90"/>
      <c r="MZG29" s="90"/>
      <c r="MZH29" s="90"/>
      <c r="MZI29" s="90"/>
      <c r="MZJ29" s="90"/>
      <c r="MZK29" s="90"/>
      <c r="MZL29" s="90"/>
      <c r="MZM29" s="90"/>
      <c r="MZN29" s="90"/>
      <c r="MZO29" s="90"/>
      <c r="MZP29" s="90"/>
      <c r="MZQ29" s="90"/>
      <c r="MZR29" s="90"/>
      <c r="MZS29" s="90"/>
      <c r="MZT29" s="90"/>
      <c r="MZU29" s="90"/>
      <c r="MZV29" s="90"/>
      <c r="MZW29" s="90"/>
      <c r="MZX29" s="90"/>
      <c r="MZY29" s="90"/>
      <c r="MZZ29" s="90"/>
      <c r="NAA29" s="90"/>
      <c r="NAB29" s="90"/>
      <c r="NAC29" s="90"/>
      <c r="NAD29" s="90"/>
      <c r="NAE29" s="90"/>
      <c r="NAF29" s="90"/>
      <c r="NAG29" s="90"/>
      <c r="NAH29" s="90"/>
      <c r="NAI29" s="90"/>
      <c r="NAJ29" s="90"/>
      <c r="NAK29" s="90"/>
      <c r="NAL29" s="90"/>
      <c r="NAM29" s="90"/>
      <c r="NAN29" s="90"/>
      <c r="NAO29" s="90"/>
      <c r="NAP29" s="90"/>
      <c r="NAQ29" s="90"/>
      <c r="NAR29" s="90"/>
      <c r="NAS29" s="90"/>
      <c r="NAT29" s="90"/>
      <c r="NAU29" s="90"/>
      <c r="NAV29" s="90"/>
      <c r="NAW29" s="90"/>
      <c r="NAX29" s="90"/>
      <c r="NAY29" s="90"/>
      <c r="NAZ29" s="90"/>
      <c r="NBA29" s="90"/>
      <c r="NBB29" s="90"/>
      <c r="NBC29" s="90"/>
      <c r="NBD29" s="90"/>
      <c r="NBE29" s="90"/>
      <c r="NBF29" s="90"/>
      <c r="NBG29" s="90"/>
      <c r="NBH29" s="90"/>
      <c r="NBI29" s="90"/>
      <c r="NBJ29" s="90"/>
      <c r="NBK29" s="90"/>
      <c r="NBL29" s="90"/>
      <c r="NBM29" s="90"/>
      <c r="NBN29" s="90"/>
      <c r="NBO29" s="90"/>
      <c r="NBP29" s="90"/>
      <c r="NBQ29" s="90"/>
      <c r="NBR29" s="90"/>
      <c r="NBS29" s="90"/>
      <c r="NBT29" s="90"/>
      <c r="NBU29" s="90"/>
      <c r="NBV29" s="90"/>
      <c r="NBW29" s="90"/>
      <c r="NBX29" s="90"/>
      <c r="NBY29" s="90"/>
      <c r="NBZ29" s="90"/>
      <c r="NCA29" s="90"/>
      <c r="NCB29" s="90"/>
      <c r="NCC29" s="90"/>
      <c r="NCD29" s="90"/>
      <c r="NCE29" s="90"/>
      <c r="NCF29" s="90"/>
      <c r="NCG29" s="90"/>
      <c r="NCH29" s="90"/>
      <c r="NCI29" s="90"/>
      <c r="NCJ29" s="90"/>
      <c r="NCK29" s="90"/>
      <c r="NCL29" s="90"/>
      <c r="NCM29" s="90"/>
      <c r="NCN29" s="90"/>
      <c r="NCO29" s="90"/>
      <c r="NCP29" s="90"/>
      <c r="NCQ29" s="90"/>
      <c r="NCR29" s="90"/>
      <c r="NCS29" s="90"/>
      <c r="NCT29" s="90"/>
      <c r="NCU29" s="90"/>
      <c r="NCV29" s="90"/>
      <c r="NCW29" s="90"/>
      <c r="NCX29" s="90"/>
      <c r="NCY29" s="90"/>
      <c r="NCZ29" s="90"/>
      <c r="NDA29" s="90"/>
      <c r="NDB29" s="90"/>
      <c r="NDC29" s="90"/>
      <c r="NDD29" s="90"/>
      <c r="NDE29" s="90"/>
      <c r="NDF29" s="90"/>
      <c r="NDG29" s="90"/>
      <c r="NDH29" s="90"/>
      <c r="NDI29" s="90"/>
      <c r="NDJ29" s="90"/>
      <c r="NDK29" s="90"/>
      <c r="NDL29" s="90"/>
      <c r="NDM29" s="90"/>
      <c r="NDN29" s="90"/>
      <c r="NDO29" s="90"/>
      <c r="NDP29" s="90"/>
      <c r="NDQ29" s="90"/>
      <c r="NDR29" s="90"/>
      <c r="NDS29" s="90"/>
      <c r="NDT29" s="90"/>
      <c r="NDU29" s="90"/>
      <c r="NDV29" s="90"/>
      <c r="NDW29" s="90"/>
      <c r="NDX29" s="90"/>
      <c r="NDY29" s="90"/>
      <c r="NDZ29" s="90"/>
      <c r="NEA29" s="90"/>
      <c r="NEB29" s="90"/>
      <c r="NEC29" s="90"/>
      <c r="NED29" s="90"/>
      <c r="NEE29" s="90"/>
      <c r="NEF29" s="90"/>
      <c r="NEG29" s="90"/>
      <c r="NEH29" s="90"/>
      <c r="NEI29" s="90"/>
      <c r="NEJ29" s="90"/>
      <c r="NEK29" s="90"/>
      <c r="NEL29" s="90"/>
      <c r="NEM29" s="90"/>
      <c r="NEN29" s="90"/>
      <c r="NEO29" s="90"/>
      <c r="NEP29" s="90"/>
      <c r="NEQ29" s="90"/>
      <c r="NER29" s="90"/>
      <c r="NES29" s="90"/>
      <c r="NET29" s="90"/>
      <c r="NEU29" s="90"/>
      <c r="NEV29" s="90"/>
      <c r="NEW29" s="90"/>
      <c r="NEX29" s="90"/>
      <c r="NEY29" s="90"/>
      <c r="NEZ29" s="90"/>
      <c r="NFA29" s="90"/>
      <c r="NFB29" s="90"/>
      <c r="NFC29" s="90"/>
      <c r="NFD29" s="90"/>
      <c r="NFE29" s="90"/>
      <c r="NFF29" s="90"/>
      <c r="NFG29" s="90"/>
      <c r="NFH29" s="90"/>
      <c r="NFI29" s="90"/>
      <c r="NFJ29" s="90"/>
      <c r="NFK29" s="90"/>
      <c r="NFL29" s="90"/>
      <c r="NFM29" s="90"/>
      <c r="NFN29" s="90"/>
      <c r="NFO29" s="90"/>
      <c r="NFP29" s="90"/>
      <c r="NFQ29" s="90"/>
      <c r="NFR29" s="90"/>
      <c r="NFS29" s="90"/>
      <c r="NFT29" s="90"/>
      <c r="NFU29" s="90"/>
      <c r="NFV29" s="90"/>
      <c r="NFW29" s="90"/>
      <c r="NFX29" s="90"/>
      <c r="NFY29" s="90"/>
      <c r="NFZ29" s="90"/>
      <c r="NGA29" s="90"/>
      <c r="NGB29" s="90"/>
      <c r="NGC29" s="90"/>
      <c r="NGD29" s="90"/>
      <c r="NGE29" s="90"/>
      <c r="NGF29" s="90"/>
      <c r="NGG29" s="90"/>
      <c r="NGH29" s="90"/>
      <c r="NGI29" s="90"/>
      <c r="NGJ29" s="90"/>
      <c r="NGK29" s="90"/>
      <c r="NGL29" s="90"/>
      <c r="NGM29" s="90"/>
      <c r="NGN29" s="90"/>
      <c r="NGO29" s="90"/>
      <c r="NGP29" s="90"/>
      <c r="NGQ29" s="90"/>
      <c r="NGR29" s="90"/>
      <c r="NGS29" s="90"/>
      <c r="NGT29" s="90"/>
      <c r="NGU29" s="90"/>
      <c r="NGV29" s="90"/>
      <c r="NGW29" s="90"/>
      <c r="NGX29" s="90"/>
      <c r="NGY29" s="90"/>
      <c r="NGZ29" s="90"/>
      <c r="NHA29" s="90"/>
      <c r="NHB29" s="90"/>
      <c r="NHC29" s="90"/>
      <c r="NHD29" s="90"/>
      <c r="NHE29" s="90"/>
      <c r="NHF29" s="90"/>
      <c r="NHG29" s="90"/>
      <c r="NHH29" s="90"/>
      <c r="NHI29" s="90"/>
      <c r="NHJ29" s="90"/>
      <c r="NHK29" s="90"/>
      <c r="NHL29" s="90"/>
      <c r="NHM29" s="90"/>
      <c r="NHN29" s="90"/>
      <c r="NHO29" s="90"/>
      <c r="NHP29" s="90"/>
      <c r="NHQ29" s="90"/>
      <c r="NHR29" s="90"/>
      <c r="NHS29" s="90"/>
      <c r="NHT29" s="90"/>
      <c r="NHU29" s="90"/>
      <c r="NHV29" s="90"/>
      <c r="NHW29" s="90"/>
      <c r="NHX29" s="90"/>
      <c r="NHY29" s="90"/>
      <c r="NHZ29" s="90"/>
      <c r="NIA29" s="90"/>
      <c r="NIB29" s="90"/>
      <c r="NIC29" s="90"/>
      <c r="NID29" s="90"/>
      <c r="NIE29" s="90"/>
      <c r="NIF29" s="90"/>
      <c r="NIG29" s="90"/>
      <c r="NIH29" s="90"/>
      <c r="NII29" s="90"/>
      <c r="NIJ29" s="90"/>
      <c r="NIK29" s="90"/>
      <c r="NIL29" s="90"/>
      <c r="NIM29" s="90"/>
      <c r="NIN29" s="90"/>
      <c r="NIO29" s="90"/>
      <c r="NIP29" s="90"/>
      <c r="NIQ29" s="90"/>
      <c r="NIR29" s="90"/>
      <c r="NIS29" s="90"/>
      <c r="NIT29" s="90"/>
      <c r="NIU29" s="90"/>
      <c r="NIV29" s="90"/>
      <c r="NIW29" s="90"/>
      <c r="NIX29" s="90"/>
      <c r="NIY29" s="90"/>
      <c r="NIZ29" s="90"/>
      <c r="NJA29" s="90"/>
      <c r="NJB29" s="90"/>
      <c r="NJC29" s="90"/>
      <c r="NJD29" s="90"/>
      <c r="NJE29" s="90"/>
      <c r="NJF29" s="90"/>
      <c r="NJG29" s="90"/>
      <c r="NJH29" s="90"/>
      <c r="NJI29" s="90"/>
      <c r="NJJ29" s="90"/>
      <c r="NJK29" s="90"/>
      <c r="NJL29" s="90"/>
      <c r="NJM29" s="90"/>
      <c r="NJN29" s="90"/>
      <c r="NJO29" s="90"/>
      <c r="NJP29" s="90"/>
      <c r="NJQ29" s="90"/>
      <c r="NJR29" s="90"/>
      <c r="NJS29" s="90"/>
      <c r="NJT29" s="90"/>
      <c r="NJU29" s="90"/>
      <c r="NJV29" s="90"/>
      <c r="NJW29" s="90"/>
      <c r="NJX29" s="90"/>
      <c r="NJY29" s="90"/>
      <c r="NJZ29" s="90"/>
      <c r="NKA29" s="90"/>
      <c r="NKB29" s="90"/>
      <c r="NKC29" s="90"/>
      <c r="NKD29" s="90"/>
      <c r="NKE29" s="90"/>
      <c r="NKF29" s="90"/>
      <c r="NKG29" s="90"/>
      <c r="NKH29" s="90"/>
      <c r="NKI29" s="90"/>
      <c r="NKJ29" s="90"/>
      <c r="NKK29" s="90"/>
      <c r="NKL29" s="90"/>
      <c r="NKM29" s="90"/>
      <c r="NKN29" s="90"/>
      <c r="NKO29" s="90"/>
      <c r="NKP29" s="90"/>
      <c r="NKQ29" s="90"/>
      <c r="NKR29" s="90"/>
      <c r="NKS29" s="90"/>
      <c r="NKT29" s="90"/>
      <c r="NKU29" s="90"/>
      <c r="NKV29" s="90"/>
      <c r="NKW29" s="90"/>
      <c r="NKX29" s="90"/>
      <c r="NKY29" s="90"/>
      <c r="NKZ29" s="90"/>
      <c r="NLA29" s="90"/>
      <c r="NLB29" s="90"/>
      <c r="NLC29" s="90"/>
      <c r="NLD29" s="90"/>
      <c r="NLE29" s="90"/>
      <c r="NLF29" s="90"/>
      <c r="NLG29" s="90"/>
      <c r="NLH29" s="90"/>
      <c r="NLI29" s="90"/>
      <c r="NLJ29" s="90"/>
      <c r="NLK29" s="90"/>
      <c r="NLL29" s="90"/>
      <c r="NLM29" s="90"/>
      <c r="NLN29" s="90"/>
      <c r="NLO29" s="90"/>
      <c r="NLP29" s="90"/>
      <c r="NLQ29" s="90"/>
      <c r="NLR29" s="90"/>
      <c r="NLS29" s="90"/>
      <c r="NLT29" s="90"/>
      <c r="NLU29" s="90"/>
      <c r="NLV29" s="90"/>
      <c r="NLW29" s="90"/>
      <c r="NLX29" s="90"/>
      <c r="NLY29" s="90"/>
      <c r="NLZ29" s="90"/>
      <c r="NMA29" s="90"/>
      <c r="NMB29" s="90"/>
      <c r="NMC29" s="90"/>
      <c r="NMD29" s="90"/>
      <c r="NME29" s="90"/>
      <c r="NMF29" s="90"/>
      <c r="NMG29" s="90"/>
      <c r="NMH29" s="90"/>
      <c r="NMI29" s="90"/>
      <c r="NMJ29" s="90"/>
      <c r="NMK29" s="90"/>
      <c r="NML29" s="90"/>
      <c r="NMM29" s="90"/>
      <c r="NMN29" s="90"/>
      <c r="NMO29" s="90"/>
      <c r="NMP29" s="90"/>
      <c r="NMQ29" s="90"/>
      <c r="NMR29" s="90"/>
      <c r="NMS29" s="90"/>
      <c r="NMT29" s="90"/>
      <c r="NMU29" s="90"/>
      <c r="NMV29" s="90"/>
      <c r="NMW29" s="90"/>
      <c r="NMX29" s="90"/>
      <c r="NMY29" s="90"/>
      <c r="NMZ29" s="90"/>
      <c r="NNA29" s="90"/>
      <c r="NNB29" s="90"/>
      <c r="NNC29" s="90"/>
      <c r="NND29" s="90"/>
      <c r="NNE29" s="90"/>
      <c r="NNF29" s="90"/>
      <c r="NNG29" s="90"/>
      <c r="NNH29" s="90"/>
      <c r="NNI29" s="90"/>
      <c r="NNJ29" s="90"/>
      <c r="NNK29" s="90"/>
      <c r="NNL29" s="90"/>
      <c r="NNM29" s="90"/>
      <c r="NNN29" s="90"/>
      <c r="NNO29" s="90"/>
      <c r="NNP29" s="90"/>
      <c r="NNQ29" s="90"/>
      <c r="NNR29" s="90"/>
      <c r="NNS29" s="90"/>
      <c r="NNT29" s="90"/>
      <c r="NNU29" s="90"/>
      <c r="NNV29" s="90"/>
      <c r="NNW29" s="90"/>
      <c r="NNX29" s="90"/>
      <c r="NNY29" s="90"/>
      <c r="NNZ29" s="90"/>
      <c r="NOA29" s="90"/>
      <c r="NOB29" s="90"/>
      <c r="NOC29" s="90"/>
      <c r="NOD29" s="90"/>
      <c r="NOE29" s="90"/>
      <c r="NOF29" s="90"/>
      <c r="NOG29" s="90"/>
      <c r="NOH29" s="90"/>
      <c r="NOI29" s="90"/>
      <c r="NOJ29" s="90"/>
      <c r="NOK29" s="90"/>
      <c r="NOL29" s="90"/>
      <c r="NOM29" s="90"/>
      <c r="NON29" s="90"/>
      <c r="NOO29" s="90"/>
      <c r="NOP29" s="90"/>
      <c r="NOQ29" s="90"/>
      <c r="NOR29" s="90"/>
      <c r="NOS29" s="90"/>
      <c r="NOT29" s="90"/>
      <c r="NOU29" s="90"/>
      <c r="NOV29" s="90"/>
      <c r="NOW29" s="90"/>
      <c r="NOX29" s="90"/>
      <c r="NOY29" s="90"/>
      <c r="NOZ29" s="90"/>
      <c r="NPA29" s="90"/>
      <c r="NPB29" s="90"/>
      <c r="NPC29" s="90"/>
      <c r="NPD29" s="90"/>
      <c r="NPE29" s="90"/>
      <c r="NPF29" s="90"/>
      <c r="NPG29" s="90"/>
      <c r="NPH29" s="90"/>
      <c r="NPI29" s="90"/>
      <c r="NPJ29" s="90"/>
      <c r="NPK29" s="90"/>
      <c r="NPL29" s="90"/>
      <c r="NPM29" s="90"/>
      <c r="NPN29" s="90"/>
      <c r="NPO29" s="90"/>
      <c r="NPP29" s="90"/>
      <c r="NPQ29" s="90"/>
      <c r="NPR29" s="90"/>
      <c r="NPS29" s="90"/>
      <c r="NPT29" s="90"/>
      <c r="NPU29" s="90"/>
      <c r="NPV29" s="90"/>
      <c r="NPW29" s="90"/>
      <c r="NPX29" s="90"/>
      <c r="NPY29" s="90"/>
      <c r="NPZ29" s="90"/>
      <c r="NQA29" s="90"/>
      <c r="NQB29" s="90"/>
      <c r="NQC29" s="90"/>
      <c r="NQD29" s="90"/>
      <c r="NQE29" s="90"/>
      <c r="NQF29" s="90"/>
      <c r="NQG29" s="90"/>
      <c r="NQH29" s="90"/>
      <c r="NQI29" s="90"/>
      <c r="NQJ29" s="90"/>
      <c r="NQK29" s="90"/>
      <c r="NQL29" s="90"/>
      <c r="NQM29" s="90"/>
      <c r="NQN29" s="90"/>
      <c r="NQO29" s="90"/>
      <c r="NQP29" s="90"/>
      <c r="NQQ29" s="90"/>
      <c r="NQR29" s="90"/>
      <c r="NQS29" s="90"/>
      <c r="NQT29" s="90"/>
      <c r="NQU29" s="90"/>
      <c r="NQV29" s="90"/>
      <c r="NQW29" s="90"/>
      <c r="NQX29" s="90"/>
      <c r="NQY29" s="90"/>
      <c r="NQZ29" s="90"/>
      <c r="NRA29" s="90"/>
      <c r="NRB29" s="90"/>
      <c r="NRC29" s="90"/>
      <c r="NRD29" s="90"/>
      <c r="NRE29" s="90"/>
      <c r="NRF29" s="90"/>
      <c r="NRG29" s="90"/>
      <c r="NRH29" s="90"/>
      <c r="NRI29" s="90"/>
      <c r="NRJ29" s="90"/>
      <c r="NRK29" s="90"/>
      <c r="NRL29" s="90"/>
      <c r="NRM29" s="90"/>
      <c r="NRN29" s="90"/>
      <c r="NRO29" s="90"/>
      <c r="NRP29" s="90"/>
      <c r="NRQ29" s="90"/>
      <c r="NRR29" s="90"/>
      <c r="NRS29" s="90"/>
      <c r="NRT29" s="90"/>
      <c r="NRU29" s="90"/>
      <c r="NRV29" s="90"/>
      <c r="NRW29" s="90"/>
      <c r="NRX29" s="90"/>
      <c r="NRY29" s="90"/>
      <c r="NRZ29" s="90"/>
      <c r="NSA29" s="90"/>
      <c r="NSB29" s="90"/>
      <c r="NSC29" s="90"/>
      <c r="NSD29" s="90"/>
      <c r="NSE29" s="90"/>
      <c r="NSF29" s="90"/>
      <c r="NSG29" s="90"/>
      <c r="NSH29" s="90"/>
      <c r="NSI29" s="90"/>
      <c r="NSJ29" s="90"/>
      <c r="NSK29" s="90"/>
      <c r="NSL29" s="90"/>
      <c r="NSM29" s="90"/>
      <c r="NSN29" s="90"/>
      <c r="NSO29" s="90"/>
      <c r="NSP29" s="90"/>
      <c r="NSQ29" s="90"/>
      <c r="NSR29" s="90"/>
      <c r="NSS29" s="90"/>
      <c r="NST29" s="90"/>
      <c r="NSU29" s="90"/>
      <c r="NSV29" s="90"/>
      <c r="NSW29" s="90"/>
      <c r="NSX29" s="90"/>
      <c r="NSY29" s="90"/>
      <c r="NSZ29" s="90"/>
      <c r="NTA29" s="90"/>
      <c r="NTB29" s="90"/>
      <c r="NTC29" s="90"/>
      <c r="NTD29" s="90"/>
      <c r="NTE29" s="90"/>
      <c r="NTF29" s="90"/>
      <c r="NTG29" s="90"/>
      <c r="NTH29" s="90"/>
      <c r="NTI29" s="90"/>
      <c r="NTJ29" s="90"/>
      <c r="NTK29" s="90"/>
      <c r="NTL29" s="90"/>
      <c r="NTM29" s="90"/>
      <c r="NTN29" s="90"/>
      <c r="NTO29" s="90"/>
      <c r="NTP29" s="90"/>
      <c r="NTQ29" s="90"/>
      <c r="NTR29" s="90"/>
      <c r="NTS29" s="90"/>
      <c r="NTT29" s="90"/>
      <c r="NTU29" s="90"/>
      <c r="NTV29" s="90"/>
      <c r="NTW29" s="90"/>
      <c r="NTX29" s="90"/>
      <c r="NTY29" s="90"/>
      <c r="NTZ29" s="90"/>
      <c r="NUA29" s="90"/>
      <c r="NUB29" s="90"/>
      <c r="NUC29" s="90"/>
      <c r="NUD29" s="90"/>
      <c r="NUE29" s="90"/>
      <c r="NUF29" s="90"/>
      <c r="NUG29" s="90"/>
      <c r="NUH29" s="90"/>
      <c r="NUI29" s="90"/>
      <c r="NUJ29" s="90"/>
      <c r="NUK29" s="90"/>
      <c r="NUL29" s="90"/>
      <c r="NUM29" s="90"/>
      <c r="NUN29" s="90"/>
      <c r="NUO29" s="90"/>
      <c r="NUP29" s="90"/>
      <c r="NUQ29" s="90"/>
      <c r="NUR29" s="90"/>
      <c r="NUS29" s="90"/>
      <c r="NUT29" s="90"/>
      <c r="NUU29" s="90"/>
      <c r="NUV29" s="90"/>
      <c r="NUW29" s="90"/>
      <c r="NUX29" s="90"/>
      <c r="NUY29" s="90"/>
      <c r="NUZ29" s="90"/>
      <c r="NVA29" s="90"/>
      <c r="NVB29" s="90"/>
      <c r="NVC29" s="90"/>
      <c r="NVD29" s="90"/>
      <c r="NVE29" s="90"/>
      <c r="NVF29" s="90"/>
      <c r="NVG29" s="90"/>
      <c r="NVH29" s="90"/>
      <c r="NVI29" s="90"/>
      <c r="NVJ29" s="90"/>
      <c r="NVK29" s="90"/>
      <c r="NVL29" s="90"/>
      <c r="NVM29" s="90"/>
      <c r="NVN29" s="90"/>
      <c r="NVO29" s="90"/>
      <c r="NVP29" s="90"/>
      <c r="NVQ29" s="90"/>
      <c r="NVR29" s="90"/>
      <c r="NVS29" s="90"/>
      <c r="NVT29" s="90"/>
      <c r="NVU29" s="90"/>
      <c r="NVV29" s="90"/>
      <c r="NVW29" s="90"/>
      <c r="NVX29" s="90"/>
      <c r="NVY29" s="90"/>
      <c r="NVZ29" s="90"/>
      <c r="NWA29" s="90"/>
      <c r="NWB29" s="90"/>
      <c r="NWC29" s="90"/>
      <c r="NWD29" s="90"/>
      <c r="NWE29" s="90"/>
      <c r="NWF29" s="90"/>
      <c r="NWG29" s="90"/>
      <c r="NWH29" s="90"/>
      <c r="NWI29" s="90"/>
      <c r="NWJ29" s="90"/>
      <c r="NWK29" s="90"/>
      <c r="NWL29" s="90"/>
      <c r="NWM29" s="90"/>
      <c r="NWN29" s="90"/>
      <c r="NWO29" s="90"/>
      <c r="NWP29" s="90"/>
      <c r="NWQ29" s="90"/>
      <c r="NWR29" s="90"/>
      <c r="NWS29" s="90"/>
      <c r="NWT29" s="90"/>
      <c r="NWU29" s="90"/>
      <c r="NWV29" s="90"/>
      <c r="NWW29" s="90"/>
      <c r="NWX29" s="90"/>
      <c r="NWY29" s="90"/>
      <c r="NWZ29" s="90"/>
      <c r="NXA29" s="90"/>
      <c r="NXB29" s="90"/>
      <c r="NXC29" s="90"/>
      <c r="NXD29" s="90"/>
      <c r="NXE29" s="90"/>
      <c r="NXF29" s="90"/>
      <c r="NXG29" s="90"/>
      <c r="NXH29" s="90"/>
      <c r="NXI29" s="90"/>
      <c r="NXJ29" s="90"/>
      <c r="NXK29" s="90"/>
      <c r="NXL29" s="90"/>
      <c r="NXM29" s="90"/>
      <c r="NXN29" s="90"/>
      <c r="NXO29" s="90"/>
      <c r="NXP29" s="90"/>
      <c r="NXQ29" s="90"/>
      <c r="NXR29" s="90"/>
      <c r="NXS29" s="90"/>
      <c r="NXT29" s="90"/>
      <c r="NXU29" s="90"/>
      <c r="NXV29" s="90"/>
      <c r="NXW29" s="90"/>
      <c r="NXX29" s="90"/>
      <c r="NXY29" s="90"/>
      <c r="NXZ29" s="90"/>
      <c r="NYA29" s="90"/>
      <c r="NYB29" s="90"/>
      <c r="NYC29" s="90"/>
      <c r="NYD29" s="90"/>
      <c r="NYE29" s="90"/>
      <c r="NYF29" s="90"/>
      <c r="NYG29" s="90"/>
      <c r="NYH29" s="90"/>
      <c r="NYI29" s="90"/>
      <c r="NYJ29" s="90"/>
      <c r="NYK29" s="90"/>
      <c r="NYL29" s="90"/>
      <c r="NYM29" s="90"/>
      <c r="NYN29" s="90"/>
      <c r="NYO29" s="90"/>
      <c r="NYP29" s="90"/>
      <c r="NYQ29" s="90"/>
      <c r="NYR29" s="90"/>
      <c r="NYS29" s="90"/>
      <c r="NYT29" s="90"/>
      <c r="NYU29" s="90"/>
      <c r="NYV29" s="90"/>
      <c r="NYW29" s="90"/>
      <c r="NYX29" s="90"/>
      <c r="NYY29" s="90"/>
      <c r="NYZ29" s="90"/>
      <c r="NZA29" s="90"/>
      <c r="NZB29" s="90"/>
      <c r="NZC29" s="90"/>
      <c r="NZD29" s="90"/>
      <c r="NZE29" s="90"/>
      <c r="NZF29" s="90"/>
      <c r="NZG29" s="90"/>
      <c r="NZH29" s="90"/>
      <c r="NZI29" s="90"/>
      <c r="NZJ29" s="90"/>
      <c r="NZK29" s="90"/>
      <c r="NZL29" s="90"/>
      <c r="NZM29" s="90"/>
      <c r="NZN29" s="90"/>
      <c r="NZO29" s="90"/>
      <c r="NZP29" s="90"/>
      <c r="NZQ29" s="90"/>
      <c r="NZR29" s="90"/>
      <c r="NZS29" s="90"/>
      <c r="NZT29" s="90"/>
      <c r="NZU29" s="90"/>
      <c r="NZV29" s="90"/>
      <c r="NZW29" s="90"/>
      <c r="NZX29" s="90"/>
      <c r="NZY29" s="90"/>
      <c r="NZZ29" s="90"/>
      <c r="OAA29" s="90"/>
      <c r="OAB29" s="90"/>
      <c r="OAC29" s="90"/>
      <c r="OAD29" s="90"/>
      <c r="OAE29" s="90"/>
      <c r="OAF29" s="90"/>
      <c r="OAG29" s="90"/>
      <c r="OAH29" s="90"/>
      <c r="OAI29" s="90"/>
      <c r="OAJ29" s="90"/>
      <c r="OAK29" s="90"/>
      <c r="OAL29" s="90"/>
      <c r="OAM29" s="90"/>
      <c r="OAN29" s="90"/>
      <c r="OAO29" s="90"/>
      <c r="OAP29" s="90"/>
      <c r="OAQ29" s="90"/>
      <c r="OAR29" s="90"/>
      <c r="OAS29" s="90"/>
      <c r="OAT29" s="90"/>
      <c r="OAU29" s="90"/>
      <c r="OAV29" s="90"/>
      <c r="OAW29" s="90"/>
      <c r="OAX29" s="90"/>
      <c r="OAY29" s="90"/>
      <c r="OAZ29" s="90"/>
      <c r="OBA29" s="90"/>
      <c r="OBB29" s="90"/>
      <c r="OBC29" s="90"/>
      <c r="OBD29" s="90"/>
      <c r="OBE29" s="90"/>
      <c r="OBF29" s="90"/>
      <c r="OBG29" s="90"/>
      <c r="OBH29" s="90"/>
      <c r="OBI29" s="90"/>
      <c r="OBJ29" s="90"/>
      <c r="OBK29" s="90"/>
      <c r="OBL29" s="90"/>
      <c r="OBM29" s="90"/>
      <c r="OBN29" s="90"/>
      <c r="OBO29" s="90"/>
      <c r="OBP29" s="90"/>
      <c r="OBQ29" s="90"/>
      <c r="OBR29" s="90"/>
      <c r="OBS29" s="90"/>
      <c r="OBT29" s="90"/>
      <c r="OBU29" s="90"/>
      <c r="OBV29" s="90"/>
      <c r="OBW29" s="90"/>
      <c r="OBX29" s="90"/>
      <c r="OBY29" s="90"/>
      <c r="OBZ29" s="90"/>
      <c r="OCA29" s="90"/>
      <c r="OCB29" s="90"/>
      <c r="OCC29" s="90"/>
      <c r="OCD29" s="90"/>
      <c r="OCE29" s="90"/>
      <c r="OCF29" s="90"/>
      <c r="OCG29" s="90"/>
      <c r="OCH29" s="90"/>
      <c r="OCI29" s="90"/>
      <c r="OCJ29" s="90"/>
      <c r="OCK29" s="90"/>
      <c r="OCL29" s="90"/>
      <c r="OCM29" s="90"/>
      <c r="OCN29" s="90"/>
      <c r="OCO29" s="90"/>
      <c r="OCP29" s="90"/>
      <c r="OCQ29" s="90"/>
      <c r="OCR29" s="90"/>
      <c r="OCS29" s="90"/>
      <c r="OCT29" s="90"/>
      <c r="OCU29" s="90"/>
      <c r="OCV29" s="90"/>
      <c r="OCW29" s="90"/>
      <c r="OCX29" s="90"/>
      <c r="OCY29" s="90"/>
      <c r="OCZ29" s="90"/>
      <c r="ODA29" s="90"/>
      <c r="ODB29" s="90"/>
      <c r="ODC29" s="90"/>
      <c r="ODD29" s="90"/>
      <c r="ODE29" s="90"/>
      <c r="ODF29" s="90"/>
      <c r="ODG29" s="90"/>
      <c r="ODH29" s="90"/>
      <c r="ODI29" s="90"/>
      <c r="ODJ29" s="90"/>
      <c r="ODK29" s="90"/>
      <c r="ODL29" s="90"/>
      <c r="ODM29" s="90"/>
      <c r="ODN29" s="90"/>
      <c r="ODO29" s="90"/>
      <c r="ODP29" s="90"/>
      <c r="ODQ29" s="90"/>
      <c r="ODR29" s="90"/>
      <c r="ODS29" s="90"/>
      <c r="ODT29" s="90"/>
      <c r="ODU29" s="90"/>
      <c r="ODV29" s="90"/>
      <c r="ODW29" s="90"/>
      <c r="ODX29" s="90"/>
      <c r="ODY29" s="90"/>
      <c r="ODZ29" s="90"/>
      <c r="OEA29" s="90"/>
      <c r="OEB29" s="90"/>
      <c r="OEC29" s="90"/>
      <c r="OED29" s="90"/>
      <c r="OEE29" s="90"/>
      <c r="OEF29" s="90"/>
      <c r="OEG29" s="90"/>
      <c r="OEH29" s="90"/>
      <c r="OEI29" s="90"/>
      <c r="OEJ29" s="90"/>
      <c r="OEK29" s="90"/>
      <c r="OEL29" s="90"/>
      <c r="OEM29" s="90"/>
      <c r="OEN29" s="90"/>
      <c r="OEO29" s="90"/>
      <c r="OEP29" s="90"/>
      <c r="OEQ29" s="90"/>
      <c r="OER29" s="90"/>
      <c r="OES29" s="90"/>
      <c r="OET29" s="90"/>
      <c r="OEU29" s="90"/>
      <c r="OEV29" s="90"/>
      <c r="OEW29" s="90"/>
      <c r="OEX29" s="90"/>
      <c r="OEY29" s="90"/>
      <c r="OEZ29" s="90"/>
      <c r="OFA29" s="90"/>
      <c r="OFB29" s="90"/>
      <c r="OFC29" s="90"/>
      <c r="OFD29" s="90"/>
      <c r="OFE29" s="90"/>
      <c r="OFF29" s="90"/>
      <c r="OFG29" s="90"/>
      <c r="OFH29" s="90"/>
      <c r="OFI29" s="90"/>
      <c r="OFJ29" s="90"/>
      <c r="OFK29" s="90"/>
      <c r="OFL29" s="90"/>
      <c r="OFM29" s="90"/>
      <c r="OFN29" s="90"/>
      <c r="OFO29" s="90"/>
      <c r="OFP29" s="90"/>
      <c r="OFQ29" s="90"/>
      <c r="OFR29" s="90"/>
      <c r="OFS29" s="90"/>
      <c r="OFT29" s="90"/>
      <c r="OFU29" s="90"/>
      <c r="OFV29" s="90"/>
      <c r="OFW29" s="90"/>
      <c r="OFX29" s="90"/>
      <c r="OFY29" s="90"/>
      <c r="OFZ29" s="90"/>
      <c r="OGA29" s="90"/>
      <c r="OGB29" s="90"/>
      <c r="OGC29" s="90"/>
      <c r="OGD29" s="90"/>
      <c r="OGE29" s="90"/>
      <c r="OGF29" s="90"/>
      <c r="OGG29" s="90"/>
      <c r="OGH29" s="90"/>
      <c r="OGI29" s="90"/>
      <c r="OGJ29" s="90"/>
      <c r="OGK29" s="90"/>
      <c r="OGL29" s="90"/>
      <c r="OGM29" s="90"/>
      <c r="OGN29" s="90"/>
      <c r="OGO29" s="90"/>
      <c r="OGP29" s="90"/>
      <c r="OGQ29" s="90"/>
      <c r="OGR29" s="90"/>
      <c r="OGS29" s="90"/>
      <c r="OGT29" s="90"/>
      <c r="OGU29" s="90"/>
      <c r="OGV29" s="90"/>
      <c r="OGW29" s="90"/>
      <c r="OGX29" s="90"/>
      <c r="OGY29" s="90"/>
      <c r="OGZ29" s="90"/>
      <c r="OHA29" s="90"/>
      <c r="OHB29" s="90"/>
      <c r="OHC29" s="90"/>
      <c r="OHD29" s="90"/>
      <c r="OHE29" s="90"/>
      <c r="OHF29" s="90"/>
      <c r="OHG29" s="90"/>
      <c r="OHH29" s="90"/>
      <c r="OHI29" s="90"/>
      <c r="OHJ29" s="90"/>
      <c r="OHK29" s="90"/>
      <c r="OHL29" s="90"/>
      <c r="OHM29" s="90"/>
      <c r="OHN29" s="90"/>
      <c r="OHO29" s="90"/>
      <c r="OHP29" s="90"/>
      <c r="OHQ29" s="90"/>
      <c r="OHR29" s="90"/>
      <c r="OHS29" s="90"/>
      <c r="OHT29" s="90"/>
      <c r="OHU29" s="90"/>
      <c r="OHV29" s="90"/>
      <c r="OHW29" s="90"/>
      <c r="OHX29" s="90"/>
      <c r="OHY29" s="90"/>
      <c r="OHZ29" s="90"/>
      <c r="OIA29" s="90"/>
      <c r="OIB29" s="90"/>
      <c r="OIC29" s="90"/>
      <c r="OID29" s="90"/>
      <c r="OIE29" s="90"/>
      <c r="OIF29" s="90"/>
      <c r="OIG29" s="90"/>
      <c r="OIH29" s="90"/>
      <c r="OII29" s="90"/>
      <c r="OIJ29" s="90"/>
      <c r="OIK29" s="90"/>
      <c r="OIL29" s="90"/>
      <c r="OIM29" s="90"/>
      <c r="OIN29" s="90"/>
      <c r="OIO29" s="90"/>
      <c r="OIP29" s="90"/>
      <c r="OIQ29" s="90"/>
      <c r="OIR29" s="90"/>
      <c r="OIS29" s="90"/>
      <c r="OIT29" s="90"/>
      <c r="OIU29" s="90"/>
      <c r="OIV29" s="90"/>
      <c r="OIW29" s="90"/>
      <c r="OIX29" s="90"/>
      <c r="OIY29" s="90"/>
      <c r="OIZ29" s="90"/>
      <c r="OJA29" s="90"/>
      <c r="OJB29" s="90"/>
      <c r="OJC29" s="90"/>
      <c r="OJD29" s="90"/>
      <c r="OJE29" s="90"/>
      <c r="OJF29" s="90"/>
      <c r="OJG29" s="90"/>
      <c r="OJH29" s="90"/>
      <c r="OJI29" s="90"/>
      <c r="OJJ29" s="90"/>
      <c r="OJK29" s="90"/>
      <c r="OJL29" s="90"/>
      <c r="OJM29" s="90"/>
      <c r="OJN29" s="90"/>
      <c r="OJO29" s="90"/>
      <c r="OJP29" s="90"/>
      <c r="OJQ29" s="90"/>
      <c r="OJR29" s="90"/>
      <c r="OJS29" s="90"/>
      <c r="OJT29" s="90"/>
      <c r="OJU29" s="90"/>
      <c r="OJV29" s="90"/>
      <c r="OJW29" s="90"/>
      <c r="OJX29" s="90"/>
      <c r="OJY29" s="90"/>
      <c r="OJZ29" s="90"/>
      <c r="OKA29" s="90"/>
      <c r="OKB29" s="90"/>
      <c r="OKC29" s="90"/>
      <c r="OKD29" s="90"/>
      <c r="OKE29" s="90"/>
      <c r="OKF29" s="90"/>
      <c r="OKG29" s="90"/>
      <c r="OKH29" s="90"/>
      <c r="OKI29" s="90"/>
      <c r="OKJ29" s="90"/>
      <c r="OKK29" s="90"/>
      <c r="OKL29" s="90"/>
      <c r="OKM29" s="90"/>
      <c r="OKN29" s="90"/>
      <c r="OKO29" s="90"/>
      <c r="OKP29" s="90"/>
      <c r="OKQ29" s="90"/>
      <c r="OKR29" s="90"/>
      <c r="OKS29" s="90"/>
      <c r="OKT29" s="90"/>
      <c r="OKU29" s="90"/>
      <c r="OKV29" s="90"/>
      <c r="OKW29" s="90"/>
      <c r="OKX29" s="90"/>
      <c r="OKY29" s="90"/>
      <c r="OKZ29" s="90"/>
      <c r="OLA29" s="90"/>
      <c r="OLB29" s="90"/>
      <c r="OLC29" s="90"/>
      <c r="OLD29" s="90"/>
      <c r="OLE29" s="90"/>
      <c r="OLF29" s="90"/>
      <c r="OLG29" s="90"/>
      <c r="OLH29" s="90"/>
      <c r="OLI29" s="90"/>
      <c r="OLJ29" s="90"/>
      <c r="OLK29" s="90"/>
      <c r="OLL29" s="90"/>
      <c r="OLM29" s="90"/>
      <c r="OLN29" s="90"/>
      <c r="OLO29" s="90"/>
      <c r="OLP29" s="90"/>
      <c r="OLQ29" s="90"/>
      <c r="OLR29" s="90"/>
      <c r="OLS29" s="90"/>
      <c r="OLT29" s="90"/>
      <c r="OLU29" s="90"/>
      <c r="OLV29" s="90"/>
      <c r="OLW29" s="90"/>
      <c r="OLX29" s="90"/>
      <c r="OLY29" s="90"/>
      <c r="OLZ29" s="90"/>
      <c r="OMA29" s="90"/>
      <c r="OMB29" s="90"/>
      <c r="OMC29" s="90"/>
      <c r="OMD29" s="90"/>
      <c r="OME29" s="90"/>
      <c r="OMF29" s="90"/>
      <c r="OMG29" s="90"/>
      <c r="OMH29" s="90"/>
      <c r="OMI29" s="90"/>
      <c r="OMJ29" s="90"/>
      <c r="OMK29" s="90"/>
      <c r="OML29" s="90"/>
      <c r="OMM29" s="90"/>
      <c r="OMN29" s="90"/>
      <c r="OMO29" s="90"/>
      <c r="OMP29" s="90"/>
      <c r="OMQ29" s="90"/>
      <c r="OMR29" s="90"/>
      <c r="OMS29" s="90"/>
      <c r="OMT29" s="90"/>
      <c r="OMU29" s="90"/>
      <c r="OMV29" s="90"/>
      <c r="OMW29" s="90"/>
      <c r="OMX29" s="90"/>
      <c r="OMY29" s="90"/>
      <c r="OMZ29" s="90"/>
      <c r="ONA29" s="90"/>
      <c r="ONB29" s="90"/>
      <c r="ONC29" s="90"/>
      <c r="OND29" s="90"/>
      <c r="ONE29" s="90"/>
      <c r="ONF29" s="90"/>
      <c r="ONG29" s="90"/>
      <c r="ONH29" s="90"/>
      <c r="ONI29" s="90"/>
      <c r="ONJ29" s="90"/>
      <c r="ONK29" s="90"/>
      <c r="ONL29" s="90"/>
      <c r="ONM29" s="90"/>
      <c r="ONN29" s="90"/>
      <c r="ONO29" s="90"/>
      <c r="ONP29" s="90"/>
      <c r="ONQ29" s="90"/>
      <c r="ONR29" s="90"/>
      <c r="ONS29" s="90"/>
      <c r="ONT29" s="90"/>
      <c r="ONU29" s="90"/>
      <c r="ONV29" s="90"/>
      <c r="ONW29" s="90"/>
      <c r="ONX29" s="90"/>
      <c r="ONY29" s="90"/>
      <c r="ONZ29" s="90"/>
      <c r="OOA29" s="90"/>
      <c r="OOB29" s="90"/>
      <c r="OOC29" s="90"/>
      <c r="OOD29" s="90"/>
      <c r="OOE29" s="90"/>
      <c r="OOF29" s="90"/>
      <c r="OOG29" s="90"/>
      <c r="OOH29" s="90"/>
      <c r="OOI29" s="90"/>
      <c r="OOJ29" s="90"/>
      <c r="OOK29" s="90"/>
      <c r="OOL29" s="90"/>
      <c r="OOM29" s="90"/>
      <c r="OON29" s="90"/>
      <c r="OOO29" s="90"/>
      <c r="OOP29" s="90"/>
      <c r="OOQ29" s="90"/>
      <c r="OOR29" s="90"/>
      <c r="OOS29" s="90"/>
      <c r="OOT29" s="90"/>
      <c r="OOU29" s="90"/>
      <c r="OOV29" s="90"/>
      <c r="OOW29" s="90"/>
      <c r="OOX29" s="90"/>
      <c r="OOY29" s="90"/>
      <c r="OOZ29" s="90"/>
      <c r="OPA29" s="90"/>
      <c r="OPB29" s="90"/>
      <c r="OPC29" s="90"/>
      <c r="OPD29" s="90"/>
      <c r="OPE29" s="90"/>
      <c r="OPF29" s="90"/>
      <c r="OPG29" s="90"/>
      <c r="OPH29" s="90"/>
      <c r="OPI29" s="90"/>
      <c r="OPJ29" s="90"/>
      <c r="OPK29" s="90"/>
      <c r="OPL29" s="90"/>
      <c r="OPM29" s="90"/>
      <c r="OPN29" s="90"/>
      <c r="OPO29" s="90"/>
      <c r="OPP29" s="90"/>
      <c r="OPQ29" s="90"/>
      <c r="OPR29" s="90"/>
      <c r="OPS29" s="90"/>
      <c r="OPT29" s="90"/>
      <c r="OPU29" s="90"/>
      <c r="OPV29" s="90"/>
      <c r="OPW29" s="90"/>
      <c r="OPX29" s="90"/>
      <c r="OPY29" s="90"/>
      <c r="OPZ29" s="90"/>
      <c r="OQA29" s="90"/>
      <c r="OQB29" s="90"/>
      <c r="OQC29" s="90"/>
      <c r="OQD29" s="90"/>
      <c r="OQE29" s="90"/>
      <c r="OQF29" s="90"/>
      <c r="OQG29" s="90"/>
      <c r="OQH29" s="90"/>
      <c r="OQI29" s="90"/>
      <c r="OQJ29" s="90"/>
      <c r="OQK29" s="90"/>
      <c r="OQL29" s="90"/>
      <c r="OQM29" s="90"/>
      <c r="OQN29" s="90"/>
      <c r="OQO29" s="90"/>
      <c r="OQP29" s="90"/>
      <c r="OQQ29" s="90"/>
      <c r="OQR29" s="90"/>
      <c r="OQS29" s="90"/>
      <c r="OQT29" s="90"/>
      <c r="OQU29" s="90"/>
      <c r="OQV29" s="90"/>
      <c r="OQW29" s="90"/>
      <c r="OQX29" s="90"/>
      <c r="OQY29" s="90"/>
      <c r="OQZ29" s="90"/>
      <c r="ORA29" s="90"/>
      <c r="ORB29" s="90"/>
      <c r="ORC29" s="90"/>
      <c r="ORD29" s="90"/>
      <c r="ORE29" s="90"/>
      <c r="ORF29" s="90"/>
      <c r="ORG29" s="90"/>
      <c r="ORH29" s="90"/>
      <c r="ORI29" s="90"/>
      <c r="ORJ29" s="90"/>
      <c r="ORK29" s="90"/>
      <c r="ORL29" s="90"/>
      <c r="ORM29" s="90"/>
      <c r="ORN29" s="90"/>
      <c r="ORO29" s="90"/>
      <c r="ORP29" s="90"/>
      <c r="ORQ29" s="90"/>
      <c r="ORR29" s="90"/>
      <c r="ORS29" s="90"/>
      <c r="ORT29" s="90"/>
      <c r="ORU29" s="90"/>
      <c r="ORV29" s="90"/>
      <c r="ORW29" s="90"/>
      <c r="ORX29" s="90"/>
      <c r="ORY29" s="90"/>
      <c r="ORZ29" s="90"/>
      <c r="OSA29" s="90"/>
      <c r="OSB29" s="90"/>
      <c r="OSC29" s="90"/>
      <c r="OSD29" s="90"/>
      <c r="OSE29" s="90"/>
      <c r="OSF29" s="90"/>
      <c r="OSG29" s="90"/>
      <c r="OSH29" s="90"/>
      <c r="OSI29" s="90"/>
      <c r="OSJ29" s="90"/>
      <c r="OSK29" s="90"/>
      <c r="OSL29" s="90"/>
      <c r="OSM29" s="90"/>
      <c r="OSN29" s="90"/>
      <c r="OSO29" s="90"/>
      <c r="OSP29" s="90"/>
      <c r="OSQ29" s="90"/>
      <c r="OSR29" s="90"/>
      <c r="OSS29" s="90"/>
      <c r="OST29" s="90"/>
      <c r="OSU29" s="90"/>
      <c r="OSV29" s="90"/>
      <c r="OSW29" s="90"/>
      <c r="OSX29" s="90"/>
      <c r="OSY29" s="90"/>
      <c r="OSZ29" s="90"/>
      <c r="OTA29" s="90"/>
      <c r="OTB29" s="90"/>
      <c r="OTC29" s="90"/>
      <c r="OTD29" s="90"/>
      <c r="OTE29" s="90"/>
      <c r="OTF29" s="90"/>
      <c r="OTG29" s="90"/>
      <c r="OTH29" s="90"/>
      <c r="OTI29" s="90"/>
      <c r="OTJ29" s="90"/>
      <c r="OTK29" s="90"/>
      <c r="OTL29" s="90"/>
      <c r="OTM29" s="90"/>
      <c r="OTN29" s="90"/>
      <c r="OTO29" s="90"/>
      <c r="OTP29" s="90"/>
      <c r="OTQ29" s="90"/>
      <c r="OTR29" s="90"/>
      <c r="OTS29" s="90"/>
      <c r="OTT29" s="90"/>
      <c r="OTU29" s="90"/>
      <c r="OTV29" s="90"/>
      <c r="OTW29" s="90"/>
      <c r="OTX29" s="90"/>
      <c r="OTY29" s="90"/>
      <c r="OTZ29" s="90"/>
      <c r="OUA29" s="90"/>
      <c r="OUB29" s="90"/>
      <c r="OUC29" s="90"/>
      <c r="OUD29" s="90"/>
      <c r="OUE29" s="90"/>
      <c r="OUF29" s="90"/>
      <c r="OUG29" s="90"/>
      <c r="OUH29" s="90"/>
      <c r="OUI29" s="90"/>
      <c r="OUJ29" s="90"/>
      <c r="OUK29" s="90"/>
      <c r="OUL29" s="90"/>
      <c r="OUM29" s="90"/>
      <c r="OUN29" s="90"/>
      <c r="OUO29" s="90"/>
      <c r="OUP29" s="90"/>
      <c r="OUQ29" s="90"/>
      <c r="OUR29" s="90"/>
      <c r="OUS29" s="90"/>
      <c r="OUT29" s="90"/>
      <c r="OUU29" s="90"/>
      <c r="OUV29" s="90"/>
      <c r="OUW29" s="90"/>
      <c r="OUX29" s="90"/>
      <c r="OUY29" s="90"/>
      <c r="OUZ29" s="90"/>
      <c r="OVA29" s="90"/>
      <c r="OVB29" s="90"/>
      <c r="OVC29" s="90"/>
      <c r="OVD29" s="90"/>
      <c r="OVE29" s="90"/>
      <c r="OVF29" s="90"/>
      <c r="OVG29" s="90"/>
      <c r="OVH29" s="90"/>
      <c r="OVI29" s="90"/>
      <c r="OVJ29" s="90"/>
      <c r="OVK29" s="90"/>
      <c r="OVL29" s="90"/>
      <c r="OVM29" s="90"/>
      <c r="OVN29" s="90"/>
      <c r="OVO29" s="90"/>
      <c r="OVP29" s="90"/>
      <c r="OVQ29" s="90"/>
      <c r="OVR29" s="90"/>
      <c r="OVS29" s="90"/>
      <c r="OVT29" s="90"/>
      <c r="OVU29" s="90"/>
      <c r="OVV29" s="90"/>
      <c r="OVW29" s="90"/>
      <c r="OVX29" s="90"/>
      <c r="OVY29" s="90"/>
      <c r="OVZ29" s="90"/>
      <c r="OWA29" s="90"/>
      <c r="OWB29" s="90"/>
      <c r="OWC29" s="90"/>
      <c r="OWD29" s="90"/>
      <c r="OWE29" s="90"/>
      <c r="OWF29" s="90"/>
      <c r="OWG29" s="90"/>
      <c r="OWH29" s="90"/>
      <c r="OWI29" s="90"/>
      <c r="OWJ29" s="90"/>
      <c r="OWK29" s="90"/>
      <c r="OWL29" s="90"/>
      <c r="OWM29" s="90"/>
      <c r="OWN29" s="90"/>
      <c r="OWO29" s="90"/>
      <c r="OWP29" s="90"/>
      <c r="OWQ29" s="90"/>
      <c r="OWR29" s="90"/>
      <c r="OWS29" s="90"/>
      <c r="OWT29" s="90"/>
      <c r="OWU29" s="90"/>
      <c r="OWV29" s="90"/>
      <c r="OWW29" s="90"/>
      <c r="OWX29" s="90"/>
      <c r="OWY29" s="90"/>
      <c r="OWZ29" s="90"/>
      <c r="OXA29" s="90"/>
      <c r="OXB29" s="90"/>
      <c r="OXC29" s="90"/>
      <c r="OXD29" s="90"/>
      <c r="OXE29" s="90"/>
      <c r="OXF29" s="90"/>
      <c r="OXG29" s="90"/>
      <c r="OXH29" s="90"/>
      <c r="OXI29" s="90"/>
      <c r="OXJ29" s="90"/>
      <c r="OXK29" s="90"/>
      <c r="OXL29" s="90"/>
      <c r="OXM29" s="90"/>
      <c r="OXN29" s="90"/>
      <c r="OXO29" s="90"/>
      <c r="OXP29" s="90"/>
      <c r="OXQ29" s="90"/>
      <c r="OXR29" s="90"/>
      <c r="OXS29" s="90"/>
      <c r="OXT29" s="90"/>
      <c r="OXU29" s="90"/>
      <c r="OXV29" s="90"/>
      <c r="OXW29" s="90"/>
      <c r="OXX29" s="90"/>
      <c r="OXY29" s="90"/>
      <c r="OXZ29" s="90"/>
      <c r="OYA29" s="90"/>
      <c r="OYB29" s="90"/>
      <c r="OYC29" s="90"/>
      <c r="OYD29" s="90"/>
      <c r="OYE29" s="90"/>
      <c r="OYF29" s="90"/>
      <c r="OYG29" s="90"/>
      <c r="OYH29" s="90"/>
      <c r="OYI29" s="90"/>
      <c r="OYJ29" s="90"/>
      <c r="OYK29" s="90"/>
      <c r="OYL29" s="90"/>
      <c r="OYM29" s="90"/>
      <c r="OYN29" s="90"/>
      <c r="OYO29" s="90"/>
      <c r="OYP29" s="90"/>
      <c r="OYQ29" s="90"/>
      <c r="OYR29" s="90"/>
      <c r="OYS29" s="90"/>
      <c r="OYT29" s="90"/>
      <c r="OYU29" s="90"/>
      <c r="OYV29" s="90"/>
      <c r="OYW29" s="90"/>
      <c r="OYX29" s="90"/>
      <c r="OYY29" s="90"/>
      <c r="OYZ29" s="90"/>
      <c r="OZA29" s="90"/>
      <c r="OZB29" s="90"/>
      <c r="OZC29" s="90"/>
      <c r="OZD29" s="90"/>
      <c r="OZE29" s="90"/>
      <c r="OZF29" s="90"/>
      <c r="OZG29" s="90"/>
      <c r="OZH29" s="90"/>
      <c r="OZI29" s="90"/>
      <c r="OZJ29" s="90"/>
      <c r="OZK29" s="90"/>
      <c r="OZL29" s="90"/>
      <c r="OZM29" s="90"/>
      <c r="OZN29" s="90"/>
      <c r="OZO29" s="90"/>
      <c r="OZP29" s="90"/>
      <c r="OZQ29" s="90"/>
      <c r="OZR29" s="90"/>
      <c r="OZS29" s="90"/>
      <c r="OZT29" s="90"/>
      <c r="OZU29" s="90"/>
      <c r="OZV29" s="90"/>
      <c r="OZW29" s="90"/>
      <c r="OZX29" s="90"/>
      <c r="OZY29" s="90"/>
      <c r="OZZ29" s="90"/>
      <c r="PAA29" s="90"/>
      <c r="PAB29" s="90"/>
      <c r="PAC29" s="90"/>
      <c r="PAD29" s="90"/>
      <c r="PAE29" s="90"/>
      <c r="PAF29" s="90"/>
      <c r="PAG29" s="90"/>
      <c r="PAH29" s="90"/>
      <c r="PAI29" s="90"/>
      <c r="PAJ29" s="90"/>
      <c r="PAK29" s="90"/>
      <c r="PAL29" s="90"/>
      <c r="PAM29" s="90"/>
      <c r="PAN29" s="90"/>
      <c r="PAO29" s="90"/>
      <c r="PAP29" s="90"/>
      <c r="PAQ29" s="90"/>
      <c r="PAR29" s="90"/>
      <c r="PAS29" s="90"/>
      <c r="PAT29" s="90"/>
      <c r="PAU29" s="90"/>
      <c r="PAV29" s="90"/>
      <c r="PAW29" s="90"/>
      <c r="PAX29" s="90"/>
      <c r="PAY29" s="90"/>
      <c r="PAZ29" s="90"/>
      <c r="PBA29" s="90"/>
      <c r="PBB29" s="90"/>
      <c r="PBC29" s="90"/>
      <c r="PBD29" s="90"/>
      <c r="PBE29" s="90"/>
      <c r="PBF29" s="90"/>
      <c r="PBG29" s="90"/>
      <c r="PBH29" s="90"/>
      <c r="PBI29" s="90"/>
      <c r="PBJ29" s="90"/>
      <c r="PBK29" s="90"/>
      <c r="PBL29" s="90"/>
      <c r="PBM29" s="90"/>
      <c r="PBN29" s="90"/>
      <c r="PBO29" s="90"/>
      <c r="PBP29" s="90"/>
      <c r="PBQ29" s="90"/>
      <c r="PBR29" s="90"/>
      <c r="PBS29" s="90"/>
      <c r="PBT29" s="90"/>
      <c r="PBU29" s="90"/>
      <c r="PBV29" s="90"/>
      <c r="PBW29" s="90"/>
      <c r="PBX29" s="90"/>
      <c r="PBY29" s="90"/>
      <c r="PBZ29" s="90"/>
      <c r="PCA29" s="90"/>
      <c r="PCB29" s="90"/>
      <c r="PCC29" s="90"/>
      <c r="PCD29" s="90"/>
      <c r="PCE29" s="90"/>
      <c r="PCF29" s="90"/>
      <c r="PCG29" s="90"/>
      <c r="PCH29" s="90"/>
      <c r="PCI29" s="90"/>
      <c r="PCJ29" s="90"/>
      <c r="PCK29" s="90"/>
      <c r="PCL29" s="90"/>
      <c r="PCM29" s="90"/>
      <c r="PCN29" s="90"/>
      <c r="PCO29" s="90"/>
      <c r="PCP29" s="90"/>
      <c r="PCQ29" s="90"/>
      <c r="PCR29" s="90"/>
      <c r="PCS29" s="90"/>
      <c r="PCT29" s="90"/>
      <c r="PCU29" s="90"/>
      <c r="PCV29" s="90"/>
      <c r="PCW29" s="90"/>
      <c r="PCX29" s="90"/>
      <c r="PCY29" s="90"/>
      <c r="PCZ29" s="90"/>
      <c r="PDA29" s="90"/>
      <c r="PDB29" s="90"/>
      <c r="PDC29" s="90"/>
      <c r="PDD29" s="90"/>
      <c r="PDE29" s="90"/>
      <c r="PDF29" s="90"/>
      <c r="PDG29" s="90"/>
      <c r="PDH29" s="90"/>
      <c r="PDI29" s="90"/>
      <c r="PDJ29" s="90"/>
      <c r="PDK29" s="90"/>
      <c r="PDL29" s="90"/>
      <c r="PDM29" s="90"/>
      <c r="PDN29" s="90"/>
      <c r="PDO29" s="90"/>
      <c r="PDP29" s="90"/>
      <c r="PDQ29" s="90"/>
      <c r="PDR29" s="90"/>
      <c r="PDS29" s="90"/>
      <c r="PDT29" s="90"/>
      <c r="PDU29" s="90"/>
      <c r="PDV29" s="90"/>
      <c r="PDW29" s="90"/>
      <c r="PDX29" s="90"/>
      <c r="PDY29" s="90"/>
      <c r="PDZ29" s="90"/>
      <c r="PEA29" s="90"/>
      <c r="PEB29" s="90"/>
      <c r="PEC29" s="90"/>
      <c r="PED29" s="90"/>
      <c r="PEE29" s="90"/>
      <c r="PEF29" s="90"/>
      <c r="PEG29" s="90"/>
      <c r="PEH29" s="90"/>
      <c r="PEI29" s="90"/>
      <c r="PEJ29" s="90"/>
      <c r="PEK29" s="90"/>
      <c r="PEL29" s="90"/>
      <c r="PEM29" s="90"/>
      <c r="PEN29" s="90"/>
      <c r="PEO29" s="90"/>
      <c r="PEP29" s="90"/>
      <c r="PEQ29" s="90"/>
      <c r="PER29" s="90"/>
      <c r="PES29" s="90"/>
      <c r="PET29" s="90"/>
      <c r="PEU29" s="90"/>
      <c r="PEV29" s="90"/>
      <c r="PEW29" s="90"/>
      <c r="PEX29" s="90"/>
      <c r="PEY29" s="90"/>
      <c r="PEZ29" s="90"/>
      <c r="PFA29" s="90"/>
      <c r="PFB29" s="90"/>
      <c r="PFC29" s="90"/>
      <c r="PFD29" s="90"/>
      <c r="PFE29" s="90"/>
      <c r="PFF29" s="90"/>
      <c r="PFG29" s="90"/>
      <c r="PFH29" s="90"/>
      <c r="PFI29" s="90"/>
      <c r="PFJ29" s="90"/>
      <c r="PFK29" s="90"/>
      <c r="PFL29" s="90"/>
      <c r="PFM29" s="90"/>
      <c r="PFN29" s="90"/>
      <c r="PFO29" s="90"/>
      <c r="PFP29" s="90"/>
      <c r="PFQ29" s="90"/>
      <c r="PFR29" s="90"/>
      <c r="PFS29" s="90"/>
      <c r="PFT29" s="90"/>
      <c r="PFU29" s="90"/>
      <c r="PFV29" s="90"/>
      <c r="PFW29" s="90"/>
      <c r="PFX29" s="90"/>
      <c r="PFY29" s="90"/>
      <c r="PFZ29" s="90"/>
      <c r="PGA29" s="90"/>
      <c r="PGB29" s="90"/>
      <c r="PGC29" s="90"/>
      <c r="PGD29" s="90"/>
      <c r="PGE29" s="90"/>
      <c r="PGF29" s="90"/>
      <c r="PGG29" s="90"/>
      <c r="PGH29" s="90"/>
      <c r="PGI29" s="90"/>
      <c r="PGJ29" s="90"/>
      <c r="PGK29" s="90"/>
      <c r="PGL29" s="90"/>
      <c r="PGM29" s="90"/>
      <c r="PGN29" s="90"/>
      <c r="PGO29" s="90"/>
      <c r="PGP29" s="90"/>
      <c r="PGQ29" s="90"/>
      <c r="PGR29" s="90"/>
      <c r="PGS29" s="90"/>
      <c r="PGT29" s="90"/>
      <c r="PGU29" s="90"/>
      <c r="PGV29" s="90"/>
      <c r="PGW29" s="90"/>
      <c r="PGX29" s="90"/>
      <c r="PGY29" s="90"/>
      <c r="PGZ29" s="90"/>
      <c r="PHA29" s="90"/>
      <c r="PHB29" s="90"/>
      <c r="PHC29" s="90"/>
      <c r="PHD29" s="90"/>
      <c r="PHE29" s="90"/>
      <c r="PHF29" s="90"/>
      <c r="PHG29" s="90"/>
      <c r="PHH29" s="90"/>
      <c r="PHI29" s="90"/>
      <c r="PHJ29" s="90"/>
      <c r="PHK29" s="90"/>
      <c r="PHL29" s="90"/>
      <c r="PHM29" s="90"/>
      <c r="PHN29" s="90"/>
      <c r="PHO29" s="90"/>
      <c r="PHP29" s="90"/>
      <c r="PHQ29" s="90"/>
      <c r="PHR29" s="90"/>
      <c r="PHS29" s="90"/>
      <c r="PHT29" s="90"/>
      <c r="PHU29" s="90"/>
      <c r="PHV29" s="90"/>
      <c r="PHW29" s="90"/>
      <c r="PHX29" s="90"/>
      <c r="PHY29" s="90"/>
      <c r="PHZ29" s="90"/>
      <c r="PIA29" s="90"/>
      <c r="PIB29" s="90"/>
      <c r="PIC29" s="90"/>
      <c r="PID29" s="90"/>
      <c r="PIE29" s="90"/>
      <c r="PIF29" s="90"/>
      <c r="PIG29" s="90"/>
      <c r="PIH29" s="90"/>
      <c r="PII29" s="90"/>
      <c r="PIJ29" s="90"/>
      <c r="PIK29" s="90"/>
      <c r="PIL29" s="90"/>
      <c r="PIM29" s="90"/>
      <c r="PIN29" s="90"/>
      <c r="PIO29" s="90"/>
      <c r="PIP29" s="90"/>
      <c r="PIQ29" s="90"/>
      <c r="PIR29" s="90"/>
      <c r="PIS29" s="90"/>
      <c r="PIT29" s="90"/>
      <c r="PIU29" s="90"/>
      <c r="PIV29" s="90"/>
      <c r="PIW29" s="90"/>
      <c r="PIX29" s="90"/>
      <c r="PIY29" s="90"/>
      <c r="PIZ29" s="90"/>
      <c r="PJA29" s="90"/>
      <c r="PJB29" s="90"/>
      <c r="PJC29" s="90"/>
      <c r="PJD29" s="90"/>
      <c r="PJE29" s="90"/>
      <c r="PJF29" s="90"/>
      <c r="PJG29" s="90"/>
      <c r="PJH29" s="90"/>
      <c r="PJI29" s="90"/>
      <c r="PJJ29" s="90"/>
      <c r="PJK29" s="90"/>
      <c r="PJL29" s="90"/>
      <c r="PJM29" s="90"/>
      <c r="PJN29" s="90"/>
      <c r="PJO29" s="90"/>
      <c r="PJP29" s="90"/>
      <c r="PJQ29" s="90"/>
      <c r="PJR29" s="90"/>
      <c r="PJS29" s="90"/>
      <c r="PJT29" s="90"/>
      <c r="PJU29" s="90"/>
      <c r="PJV29" s="90"/>
      <c r="PJW29" s="90"/>
      <c r="PJX29" s="90"/>
      <c r="PJY29" s="90"/>
      <c r="PJZ29" s="90"/>
      <c r="PKA29" s="90"/>
      <c r="PKB29" s="90"/>
      <c r="PKC29" s="90"/>
      <c r="PKD29" s="90"/>
      <c r="PKE29" s="90"/>
      <c r="PKF29" s="90"/>
      <c r="PKG29" s="90"/>
      <c r="PKH29" s="90"/>
      <c r="PKI29" s="90"/>
      <c r="PKJ29" s="90"/>
      <c r="PKK29" s="90"/>
      <c r="PKL29" s="90"/>
      <c r="PKM29" s="90"/>
      <c r="PKN29" s="90"/>
      <c r="PKO29" s="90"/>
      <c r="PKP29" s="90"/>
      <c r="PKQ29" s="90"/>
      <c r="PKR29" s="90"/>
      <c r="PKS29" s="90"/>
      <c r="PKT29" s="90"/>
      <c r="PKU29" s="90"/>
      <c r="PKV29" s="90"/>
      <c r="PKW29" s="90"/>
      <c r="PKX29" s="90"/>
      <c r="PKY29" s="90"/>
      <c r="PKZ29" s="90"/>
      <c r="PLA29" s="90"/>
      <c r="PLB29" s="90"/>
      <c r="PLC29" s="90"/>
      <c r="PLD29" s="90"/>
      <c r="PLE29" s="90"/>
      <c r="PLF29" s="90"/>
      <c r="PLG29" s="90"/>
      <c r="PLH29" s="90"/>
      <c r="PLI29" s="90"/>
      <c r="PLJ29" s="90"/>
      <c r="PLK29" s="90"/>
      <c r="PLL29" s="90"/>
      <c r="PLM29" s="90"/>
      <c r="PLN29" s="90"/>
      <c r="PLO29" s="90"/>
      <c r="PLP29" s="90"/>
      <c r="PLQ29" s="90"/>
      <c r="PLR29" s="90"/>
      <c r="PLS29" s="90"/>
      <c r="PLT29" s="90"/>
      <c r="PLU29" s="90"/>
      <c r="PLV29" s="90"/>
      <c r="PLW29" s="90"/>
      <c r="PLX29" s="90"/>
      <c r="PLY29" s="90"/>
      <c r="PLZ29" s="90"/>
      <c r="PMA29" s="90"/>
      <c r="PMB29" s="90"/>
      <c r="PMC29" s="90"/>
      <c r="PMD29" s="90"/>
      <c r="PME29" s="90"/>
      <c r="PMF29" s="90"/>
      <c r="PMG29" s="90"/>
      <c r="PMH29" s="90"/>
      <c r="PMI29" s="90"/>
      <c r="PMJ29" s="90"/>
      <c r="PMK29" s="90"/>
      <c r="PML29" s="90"/>
      <c r="PMM29" s="90"/>
      <c r="PMN29" s="90"/>
      <c r="PMO29" s="90"/>
      <c r="PMP29" s="90"/>
      <c r="PMQ29" s="90"/>
      <c r="PMR29" s="90"/>
      <c r="PMS29" s="90"/>
      <c r="PMT29" s="90"/>
      <c r="PMU29" s="90"/>
      <c r="PMV29" s="90"/>
      <c r="PMW29" s="90"/>
      <c r="PMX29" s="90"/>
      <c r="PMY29" s="90"/>
      <c r="PMZ29" s="90"/>
      <c r="PNA29" s="90"/>
      <c r="PNB29" s="90"/>
      <c r="PNC29" s="90"/>
      <c r="PND29" s="90"/>
      <c r="PNE29" s="90"/>
      <c r="PNF29" s="90"/>
      <c r="PNG29" s="90"/>
      <c r="PNH29" s="90"/>
      <c r="PNI29" s="90"/>
      <c r="PNJ29" s="90"/>
      <c r="PNK29" s="90"/>
      <c r="PNL29" s="90"/>
      <c r="PNM29" s="90"/>
      <c r="PNN29" s="90"/>
      <c r="PNO29" s="90"/>
      <c r="PNP29" s="90"/>
      <c r="PNQ29" s="90"/>
      <c r="PNR29" s="90"/>
      <c r="PNS29" s="90"/>
      <c r="PNT29" s="90"/>
      <c r="PNU29" s="90"/>
      <c r="PNV29" s="90"/>
      <c r="PNW29" s="90"/>
      <c r="PNX29" s="90"/>
      <c r="PNY29" s="90"/>
      <c r="PNZ29" s="90"/>
      <c r="POA29" s="90"/>
      <c r="POB29" s="90"/>
      <c r="POC29" s="90"/>
      <c r="POD29" s="90"/>
      <c r="POE29" s="90"/>
      <c r="POF29" s="90"/>
      <c r="POG29" s="90"/>
      <c r="POH29" s="90"/>
      <c r="POI29" s="90"/>
      <c r="POJ29" s="90"/>
      <c r="POK29" s="90"/>
      <c r="POL29" s="90"/>
      <c r="POM29" s="90"/>
      <c r="PON29" s="90"/>
      <c r="POO29" s="90"/>
      <c r="POP29" s="90"/>
      <c r="POQ29" s="90"/>
      <c r="POR29" s="90"/>
      <c r="POS29" s="90"/>
      <c r="POT29" s="90"/>
      <c r="POU29" s="90"/>
      <c r="POV29" s="90"/>
      <c r="POW29" s="90"/>
      <c r="POX29" s="90"/>
      <c r="POY29" s="90"/>
      <c r="POZ29" s="90"/>
      <c r="PPA29" s="90"/>
      <c r="PPB29" s="90"/>
      <c r="PPC29" s="90"/>
      <c r="PPD29" s="90"/>
      <c r="PPE29" s="90"/>
      <c r="PPF29" s="90"/>
      <c r="PPG29" s="90"/>
      <c r="PPH29" s="90"/>
      <c r="PPI29" s="90"/>
      <c r="PPJ29" s="90"/>
      <c r="PPK29" s="90"/>
      <c r="PPL29" s="90"/>
      <c r="PPM29" s="90"/>
      <c r="PPN29" s="90"/>
      <c r="PPO29" s="90"/>
      <c r="PPP29" s="90"/>
      <c r="PPQ29" s="90"/>
      <c r="PPR29" s="90"/>
      <c r="PPS29" s="90"/>
      <c r="PPT29" s="90"/>
      <c r="PPU29" s="90"/>
      <c r="PPV29" s="90"/>
      <c r="PPW29" s="90"/>
      <c r="PPX29" s="90"/>
      <c r="PPY29" s="90"/>
      <c r="PPZ29" s="90"/>
      <c r="PQA29" s="90"/>
      <c r="PQB29" s="90"/>
      <c r="PQC29" s="90"/>
      <c r="PQD29" s="90"/>
      <c r="PQE29" s="90"/>
      <c r="PQF29" s="90"/>
      <c r="PQG29" s="90"/>
      <c r="PQH29" s="90"/>
      <c r="PQI29" s="90"/>
      <c r="PQJ29" s="90"/>
      <c r="PQK29" s="90"/>
      <c r="PQL29" s="90"/>
      <c r="PQM29" s="90"/>
      <c r="PQN29" s="90"/>
      <c r="PQO29" s="90"/>
      <c r="PQP29" s="90"/>
      <c r="PQQ29" s="90"/>
      <c r="PQR29" s="90"/>
      <c r="PQS29" s="90"/>
      <c r="PQT29" s="90"/>
      <c r="PQU29" s="90"/>
      <c r="PQV29" s="90"/>
      <c r="PQW29" s="90"/>
      <c r="PQX29" s="90"/>
      <c r="PQY29" s="90"/>
      <c r="PQZ29" s="90"/>
      <c r="PRA29" s="90"/>
      <c r="PRB29" s="90"/>
      <c r="PRC29" s="90"/>
      <c r="PRD29" s="90"/>
      <c r="PRE29" s="90"/>
      <c r="PRF29" s="90"/>
      <c r="PRG29" s="90"/>
      <c r="PRH29" s="90"/>
      <c r="PRI29" s="90"/>
      <c r="PRJ29" s="90"/>
      <c r="PRK29" s="90"/>
      <c r="PRL29" s="90"/>
      <c r="PRM29" s="90"/>
      <c r="PRN29" s="90"/>
      <c r="PRO29" s="90"/>
      <c r="PRP29" s="90"/>
      <c r="PRQ29" s="90"/>
      <c r="PRR29" s="90"/>
      <c r="PRS29" s="90"/>
      <c r="PRT29" s="90"/>
      <c r="PRU29" s="90"/>
      <c r="PRV29" s="90"/>
      <c r="PRW29" s="90"/>
      <c r="PRX29" s="90"/>
      <c r="PRY29" s="90"/>
      <c r="PRZ29" s="90"/>
      <c r="PSA29" s="90"/>
      <c r="PSB29" s="90"/>
      <c r="PSC29" s="90"/>
      <c r="PSD29" s="90"/>
      <c r="PSE29" s="90"/>
      <c r="PSF29" s="90"/>
      <c r="PSG29" s="90"/>
      <c r="PSH29" s="90"/>
      <c r="PSI29" s="90"/>
      <c r="PSJ29" s="90"/>
      <c r="PSK29" s="90"/>
      <c r="PSL29" s="90"/>
      <c r="PSM29" s="90"/>
      <c r="PSN29" s="90"/>
      <c r="PSO29" s="90"/>
      <c r="PSP29" s="90"/>
      <c r="PSQ29" s="90"/>
      <c r="PSR29" s="90"/>
      <c r="PSS29" s="90"/>
      <c r="PST29" s="90"/>
      <c r="PSU29" s="90"/>
      <c r="PSV29" s="90"/>
      <c r="PSW29" s="90"/>
      <c r="PSX29" s="90"/>
      <c r="PSY29" s="90"/>
      <c r="PSZ29" s="90"/>
      <c r="PTA29" s="90"/>
      <c r="PTB29" s="90"/>
      <c r="PTC29" s="90"/>
      <c r="PTD29" s="90"/>
      <c r="PTE29" s="90"/>
      <c r="PTF29" s="90"/>
      <c r="PTG29" s="90"/>
      <c r="PTH29" s="90"/>
      <c r="PTI29" s="90"/>
      <c r="PTJ29" s="90"/>
      <c r="PTK29" s="90"/>
      <c r="PTL29" s="90"/>
      <c r="PTM29" s="90"/>
      <c r="PTN29" s="90"/>
      <c r="PTO29" s="90"/>
      <c r="PTP29" s="90"/>
      <c r="PTQ29" s="90"/>
      <c r="PTR29" s="90"/>
      <c r="PTS29" s="90"/>
      <c r="PTT29" s="90"/>
      <c r="PTU29" s="90"/>
      <c r="PTV29" s="90"/>
      <c r="PTW29" s="90"/>
      <c r="PTX29" s="90"/>
      <c r="PTY29" s="90"/>
      <c r="PTZ29" s="90"/>
      <c r="PUA29" s="90"/>
      <c r="PUB29" s="90"/>
      <c r="PUC29" s="90"/>
      <c r="PUD29" s="90"/>
      <c r="PUE29" s="90"/>
      <c r="PUF29" s="90"/>
      <c r="PUG29" s="90"/>
      <c r="PUH29" s="90"/>
      <c r="PUI29" s="90"/>
      <c r="PUJ29" s="90"/>
      <c r="PUK29" s="90"/>
      <c r="PUL29" s="90"/>
      <c r="PUM29" s="90"/>
      <c r="PUN29" s="90"/>
      <c r="PUO29" s="90"/>
      <c r="PUP29" s="90"/>
      <c r="PUQ29" s="90"/>
      <c r="PUR29" s="90"/>
      <c r="PUS29" s="90"/>
      <c r="PUT29" s="90"/>
      <c r="PUU29" s="90"/>
      <c r="PUV29" s="90"/>
      <c r="PUW29" s="90"/>
      <c r="PUX29" s="90"/>
      <c r="PUY29" s="90"/>
      <c r="PUZ29" s="90"/>
      <c r="PVA29" s="90"/>
      <c r="PVB29" s="90"/>
      <c r="PVC29" s="90"/>
      <c r="PVD29" s="90"/>
      <c r="PVE29" s="90"/>
      <c r="PVF29" s="90"/>
      <c r="PVG29" s="90"/>
      <c r="PVH29" s="90"/>
      <c r="PVI29" s="90"/>
      <c r="PVJ29" s="90"/>
      <c r="PVK29" s="90"/>
      <c r="PVL29" s="90"/>
      <c r="PVM29" s="90"/>
      <c r="PVN29" s="90"/>
      <c r="PVO29" s="90"/>
      <c r="PVP29" s="90"/>
      <c r="PVQ29" s="90"/>
      <c r="PVR29" s="90"/>
      <c r="PVS29" s="90"/>
      <c r="PVT29" s="90"/>
      <c r="PVU29" s="90"/>
      <c r="PVV29" s="90"/>
      <c r="PVW29" s="90"/>
      <c r="PVX29" s="90"/>
      <c r="PVY29" s="90"/>
      <c r="PVZ29" s="90"/>
      <c r="PWA29" s="90"/>
      <c r="PWB29" s="90"/>
      <c r="PWC29" s="90"/>
      <c r="PWD29" s="90"/>
      <c r="PWE29" s="90"/>
      <c r="PWF29" s="90"/>
      <c r="PWG29" s="90"/>
      <c r="PWH29" s="90"/>
      <c r="PWI29" s="90"/>
      <c r="PWJ29" s="90"/>
      <c r="PWK29" s="90"/>
      <c r="PWL29" s="90"/>
      <c r="PWM29" s="90"/>
      <c r="PWN29" s="90"/>
      <c r="PWO29" s="90"/>
      <c r="PWP29" s="90"/>
      <c r="PWQ29" s="90"/>
      <c r="PWR29" s="90"/>
      <c r="PWS29" s="90"/>
      <c r="PWT29" s="90"/>
      <c r="PWU29" s="90"/>
      <c r="PWV29" s="90"/>
      <c r="PWW29" s="90"/>
      <c r="PWX29" s="90"/>
      <c r="PWY29" s="90"/>
      <c r="PWZ29" s="90"/>
      <c r="PXA29" s="90"/>
      <c r="PXB29" s="90"/>
      <c r="PXC29" s="90"/>
      <c r="PXD29" s="90"/>
      <c r="PXE29" s="90"/>
      <c r="PXF29" s="90"/>
      <c r="PXG29" s="90"/>
      <c r="PXH29" s="90"/>
      <c r="PXI29" s="90"/>
      <c r="PXJ29" s="90"/>
      <c r="PXK29" s="90"/>
      <c r="PXL29" s="90"/>
      <c r="PXM29" s="90"/>
      <c r="PXN29" s="90"/>
      <c r="PXO29" s="90"/>
      <c r="PXP29" s="90"/>
      <c r="PXQ29" s="90"/>
      <c r="PXR29" s="90"/>
      <c r="PXS29" s="90"/>
      <c r="PXT29" s="90"/>
      <c r="PXU29" s="90"/>
      <c r="PXV29" s="90"/>
      <c r="PXW29" s="90"/>
      <c r="PXX29" s="90"/>
      <c r="PXY29" s="90"/>
      <c r="PXZ29" s="90"/>
      <c r="PYA29" s="90"/>
      <c r="PYB29" s="90"/>
      <c r="PYC29" s="90"/>
      <c r="PYD29" s="90"/>
      <c r="PYE29" s="90"/>
      <c r="PYF29" s="90"/>
      <c r="PYG29" s="90"/>
      <c r="PYH29" s="90"/>
      <c r="PYI29" s="90"/>
      <c r="PYJ29" s="90"/>
      <c r="PYK29" s="90"/>
      <c r="PYL29" s="90"/>
      <c r="PYM29" s="90"/>
      <c r="PYN29" s="90"/>
      <c r="PYO29" s="90"/>
      <c r="PYP29" s="90"/>
      <c r="PYQ29" s="90"/>
      <c r="PYR29" s="90"/>
      <c r="PYS29" s="90"/>
      <c r="PYT29" s="90"/>
      <c r="PYU29" s="90"/>
      <c r="PYV29" s="90"/>
      <c r="PYW29" s="90"/>
      <c r="PYX29" s="90"/>
      <c r="PYY29" s="90"/>
      <c r="PYZ29" s="90"/>
      <c r="PZA29" s="90"/>
      <c r="PZB29" s="90"/>
      <c r="PZC29" s="90"/>
      <c r="PZD29" s="90"/>
      <c r="PZE29" s="90"/>
      <c r="PZF29" s="90"/>
      <c r="PZG29" s="90"/>
      <c r="PZH29" s="90"/>
      <c r="PZI29" s="90"/>
      <c r="PZJ29" s="90"/>
      <c r="PZK29" s="90"/>
      <c r="PZL29" s="90"/>
      <c r="PZM29" s="90"/>
      <c r="PZN29" s="90"/>
      <c r="PZO29" s="90"/>
      <c r="PZP29" s="90"/>
      <c r="PZQ29" s="90"/>
      <c r="PZR29" s="90"/>
      <c r="PZS29" s="90"/>
      <c r="PZT29" s="90"/>
      <c r="PZU29" s="90"/>
      <c r="PZV29" s="90"/>
      <c r="PZW29" s="90"/>
      <c r="PZX29" s="90"/>
      <c r="PZY29" s="90"/>
      <c r="PZZ29" s="90"/>
      <c r="QAA29" s="90"/>
      <c r="QAB29" s="90"/>
      <c r="QAC29" s="90"/>
      <c r="QAD29" s="90"/>
      <c r="QAE29" s="90"/>
      <c r="QAF29" s="90"/>
      <c r="QAG29" s="90"/>
      <c r="QAH29" s="90"/>
      <c r="QAI29" s="90"/>
      <c r="QAJ29" s="90"/>
      <c r="QAK29" s="90"/>
      <c r="QAL29" s="90"/>
      <c r="QAM29" s="90"/>
      <c r="QAN29" s="90"/>
      <c r="QAO29" s="90"/>
      <c r="QAP29" s="90"/>
      <c r="QAQ29" s="90"/>
      <c r="QAR29" s="90"/>
      <c r="QAS29" s="90"/>
      <c r="QAT29" s="90"/>
      <c r="QAU29" s="90"/>
      <c r="QAV29" s="90"/>
      <c r="QAW29" s="90"/>
      <c r="QAX29" s="90"/>
      <c r="QAY29" s="90"/>
      <c r="QAZ29" s="90"/>
      <c r="QBA29" s="90"/>
      <c r="QBB29" s="90"/>
      <c r="QBC29" s="90"/>
      <c r="QBD29" s="90"/>
      <c r="QBE29" s="90"/>
      <c r="QBF29" s="90"/>
      <c r="QBG29" s="90"/>
      <c r="QBH29" s="90"/>
      <c r="QBI29" s="90"/>
      <c r="QBJ29" s="90"/>
      <c r="QBK29" s="90"/>
      <c r="QBL29" s="90"/>
      <c r="QBM29" s="90"/>
      <c r="QBN29" s="90"/>
      <c r="QBO29" s="90"/>
      <c r="QBP29" s="90"/>
      <c r="QBQ29" s="90"/>
      <c r="QBR29" s="90"/>
      <c r="QBS29" s="90"/>
      <c r="QBT29" s="90"/>
      <c r="QBU29" s="90"/>
      <c r="QBV29" s="90"/>
      <c r="QBW29" s="90"/>
      <c r="QBX29" s="90"/>
      <c r="QBY29" s="90"/>
      <c r="QBZ29" s="90"/>
      <c r="QCA29" s="90"/>
      <c r="QCB29" s="90"/>
      <c r="QCC29" s="90"/>
      <c r="QCD29" s="90"/>
      <c r="QCE29" s="90"/>
      <c r="QCF29" s="90"/>
      <c r="QCG29" s="90"/>
      <c r="QCH29" s="90"/>
      <c r="QCI29" s="90"/>
      <c r="QCJ29" s="90"/>
      <c r="QCK29" s="90"/>
      <c r="QCL29" s="90"/>
      <c r="QCM29" s="90"/>
      <c r="QCN29" s="90"/>
      <c r="QCO29" s="90"/>
      <c r="QCP29" s="90"/>
      <c r="QCQ29" s="90"/>
      <c r="QCR29" s="90"/>
      <c r="QCS29" s="90"/>
      <c r="QCT29" s="90"/>
      <c r="QCU29" s="90"/>
      <c r="QCV29" s="90"/>
      <c r="QCW29" s="90"/>
      <c r="QCX29" s="90"/>
      <c r="QCY29" s="90"/>
      <c r="QCZ29" s="90"/>
      <c r="QDA29" s="90"/>
      <c r="QDB29" s="90"/>
      <c r="QDC29" s="90"/>
      <c r="QDD29" s="90"/>
      <c r="QDE29" s="90"/>
      <c r="QDF29" s="90"/>
      <c r="QDG29" s="90"/>
      <c r="QDH29" s="90"/>
      <c r="QDI29" s="90"/>
      <c r="QDJ29" s="90"/>
      <c r="QDK29" s="90"/>
      <c r="QDL29" s="90"/>
      <c r="QDM29" s="90"/>
      <c r="QDN29" s="90"/>
      <c r="QDO29" s="90"/>
      <c r="QDP29" s="90"/>
      <c r="QDQ29" s="90"/>
      <c r="QDR29" s="90"/>
      <c r="QDS29" s="90"/>
      <c r="QDT29" s="90"/>
      <c r="QDU29" s="90"/>
      <c r="QDV29" s="90"/>
      <c r="QDW29" s="90"/>
      <c r="QDX29" s="90"/>
      <c r="QDY29" s="90"/>
      <c r="QDZ29" s="90"/>
      <c r="QEA29" s="90"/>
      <c r="QEB29" s="90"/>
      <c r="QEC29" s="90"/>
      <c r="QED29" s="90"/>
      <c r="QEE29" s="90"/>
      <c r="QEF29" s="90"/>
      <c r="QEG29" s="90"/>
      <c r="QEH29" s="90"/>
      <c r="QEI29" s="90"/>
      <c r="QEJ29" s="90"/>
      <c r="QEK29" s="90"/>
      <c r="QEL29" s="90"/>
      <c r="QEM29" s="90"/>
      <c r="QEN29" s="90"/>
      <c r="QEO29" s="90"/>
      <c r="QEP29" s="90"/>
      <c r="QEQ29" s="90"/>
      <c r="QER29" s="90"/>
      <c r="QES29" s="90"/>
      <c r="QET29" s="90"/>
      <c r="QEU29" s="90"/>
      <c r="QEV29" s="90"/>
      <c r="QEW29" s="90"/>
      <c r="QEX29" s="90"/>
      <c r="QEY29" s="90"/>
      <c r="QEZ29" s="90"/>
      <c r="QFA29" s="90"/>
      <c r="QFB29" s="90"/>
      <c r="QFC29" s="90"/>
      <c r="QFD29" s="90"/>
      <c r="QFE29" s="90"/>
      <c r="QFF29" s="90"/>
      <c r="QFG29" s="90"/>
      <c r="QFH29" s="90"/>
      <c r="QFI29" s="90"/>
      <c r="QFJ29" s="90"/>
      <c r="QFK29" s="90"/>
      <c r="QFL29" s="90"/>
      <c r="QFM29" s="90"/>
      <c r="QFN29" s="90"/>
      <c r="QFO29" s="90"/>
      <c r="QFP29" s="90"/>
      <c r="QFQ29" s="90"/>
      <c r="QFR29" s="90"/>
      <c r="QFS29" s="90"/>
      <c r="QFT29" s="90"/>
      <c r="QFU29" s="90"/>
      <c r="QFV29" s="90"/>
      <c r="QFW29" s="90"/>
      <c r="QFX29" s="90"/>
      <c r="QFY29" s="90"/>
      <c r="QFZ29" s="90"/>
      <c r="QGA29" s="90"/>
      <c r="QGB29" s="90"/>
      <c r="QGC29" s="90"/>
      <c r="QGD29" s="90"/>
      <c r="QGE29" s="90"/>
      <c r="QGF29" s="90"/>
      <c r="QGG29" s="90"/>
      <c r="QGH29" s="90"/>
      <c r="QGI29" s="90"/>
      <c r="QGJ29" s="90"/>
      <c r="QGK29" s="90"/>
      <c r="QGL29" s="90"/>
      <c r="QGM29" s="90"/>
      <c r="QGN29" s="90"/>
      <c r="QGO29" s="90"/>
      <c r="QGP29" s="90"/>
      <c r="QGQ29" s="90"/>
      <c r="QGR29" s="90"/>
      <c r="QGS29" s="90"/>
      <c r="QGT29" s="90"/>
      <c r="QGU29" s="90"/>
      <c r="QGV29" s="90"/>
      <c r="QGW29" s="90"/>
      <c r="QGX29" s="90"/>
      <c r="QGY29" s="90"/>
      <c r="QGZ29" s="90"/>
      <c r="QHA29" s="90"/>
      <c r="QHB29" s="90"/>
      <c r="QHC29" s="90"/>
      <c r="QHD29" s="90"/>
      <c r="QHE29" s="90"/>
      <c r="QHF29" s="90"/>
      <c r="QHG29" s="90"/>
      <c r="QHH29" s="90"/>
      <c r="QHI29" s="90"/>
      <c r="QHJ29" s="90"/>
      <c r="QHK29" s="90"/>
      <c r="QHL29" s="90"/>
      <c r="QHM29" s="90"/>
      <c r="QHN29" s="90"/>
      <c r="QHO29" s="90"/>
      <c r="QHP29" s="90"/>
      <c r="QHQ29" s="90"/>
      <c r="QHR29" s="90"/>
      <c r="QHS29" s="90"/>
      <c r="QHT29" s="90"/>
      <c r="QHU29" s="90"/>
      <c r="QHV29" s="90"/>
      <c r="QHW29" s="90"/>
      <c r="QHX29" s="90"/>
      <c r="QHY29" s="90"/>
      <c r="QHZ29" s="90"/>
      <c r="QIA29" s="90"/>
      <c r="QIB29" s="90"/>
      <c r="QIC29" s="90"/>
      <c r="QID29" s="90"/>
      <c r="QIE29" s="90"/>
      <c r="QIF29" s="90"/>
      <c r="QIG29" s="90"/>
      <c r="QIH29" s="90"/>
      <c r="QII29" s="90"/>
      <c r="QIJ29" s="90"/>
      <c r="QIK29" s="90"/>
      <c r="QIL29" s="90"/>
      <c r="QIM29" s="90"/>
      <c r="QIN29" s="90"/>
      <c r="QIO29" s="90"/>
      <c r="QIP29" s="90"/>
      <c r="QIQ29" s="90"/>
      <c r="QIR29" s="90"/>
      <c r="QIS29" s="90"/>
      <c r="QIT29" s="90"/>
      <c r="QIU29" s="90"/>
      <c r="QIV29" s="90"/>
      <c r="QIW29" s="90"/>
      <c r="QIX29" s="90"/>
      <c r="QIY29" s="90"/>
      <c r="QIZ29" s="90"/>
      <c r="QJA29" s="90"/>
      <c r="QJB29" s="90"/>
      <c r="QJC29" s="90"/>
      <c r="QJD29" s="90"/>
      <c r="QJE29" s="90"/>
      <c r="QJF29" s="90"/>
      <c r="QJG29" s="90"/>
      <c r="QJH29" s="90"/>
      <c r="QJI29" s="90"/>
      <c r="QJJ29" s="90"/>
      <c r="QJK29" s="90"/>
      <c r="QJL29" s="90"/>
      <c r="QJM29" s="90"/>
      <c r="QJN29" s="90"/>
      <c r="QJO29" s="90"/>
      <c r="QJP29" s="90"/>
      <c r="QJQ29" s="90"/>
      <c r="QJR29" s="90"/>
      <c r="QJS29" s="90"/>
      <c r="QJT29" s="90"/>
      <c r="QJU29" s="90"/>
      <c r="QJV29" s="90"/>
      <c r="QJW29" s="90"/>
      <c r="QJX29" s="90"/>
      <c r="QJY29" s="90"/>
      <c r="QJZ29" s="90"/>
      <c r="QKA29" s="90"/>
      <c r="QKB29" s="90"/>
      <c r="QKC29" s="90"/>
      <c r="QKD29" s="90"/>
      <c r="QKE29" s="90"/>
      <c r="QKF29" s="90"/>
      <c r="QKG29" s="90"/>
      <c r="QKH29" s="90"/>
      <c r="QKI29" s="90"/>
      <c r="QKJ29" s="90"/>
      <c r="QKK29" s="90"/>
      <c r="QKL29" s="90"/>
      <c r="QKM29" s="90"/>
      <c r="QKN29" s="90"/>
      <c r="QKO29" s="90"/>
      <c r="QKP29" s="90"/>
      <c r="QKQ29" s="90"/>
      <c r="QKR29" s="90"/>
      <c r="QKS29" s="90"/>
      <c r="QKT29" s="90"/>
      <c r="QKU29" s="90"/>
      <c r="QKV29" s="90"/>
      <c r="QKW29" s="90"/>
      <c r="QKX29" s="90"/>
      <c r="QKY29" s="90"/>
      <c r="QKZ29" s="90"/>
      <c r="QLA29" s="90"/>
      <c r="QLB29" s="90"/>
      <c r="QLC29" s="90"/>
      <c r="QLD29" s="90"/>
      <c r="QLE29" s="90"/>
      <c r="QLF29" s="90"/>
      <c r="QLG29" s="90"/>
      <c r="QLH29" s="90"/>
      <c r="QLI29" s="90"/>
      <c r="QLJ29" s="90"/>
      <c r="QLK29" s="90"/>
      <c r="QLL29" s="90"/>
      <c r="QLM29" s="90"/>
      <c r="QLN29" s="90"/>
      <c r="QLO29" s="90"/>
      <c r="QLP29" s="90"/>
      <c r="QLQ29" s="90"/>
      <c r="QLR29" s="90"/>
      <c r="QLS29" s="90"/>
      <c r="QLT29" s="90"/>
      <c r="QLU29" s="90"/>
      <c r="QLV29" s="90"/>
      <c r="QLW29" s="90"/>
      <c r="QLX29" s="90"/>
      <c r="QLY29" s="90"/>
      <c r="QLZ29" s="90"/>
      <c r="QMA29" s="90"/>
      <c r="QMB29" s="90"/>
      <c r="QMC29" s="90"/>
      <c r="QMD29" s="90"/>
      <c r="QME29" s="90"/>
      <c r="QMF29" s="90"/>
      <c r="QMG29" s="90"/>
      <c r="QMH29" s="90"/>
      <c r="QMI29" s="90"/>
      <c r="QMJ29" s="90"/>
      <c r="QMK29" s="90"/>
      <c r="QML29" s="90"/>
      <c r="QMM29" s="90"/>
      <c r="QMN29" s="90"/>
      <c r="QMO29" s="90"/>
      <c r="QMP29" s="90"/>
      <c r="QMQ29" s="90"/>
      <c r="QMR29" s="90"/>
      <c r="QMS29" s="90"/>
      <c r="QMT29" s="90"/>
      <c r="QMU29" s="90"/>
      <c r="QMV29" s="90"/>
      <c r="QMW29" s="90"/>
      <c r="QMX29" s="90"/>
      <c r="QMY29" s="90"/>
      <c r="QMZ29" s="90"/>
      <c r="QNA29" s="90"/>
      <c r="QNB29" s="90"/>
      <c r="QNC29" s="90"/>
      <c r="QND29" s="90"/>
      <c r="QNE29" s="90"/>
      <c r="QNF29" s="90"/>
      <c r="QNG29" s="90"/>
      <c r="QNH29" s="90"/>
      <c r="QNI29" s="90"/>
      <c r="QNJ29" s="90"/>
      <c r="QNK29" s="90"/>
      <c r="QNL29" s="90"/>
      <c r="QNM29" s="90"/>
      <c r="QNN29" s="90"/>
      <c r="QNO29" s="90"/>
      <c r="QNP29" s="90"/>
      <c r="QNQ29" s="90"/>
      <c r="QNR29" s="90"/>
      <c r="QNS29" s="90"/>
      <c r="QNT29" s="90"/>
      <c r="QNU29" s="90"/>
      <c r="QNV29" s="90"/>
      <c r="QNW29" s="90"/>
      <c r="QNX29" s="90"/>
      <c r="QNY29" s="90"/>
      <c r="QNZ29" s="90"/>
      <c r="QOA29" s="90"/>
      <c r="QOB29" s="90"/>
      <c r="QOC29" s="90"/>
      <c r="QOD29" s="90"/>
      <c r="QOE29" s="90"/>
      <c r="QOF29" s="90"/>
      <c r="QOG29" s="90"/>
      <c r="QOH29" s="90"/>
      <c r="QOI29" s="90"/>
      <c r="QOJ29" s="90"/>
      <c r="QOK29" s="90"/>
      <c r="QOL29" s="90"/>
      <c r="QOM29" s="90"/>
      <c r="QON29" s="90"/>
      <c r="QOO29" s="90"/>
      <c r="QOP29" s="90"/>
      <c r="QOQ29" s="90"/>
      <c r="QOR29" s="90"/>
      <c r="QOS29" s="90"/>
      <c r="QOT29" s="90"/>
      <c r="QOU29" s="90"/>
      <c r="QOV29" s="90"/>
      <c r="QOW29" s="90"/>
      <c r="QOX29" s="90"/>
      <c r="QOY29" s="90"/>
      <c r="QOZ29" s="90"/>
      <c r="QPA29" s="90"/>
      <c r="QPB29" s="90"/>
      <c r="QPC29" s="90"/>
      <c r="QPD29" s="90"/>
      <c r="QPE29" s="90"/>
      <c r="QPF29" s="90"/>
      <c r="QPG29" s="90"/>
      <c r="QPH29" s="90"/>
      <c r="QPI29" s="90"/>
      <c r="QPJ29" s="90"/>
      <c r="QPK29" s="90"/>
      <c r="QPL29" s="90"/>
      <c r="QPM29" s="90"/>
      <c r="QPN29" s="90"/>
      <c r="QPO29" s="90"/>
      <c r="QPP29" s="90"/>
      <c r="QPQ29" s="90"/>
      <c r="QPR29" s="90"/>
      <c r="QPS29" s="90"/>
      <c r="QPT29" s="90"/>
      <c r="QPU29" s="90"/>
      <c r="QPV29" s="90"/>
      <c r="QPW29" s="90"/>
      <c r="QPX29" s="90"/>
      <c r="QPY29" s="90"/>
      <c r="QPZ29" s="90"/>
      <c r="QQA29" s="90"/>
      <c r="QQB29" s="90"/>
      <c r="QQC29" s="90"/>
      <c r="QQD29" s="90"/>
      <c r="QQE29" s="90"/>
      <c r="QQF29" s="90"/>
      <c r="QQG29" s="90"/>
      <c r="QQH29" s="90"/>
      <c r="QQI29" s="90"/>
      <c r="QQJ29" s="90"/>
      <c r="QQK29" s="90"/>
      <c r="QQL29" s="90"/>
      <c r="QQM29" s="90"/>
      <c r="QQN29" s="90"/>
      <c r="QQO29" s="90"/>
      <c r="QQP29" s="90"/>
      <c r="QQQ29" s="90"/>
      <c r="QQR29" s="90"/>
      <c r="QQS29" s="90"/>
      <c r="QQT29" s="90"/>
      <c r="QQU29" s="90"/>
      <c r="QQV29" s="90"/>
      <c r="QQW29" s="90"/>
      <c r="QQX29" s="90"/>
      <c r="QQY29" s="90"/>
      <c r="QQZ29" s="90"/>
      <c r="QRA29" s="90"/>
      <c r="QRB29" s="90"/>
      <c r="QRC29" s="90"/>
      <c r="QRD29" s="90"/>
      <c r="QRE29" s="90"/>
      <c r="QRF29" s="90"/>
      <c r="QRG29" s="90"/>
      <c r="QRH29" s="90"/>
      <c r="QRI29" s="90"/>
      <c r="QRJ29" s="90"/>
      <c r="QRK29" s="90"/>
      <c r="QRL29" s="90"/>
      <c r="QRM29" s="90"/>
      <c r="QRN29" s="90"/>
      <c r="QRO29" s="90"/>
      <c r="QRP29" s="90"/>
      <c r="QRQ29" s="90"/>
      <c r="QRR29" s="90"/>
      <c r="QRS29" s="90"/>
      <c r="QRT29" s="90"/>
      <c r="QRU29" s="90"/>
      <c r="QRV29" s="90"/>
      <c r="QRW29" s="90"/>
      <c r="QRX29" s="90"/>
      <c r="QRY29" s="90"/>
      <c r="QRZ29" s="90"/>
      <c r="QSA29" s="90"/>
      <c r="QSB29" s="90"/>
      <c r="QSC29" s="90"/>
      <c r="QSD29" s="90"/>
      <c r="QSE29" s="90"/>
      <c r="QSF29" s="90"/>
      <c r="QSG29" s="90"/>
      <c r="QSH29" s="90"/>
      <c r="QSI29" s="90"/>
      <c r="QSJ29" s="90"/>
      <c r="QSK29" s="90"/>
      <c r="QSL29" s="90"/>
      <c r="QSM29" s="90"/>
      <c r="QSN29" s="90"/>
      <c r="QSO29" s="90"/>
      <c r="QSP29" s="90"/>
      <c r="QSQ29" s="90"/>
      <c r="QSR29" s="90"/>
      <c r="QSS29" s="90"/>
      <c r="QST29" s="90"/>
      <c r="QSU29" s="90"/>
      <c r="QSV29" s="90"/>
      <c r="QSW29" s="90"/>
      <c r="QSX29" s="90"/>
      <c r="QSY29" s="90"/>
      <c r="QSZ29" s="90"/>
      <c r="QTA29" s="90"/>
      <c r="QTB29" s="90"/>
      <c r="QTC29" s="90"/>
      <c r="QTD29" s="90"/>
      <c r="QTE29" s="90"/>
      <c r="QTF29" s="90"/>
      <c r="QTG29" s="90"/>
      <c r="QTH29" s="90"/>
      <c r="QTI29" s="90"/>
      <c r="QTJ29" s="90"/>
      <c r="QTK29" s="90"/>
      <c r="QTL29" s="90"/>
      <c r="QTM29" s="90"/>
      <c r="QTN29" s="90"/>
      <c r="QTO29" s="90"/>
      <c r="QTP29" s="90"/>
      <c r="QTQ29" s="90"/>
      <c r="QTR29" s="90"/>
      <c r="QTS29" s="90"/>
      <c r="QTT29" s="90"/>
      <c r="QTU29" s="90"/>
      <c r="QTV29" s="90"/>
      <c r="QTW29" s="90"/>
      <c r="QTX29" s="90"/>
      <c r="QTY29" s="90"/>
      <c r="QTZ29" s="90"/>
      <c r="QUA29" s="90"/>
      <c r="QUB29" s="90"/>
      <c r="QUC29" s="90"/>
      <c r="QUD29" s="90"/>
      <c r="QUE29" s="90"/>
      <c r="QUF29" s="90"/>
      <c r="QUG29" s="90"/>
      <c r="QUH29" s="90"/>
      <c r="QUI29" s="90"/>
      <c r="QUJ29" s="90"/>
      <c r="QUK29" s="90"/>
      <c r="QUL29" s="90"/>
      <c r="QUM29" s="90"/>
      <c r="QUN29" s="90"/>
      <c r="QUO29" s="90"/>
      <c r="QUP29" s="90"/>
      <c r="QUQ29" s="90"/>
      <c r="QUR29" s="90"/>
      <c r="QUS29" s="90"/>
      <c r="QUT29" s="90"/>
      <c r="QUU29" s="90"/>
      <c r="QUV29" s="90"/>
      <c r="QUW29" s="90"/>
      <c r="QUX29" s="90"/>
      <c r="QUY29" s="90"/>
      <c r="QUZ29" s="90"/>
      <c r="QVA29" s="90"/>
      <c r="QVB29" s="90"/>
      <c r="QVC29" s="90"/>
      <c r="QVD29" s="90"/>
      <c r="QVE29" s="90"/>
      <c r="QVF29" s="90"/>
      <c r="QVG29" s="90"/>
      <c r="QVH29" s="90"/>
      <c r="QVI29" s="90"/>
      <c r="QVJ29" s="90"/>
      <c r="QVK29" s="90"/>
      <c r="QVL29" s="90"/>
      <c r="QVM29" s="90"/>
      <c r="QVN29" s="90"/>
      <c r="QVO29" s="90"/>
      <c r="QVP29" s="90"/>
      <c r="QVQ29" s="90"/>
      <c r="QVR29" s="90"/>
      <c r="QVS29" s="90"/>
      <c r="QVT29" s="90"/>
      <c r="QVU29" s="90"/>
      <c r="QVV29" s="90"/>
      <c r="QVW29" s="90"/>
      <c r="QVX29" s="90"/>
      <c r="QVY29" s="90"/>
      <c r="QVZ29" s="90"/>
      <c r="QWA29" s="90"/>
      <c r="QWB29" s="90"/>
      <c r="QWC29" s="90"/>
      <c r="QWD29" s="90"/>
      <c r="QWE29" s="90"/>
      <c r="QWF29" s="90"/>
      <c r="QWG29" s="90"/>
      <c r="QWH29" s="90"/>
      <c r="QWI29" s="90"/>
      <c r="QWJ29" s="90"/>
      <c r="QWK29" s="90"/>
      <c r="QWL29" s="90"/>
      <c r="QWM29" s="90"/>
      <c r="QWN29" s="90"/>
      <c r="QWO29" s="90"/>
      <c r="QWP29" s="90"/>
      <c r="QWQ29" s="90"/>
      <c r="QWR29" s="90"/>
      <c r="QWS29" s="90"/>
      <c r="QWT29" s="90"/>
      <c r="QWU29" s="90"/>
      <c r="QWV29" s="90"/>
      <c r="QWW29" s="90"/>
      <c r="QWX29" s="90"/>
      <c r="QWY29" s="90"/>
      <c r="QWZ29" s="90"/>
      <c r="QXA29" s="90"/>
      <c r="QXB29" s="90"/>
      <c r="QXC29" s="90"/>
      <c r="QXD29" s="90"/>
      <c r="QXE29" s="90"/>
      <c r="QXF29" s="90"/>
      <c r="QXG29" s="90"/>
      <c r="QXH29" s="90"/>
      <c r="QXI29" s="90"/>
      <c r="QXJ29" s="90"/>
      <c r="QXK29" s="90"/>
      <c r="QXL29" s="90"/>
      <c r="QXM29" s="90"/>
      <c r="QXN29" s="90"/>
      <c r="QXO29" s="90"/>
      <c r="QXP29" s="90"/>
      <c r="QXQ29" s="90"/>
      <c r="QXR29" s="90"/>
      <c r="QXS29" s="90"/>
      <c r="QXT29" s="90"/>
      <c r="QXU29" s="90"/>
      <c r="QXV29" s="90"/>
      <c r="QXW29" s="90"/>
      <c r="QXX29" s="90"/>
      <c r="QXY29" s="90"/>
      <c r="QXZ29" s="90"/>
      <c r="QYA29" s="90"/>
      <c r="QYB29" s="90"/>
      <c r="QYC29" s="90"/>
      <c r="QYD29" s="90"/>
      <c r="QYE29" s="90"/>
      <c r="QYF29" s="90"/>
      <c r="QYG29" s="90"/>
      <c r="QYH29" s="90"/>
      <c r="QYI29" s="90"/>
      <c r="QYJ29" s="90"/>
      <c r="QYK29" s="90"/>
      <c r="QYL29" s="90"/>
      <c r="QYM29" s="90"/>
      <c r="QYN29" s="90"/>
      <c r="QYO29" s="90"/>
      <c r="QYP29" s="90"/>
      <c r="QYQ29" s="90"/>
      <c r="QYR29" s="90"/>
      <c r="QYS29" s="90"/>
      <c r="QYT29" s="90"/>
      <c r="QYU29" s="90"/>
      <c r="QYV29" s="90"/>
      <c r="QYW29" s="90"/>
      <c r="QYX29" s="90"/>
      <c r="QYY29" s="90"/>
      <c r="QYZ29" s="90"/>
      <c r="QZA29" s="90"/>
      <c r="QZB29" s="90"/>
      <c r="QZC29" s="90"/>
      <c r="QZD29" s="90"/>
      <c r="QZE29" s="90"/>
      <c r="QZF29" s="90"/>
      <c r="QZG29" s="90"/>
      <c r="QZH29" s="90"/>
      <c r="QZI29" s="90"/>
      <c r="QZJ29" s="90"/>
      <c r="QZK29" s="90"/>
      <c r="QZL29" s="90"/>
      <c r="QZM29" s="90"/>
      <c r="QZN29" s="90"/>
      <c r="QZO29" s="90"/>
      <c r="QZP29" s="90"/>
      <c r="QZQ29" s="90"/>
      <c r="QZR29" s="90"/>
      <c r="QZS29" s="90"/>
      <c r="QZT29" s="90"/>
      <c r="QZU29" s="90"/>
      <c r="QZV29" s="90"/>
      <c r="QZW29" s="90"/>
      <c r="QZX29" s="90"/>
      <c r="QZY29" s="90"/>
      <c r="QZZ29" s="90"/>
      <c r="RAA29" s="90"/>
      <c r="RAB29" s="90"/>
      <c r="RAC29" s="90"/>
      <c r="RAD29" s="90"/>
      <c r="RAE29" s="90"/>
      <c r="RAF29" s="90"/>
      <c r="RAG29" s="90"/>
      <c r="RAH29" s="90"/>
      <c r="RAI29" s="90"/>
      <c r="RAJ29" s="90"/>
      <c r="RAK29" s="90"/>
      <c r="RAL29" s="90"/>
      <c r="RAM29" s="90"/>
      <c r="RAN29" s="90"/>
      <c r="RAO29" s="90"/>
      <c r="RAP29" s="90"/>
      <c r="RAQ29" s="90"/>
      <c r="RAR29" s="90"/>
      <c r="RAS29" s="90"/>
      <c r="RAT29" s="90"/>
      <c r="RAU29" s="90"/>
      <c r="RAV29" s="90"/>
      <c r="RAW29" s="90"/>
      <c r="RAX29" s="90"/>
      <c r="RAY29" s="90"/>
      <c r="RAZ29" s="90"/>
      <c r="RBA29" s="90"/>
      <c r="RBB29" s="90"/>
      <c r="RBC29" s="90"/>
      <c r="RBD29" s="90"/>
      <c r="RBE29" s="90"/>
      <c r="RBF29" s="90"/>
      <c r="RBG29" s="90"/>
      <c r="RBH29" s="90"/>
      <c r="RBI29" s="90"/>
      <c r="RBJ29" s="90"/>
      <c r="RBK29" s="90"/>
      <c r="RBL29" s="90"/>
      <c r="RBM29" s="90"/>
      <c r="RBN29" s="90"/>
      <c r="RBO29" s="90"/>
      <c r="RBP29" s="90"/>
      <c r="RBQ29" s="90"/>
      <c r="RBR29" s="90"/>
      <c r="RBS29" s="90"/>
      <c r="RBT29" s="90"/>
      <c r="RBU29" s="90"/>
      <c r="RBV29" s="90"/>
      <c r="RBW29" s="90"/>
      <c r="RBX29" s="90"/>
      <c r="RBY29" s="90"/>
      <c r="RBZ29" s="90"/>
      <c r="RCA29" s="90"/>
      <c r="RCB29" s="90"/>
      <c r="RCC29" s="90"/>
      <c r="RCD29" s="90"/>
      <c r="RCE29" s="90"/>
      <c r="RCF29" s="90"/>
      <c r="RCG29" s="90"/>
      <c r="RCH29" s="90"/>
      <c r="RCI29" s="90"/>
      <c r="RCJ29" s="90"/>
      <c r="RCK29" s="90"/>
      <c r="RCL29" s="90"/>
      <c r="RCM29" s="90"/>
      <c r="RCN29" s="90"/>
      <c r="RCO29" s="90"/>
      <c r="RCP29" s="90"/>
      <c r="RCQ29" s="90"/>
      <c r="RCR29" s="90"/>
      <c r="RCS29" s="90"/>
      <c r="RCT29" s="90"/>
      <c r="RCU29" s="90"/>
      <c r="RCV29" s="90"/>
      <c r="RCW29" s="90"/>
      <c r="RCX29" s="90"/>
      <c r="RCY29" s="90"/>
      <c r="RCZ29" s="90"/>
      <c r="RDA29" s="90"/>
      <c r="RDB29" s="90"/>
      <c r="RDC29" s="90"/>
      <c r="RDD29" s="90"/>
      <c r="RDE29" s="90"/>
      <c r="RDF29" s="90"/>
      <c r="RDG29" s="90"/>
      <c r="RDH29" s="90"/>
      <c r="RDI29" s="90"/>
      <c r="RDJ29" s="90"/>
      <c r="RDK29" s="90"/>
      <c r="RDL29" s="90"/>
      <c r="RDM29" s="90"/>
      <c r="RDN29" s="90"/>
      <c r="RDO29" s="90"/>
      <c r="RDP29" s="90"/>
      <c r="RDQ29" s="90"/>
      <c r="RDR29" s="90"/>
      <c r="RDS29" s="90"/>
      <c r="RDT29" s="90"/>
      <c r="RDU29" s="90"/>
      <c r="RDV29" s="90"/>
      <c r="RDW29" s="90"/>
      <c r="RDX29" s="90"/>
      <c r="RDY29" s="90"/>
      <c r="RDZ29" s="90"/>
      <c r="REA29" s="90"/>
      <c r="REB29" s="90"/>
      <c r="REC29" s="90"/>
      <c r="RED29" s="90"/>
      <c r="REE29" s="90"/>
      <c r="REF29" s="90"/>
      <c r="REG29" s="90"/>
      <c r="REH29" s="90"/>
      <c r="REI29" s="90"/>
      <c r="REJ29" s="90"/>
      <c r="REK29" s="90"/>
      <c r="REL29" s="90"/>
      <c r="REM29" s="90"/>
      <c r="REN29" s="90"/>
      <c r="REO29" s="90"/>
      <c r="REP29" s="90"/>
      <c r="REQ29" s="90"/>
      <c r="RER29" s="90"/>
      <c r="RES29" s="90"/>
      <c r="RET29" s="90"/>
      <c r="REU29" s="90"/>
      <c r="REV29" s="90"/>
      <c r="REW29" s="90"/>
      <c r="REX29" s="90"/>
      <c r="REY29" s="90"/>
      <c r="REZ29" s="90"/>
      <c r="RFA29" s="90"/>
      <c r="RFB29" s="90"/>
      <c r="RFC29" s="90"/>
      <c r="RFD29" s="90"/>
      <c r="RFE29" s="90"/>
      <c r="RFF29" s="90"/>
      <c r="RFG29" s="90"/>
      <c r="RFH29" s="90"/>
      <c r="RFI29" s="90"/>
      <c r="RFJ29" s="90"/>
      <c r="RFK29" s="90"/>
      <c r="RFL29" s="90"/>
      <c r="RFM29" s="90"/>
      <c r="RFN29" s="90"/>
      <c r="RFO29" s="90"/>
      <c r="RFP29" s="90"/>
      <c r="RFQ29" s="90"/>
      <c r="RFR29" s="90"/>
      <c r="RFS29" s="90"/>
      <c r="RFT29" s="90"/>
      <c r="RFU29" s="90"/>
      <c r="RFV29" s="90"/>
      <c r="RFW29" s="90"/>
      <c r="RFX29" s="90"/>
      <c r="RFY29" s="90"/>
      <c r="RFZ29" s="90"/>
      <c r="RGA29" s="90"/>
      <c r="RGB29" s="90"/>
      <c r="RGC29" s="90"/>
      <c r="RGD29" s="90"/>
      <c r="RGE29" s="90"/>
      <c r="RGF29" s="90"/>
      <c r="RGG29" s="90"/>
      <c r="RGH29" s="90"/>
      <c r="RGI29" s="90"/>
      <c r="RGJ29" s="90"/>
      <c r="RGK29" s="90"/>
      <c r="RGL29" s="90"/>
      <c r="RGM29" s="90"/>
      <c r="RGN29" s="90"/>
      <c r="RGO29" s="90"/>
      <c r="RGP29" s="90"/>
      <c r="RGQ29" s="90"/>
      <c r="RGR29" s="90"/>
      <c r="RGS29" s="90"/>
      <c r="RGT29" s="90"/>
      <c r="RGU29" s="90"/>
      <c r="RGV29" s="90"/>
      <c r="RGW29" s="90"/>
      <c r="RGX29" s="90"/>
      <c r="RGY29" s="90"/>
      <c r="RGZ29" s="90"/>
      <c r="RHA29" s="90"/>
      <c r="RHB29" s="90"/>
      <c r="RHC29" s="90"/>
      <c r="RHD29" s="90"/>
      <c r="RHE29" s="90"/>
      <c r="RHF29" s="90"/>
      <c r="RHG29" s="90"/>
      <c r="RHH29" s="90"/>
      <c r="RHI29" s="90"/>
      <c r="RHJ29" s="90"/>
      <c r="RHK29" s="90"/>
      <c r="RHL29" s="90"/>
      <c r="RHM29" s="90"/>
      <c r="RHN29" s="90"/>
      <c r="RHO29" s="90"/>
      <c r="RHP29" s="90"/>
      <c r="RHQ29" s="90"/>
      <c r="RHR29" s="90"/>
      <c r="RHS29" s="90"/>
      <c r="RHT29" s="90"/>
      <c r="RHU29" s="90"/>
      <c r="RHV29" s="90"/>
      <c r="RHW29" s="90"/>
      <c r="RHX29" s="90"/>
      <c r="RHY29" s="90"/>
      <c r="RHZ29" s="90"/>
      <c r="RIA29" s="90"/>
      <c r="RIB29" s="90"/>
      <c r="RIC29" s="90"/>
      <c r="RID29" s="90"/>
      <c r="RIE29" s="90"/>
      <c r="RIF29" s="90"/>
      <c r="RIG29" s="90"/>
      <c r="RIH29" s="90"/>
      <c r="RII29" s="90"/>
      <c r="RIJ29" s="90"/>
      <c r="RIK29" s="90"/>
      <c r="RIL29" s="90"/>
      <c r="RIM29" s="90"/>
      <c r="RIN29" s="90"/>
      <c r="RIO29" s="90"/>
      <c r="RIP29" s="90"/>
      <c r="RIQ29" s="90"/>
      <c r="RIR29" s="90"/>
      <c r="RIS29" s="90"/>
      <c r="RIT29" s="90"/>
      <c r="RIU29" s="90"/>
      <c r="RIV29" s="90"/>
      <c r="RIW29" s="90"/>
      <c r="RIX29" s="90"/>
      <c r="RIY29" s="90"/>
      <c r="RIZ29" s="90"/>
      <c r="RJA29" s="90"/>
      <c r="RJB29" s="90"/>
      <c r="RJC29" s="90"/>
      <c r="RJD29" s="90"/>
      <c r="RJE29" s="90"/>
      <c r="RJF29" s="90"/>
      <c r="RJG29" s="90"/>
      <c r="RJH29" s="90"/>
      <c r="RJI29" s="90"/>
      <c r="RJJ29" s="90"/>
      <c r="RJK29" s="90"/>
      <c r="RJL29" s="90"/>
      <c r="RJM29" s="90"/>
      <c r="RJN29" s="90"/>
      <c r="RJO29" s="90"/>
      <c r="RJP29" s="90"/>
      <c r="RJQ29" s="90"/>
      <c r="RJR29" s="90"/>
      <c r="RJS29" s="90"/>
      <c r="RJT29" s="90"/>
      <c r="RJU29" s="90"/>
      <c r="RJV29" s="90"/>
      <c r="RJW29" s="90"/>
      <c r="RJX29" s="90"/>
      <c r="RJY29" s="90"/>
      <c r="RJZ29" s="90"/>
      <c r="RKA29" s="90"/>
      <c r="RKB29" s="90"/>
      <c r="RKC29" s="90"/>
      <c r="RKD29" s="90"/>
      <c r="RKE29" s="90"/>
      <c r="RKF29" s="90"/>
      <c r="RKG29" s="90"/>
      <c r="RKH29" s="90"/>
      <c r="RKI29" s="90"/>
      <c r="RKJ29" s="90"/>
      <c r="RKK29" s="90"/>
      <c r="RKL29" s="90"/>
      <c r="RKM29" s="90"/>
      <c r="RKN29" s="90"/>
      <c r="RKO29" s="90"/>
      <c r="RKP29" s="90"/>
      <c r="RKQ29" s="90"/>
      <c r="RKR29" s="90"/>
      <c r="RKS29" s="90"/>
      <c r="RKT29" s="90"/>
      <c r="RKU29" s="90"/>
      <c r="RKV29" s="90"/>
      <c r="RKW29" s="90"/>
      <c r="RKX29" s="90"/>
      <c r="RKY29" s="90"/>
      <c r="RKZ29" s="90"/>
      <c r="RLA29" s="90"/>
      <c r="RLB29" s="90"/>
      <c r="RLC29" s="90"/>
      <c r="RLD29" s="90"/>
      <c r="RLE29" s="90"/>
      <c r="RLF29" s="90"/>
      <c r="RLG29" s="90"/>
      <c r="RLH29" s="90"/>
      <c r="RLI29" s="90"/>
      <c r="RLJ29" s="90"/>
      <c r="RLK29" s="90"/>
      <c r="RLL29" s="90"/>
      <c r="RLM29" s="90"/>
      <c r="RLN29" s="90"/>
      <c r="RLO29" s="90"/>
      <c r="RLP29" s="90"/>
      <c r="RLQ29" s="90"/>
      <c r="RLR29" s="90"/>
      <c r="RLS29" s="90"/>
      <c r="RLT29" s="90"/>
      <c r="RLU29" s="90"/>
      <c r="RLV29" s="90"/>
      <c r="RLW29" s="90"/>
      <c r="RLX29" s="90"/>
      <c r="RLY29" s="90"/>
      <c r="RLZ29" s="90"/>
      <c r="RMA29" s="90"/>
      <c r="RMB29" s="90"/>
      <c r="RMC29" s="90"/>
      <c r="RMD29" s="90"/>
      <c r="RME29" s="90"/>
      <c r="RMF29" s="90"/>
      <c r="RMG29" s="90"/>
      <c r="RMH29" s="90"/>
      <c r="RMI29" s="90"/>
      <c r="RMJ29" s="90"/>
      <c r="RMK29" s="90"/>
      <c r="RML29" s="90"/>
      <c r="RMM29" s="90"/>
      <c r="RMN29" s="90"/>
      <c r="RMO29" s="90"/>
      <c r="RMP29" s="90"/>
      <c r="RMQ29" s="90"/>
      <c r="RMR29" s="90"/>
      <c r="RMS29" s="90"/>
      <c r="RMT29" s="90"/>
      <c r="RMU29" s="90"/>
      <c r="RMV29" s="90"/>
      <c r="RMW29" s="90"/>
      <c r="RMX29" s="90"/>
      <c r="RMY29" s="90"/>
      <c r="RMZ29" s="90"/>
      <c r="RNA29" s="90"/>
      <c r="RNB29" s="90"/>
      <c r="RNC29" s="90"/>
      <c r="RND29" s="90"/>
      <c r="RNE29" s="90"/>
      <c r="RNF29" s="90"/>
      <c r="RNG29" s="90"/>
      <c r="RNH29" s="90"/>
      <c r="RNI29" s="90"/>
      <c r="RNJ29" s="90"/>
      <c r="RNK29" s="90"/>
      <c r="RNL29" s="90"/>
      <c r="RNM29" s="90"/>
      <c r="RNN29" s="90"/>
      <c r="RNO29" s="90"/>
      <c r="RNP29" s="90"/>
      <c r="RNQ29" s="90"/>
      <c r="RNR29" s="90"/>
      <c r="RNS29" s="90"/>
      <c r="RNT29" s="90"/>
      <c r="RNU29" s="90"/>
      <c r="RNV29" s="90"/>
      <c r="RNW29" s="90"/>
      <c r="RNX29" s="90"/>
      <c r="RNY29" s="90"/>
      <c r="RNZ29" s="90"/>
      <c r="ROA29" s="90"/>
      <c r="ROB29" s="90"/>
      <c r="ROC29" s="90"/>
      <c r="ROD29" s="90"/>
      <c r="ROE29" s="90"/>
      <c r="ROF29" s="90"/>
      <c r="ROG29" s="90"/>
      <c r="ROH29" s="90"/>
      <c r="ROI29" s="90"/>
      <c r="ROJ29" s="90"/>
      <c r="ROK29" s="90"/>
      <c r="ROL29" s="90"/>
      <c r="ROM29" s="90"/>
      <c r="RON29" s="90"/>
      <c r="ROO29" s="90"/>
      <c r="ROP29" s="90"/>
      <c r="ROQ29" s="90"/>
      <c r="ROR29" s="90"/>
      <c r="ROS29" s="90"/>
      <c r="ROT29" s="90"/>
      <c r="ROU29" s="90"/>
      <c r="ROV29" s="90"/>
      <c r="ROW29" s="90"/>
      <c r="ROX29" s="90"/>
      <c r="ROY29" s="90"/>
      <c r="ROZ29" s="90"/>
      <c r="RPA29" s="90"/>
      <c r="RPB29" s="90"/>
      <c r="RPC29" s="90"/>
      <c r="RPD29" s="90"/>
      <c r="RPE29" s="90"/>
      <c r="RPF29" s="90"/>
      <c r="RPG29" s="90"/>
      <c r="RPH29" s="90"/>
      <c r="RPI29" s="90"/>
      <c r="RPJ29" s="90"/>
      <c r="RPK29" s="90"/>
      <c r="RPL29" s="90"/>
      <c r="RPM29" s="90"/>
      <c r="RPN29" s="90"/>
      <c r="RPO29" s="90"/>
      <c r="RPP29" s="90"/>
      <c r="RPQ29" s="90"/>
      <c r="RPR29" s="90"/>
      <c r="RPS29" s="90"/>
      <c r="RPT29" s="90"/>
      <c r="RPU29" s="90"/>
      <c r="RPV29" s="90"/>
      <c r="RPW29" s="90"/>
      <c r="RPX29" s="90"/>
      <c r="RPY29" s="90"/>
      <c r="RPZ29" s="90"/>
      <c r="RQA29" s="90"/>
      <c r="RQB29" s="90"/>
      <c r="RQC29" s="90"/>
      <c r="RQD29" s="90"/>
      <c r="RQE29" s="90"/>
      <c r="RQF29" s="90"/>
      <c r="RQG29" s="90"/>
      <c r="RQH29" s="90"/>
      <c r="RQI29" s="90"/>
      <c r="RQJ29" s="90"/>
      <c r="RQK29" s="90"/>
      <c r="RQL29" s="90"/>
      <c r="RQM29" s="90"/>
      <c r="RQN29" s="90"/>
      <c r="RQO29" s="90"/>
      <c r="RQP29" s="90"/>
      <c r="RQQ29" s="90"/>
      <c r="RQR29" s="90"/>
      <c r="RQS29" s="90"/>
      <c r="RQT29" s="90"/>
      <c r="RQU29" s="90"/>
      <c r="RQV29" s="90"/>
      <c r="RQW29" s="90"/>
      <c r="RQX29" s="90"/>
      <c r="RQY29" s="90"/>
      <c r="RQZ29" s="90"/>
      <c r="RRA29" s="90"/>
      <c r="RRB29" s="90"/>
      <c r="RRC29" s="90"/>
      <c r="RRD29" s="90"/>
      <c r="RRE29" s="90"/>
      <c r="RRF29" s="90"/>
      <c r="RRG29" s="90"/>
      <c r="RRH29" s="90"/>
      <c r="RRI29" s="90"/>
      <c r="RRJ29" s="90"/>
      <c r="RRK29" s="90"/>
      <c r="RRL29" s="90"/>
      <c r="RRM29" s="90"/>
      <c r="RRN29" s="90"/>
      <c r="RRO29" s="90"/>
      <c r="RRP29" s="90"/>
      <c r="RRQ29" s="90"/>
      <c r="RRR29" s="90"/>
      <c r="RRS29" s="90"/>
      <c r="RRT29" s="90"/>
      <c r="RRU29" s="90"/>
      <c r="RRV29" s="90"/>
      <c r="RRW29" s="90"/>
      <c r="RRX29" s="90"/>
      <c r="RRY29" s="90"/>
      <c r="RRZ29" s="90"/>
      <c r="RSA29" s="90"/>
      <c r="RSB29" s="90"/>
      <c r="RSC29" s="90"/>
      <c r="RSD29" s="90"/>
      <c r="RSE29" s="90"/>
      <c r="RSF29" s="90"/>
      <c r="RSG29" s="90"/>
      <c r="RSH29" s="90"/>
      <c r="RSI29" s="90"/>
      <c r="RSJ29" s="90"/>
      <c r="RSK29" s="90"/>
      <c r="RSL29" s="90"/>
      <c r="RSM29" s="90"/>
      <c r="RSN29" s="90"/>
      <c r="RSO29" s="90"/>
      <c r="RSP29" s="90"/>
      <c r="RSQ29" s="90"/>
      <c r="RSR29" s="90"/>
      <c r="RSS29" s="90"/>
      <c r="RST29" s="90"/>
      <c r="RSU29" s="90"/>
      <c r="RSV29" s="90"/>
      <c r="RSW29" s="90"/>
      <c r="RSX29" s="90"/>
      <c r="RSY29" s="90"/>
      <c r="RSZ29" s="90"/>
      <c r="RTA29" s="90"/>
      <c r="RTB29" s="90"/>
      <c r="RTC29" s="90"/>
      <c r="RTD29" s="90"/>
      <c r="RTE29" s="90"/>
      <c r="RTF29" s="90"/>
      <c r="RTG29" s="90"/>
      <c r="RTH29" s="90"/>
      <c r="RTI29" s="90"/>
      <c r="RTJ29" s="90"/>
      <c r="RTK29" s="90"/>
      <c r="RTL29" s="90"/>
      <c r="RTM29" s="90"/>
      <c r="RTN29" s="90"/>
      <c r="RTO29" s="90"/>
      <c r="RTP29" s="90"/>
      <c r="RTQ29" s="90"/>
      <c r="RTR29" s="90"/>
      <c r="RTS29" s="90"/>
      <c r="RTT29" s="90"/>
      <c r="RTU29" s="90"/>
      <c r="RTV29" s="90"/>
      <c r="RTW29" s="90"/>
      <c r="RTX29" s="90"/>
      <c r="RTY29" s="90"/>
      <c r="RTZ29" s="90"/>
      <c r="RUA29" s="90"/>
      <c r="RUB29" s="90"/>
      <c r="RUC29" s="90"/>
      <c r="RUD29" s="90"/>
      <c r="RUE29" s="90"/>
      <c r="RUF29" s="90"/>
      <c r="RUG29" s="90"/>
      <c r="RUH29" s="90"/>
      <c r="RUI29" s="90"/>
      <c r="RUJ29" s="90"/>
      <c r="RUK29" s="90"/>
      <c r="RUL29" s="90"/>
      <c r="RUM29" s="90"/>
      <c r="RUN29" s="90"/>
      <c r="RUO29" s="90"/>
      <c r="RUP29" s="90"/>
      <c r="RUQ29" s="90"/>
      <c r="RUR29" s="90"/>
      <c r="RUS29" s="90"/>
      <c r="RUT29" s="90"/>
      <c r="RUU29" s="90"/>
      <c r="RUV29" s="90"/>
      <c r="RUW29" s="90"/>
      <c r="RUX29" s="90"/>
      <c r="RUY29" s="90"/>
      <c r="RUZ29" s="90"/>
      <c r="RVA29" s="90"/>
      <c r="RVB29" s="90"/>
      <c r="RVC29" s="90"/>
      <c r="RVD29" s="90"/>
      <c r="RVE29" s="90"/>
      <c r="RVF29" s="90"/>
      <c r="RVG29" s="90"/>
      <c r="RVH29" s="90"/>
      <c r="RVI29" s="90"/>
      <c r="RVJ29" s="90"/>
      <c r="RVK29" s="90"/>
      <c r="RVL29" s="90"/>
      <c r="RVM29" s="90"/>
      <c r="RVN29" s="90"/>
      <c r="RVO29" s="90"/>
      <c r="RVP29" s="90"/>
      <c r="RVQ29" s="90"/>
      <c r="RVR29" s="90"/>
      <c r="RVS29" s="90"/>
      <c r="RVT29" s="90"/>
      <c r="RVU29" s="90"/>
      <c r="RVV29" s="90"/>
      <c r="RVW29" s="90"/>
      <c r="RVX29" s="90"/>
      <c r="RVY29" s="90"/>
      <c r="RVZ29" s="90"/>
      <c r="RWA29" s="90"/>
      <c r="RWB29" s="90"/>
      <c r="RWC29" s="90"/>
      <c r="RWD29" s="90"/>
      <c r="RWE29" s="90"/>
      <c r="RWF29" s="90"/>
      <c r="RWG29" s="90"/>
      <c r="RWH29" s="90"/>
      <c r="RWI29" s="90"/>
      <c r="RWJ29" s="90"/>
      <c r="RWK29" s="90"/>
      <c r="RWL29" s="90"/>
      <c r="RWM29" s="90"/>
      <c r="RWN29" s="90"/>
      <c r="RWO29" s="90"/>
      <c r="RWP29" s="90"/>
      <c r="RWQ29" s="90"/>
      <c r="RWR29" s="90"/>
      <c r="RWS29" s="90"/>
      <c r="RWT29" s="90"/>
      <c r="RWU29" s="90"/>
      <c r="RWV29" s="90"/>
      <c r="RWW29" s="90"/>
      <c r="RWX29" s="90"/>
      <c r="RWY29" s="90"/>
      <c r="RWZ29" s="90"/>
      <c r="RXA29" s="90"/>
      <c r="RXB29" s="90"/>
      <c r="RXC29" s="90"/>
      <c r="RXD29" s="90"/>
      <c r="RXE29" s="90"/>
      <c r="RXF29" s="90"/>
      <c r="RXG29" s="90"/>
      <c r="RXH29" s="90"/>
      <c r="RXI29" s="90"/>
      <c r="RXJ29" s="90"/>
      <c r="RXK29" s="90"/>
      <c r="RXL29" s="90"/>
      <c r="RXM29" s="90"/>
      <c r="RXN29" s="90"/>
      <c r="RXO29" s="90"/>
      <c r="RXP29" s="90"/>
      <c r="RXQ29" s="90"/>
      <c r="RXR29" s="90"/>
      <c r="RXS29" s="90"/>
      <c r="RXT29" s="90"/>
      <c r="RXU29" s="90"/>
      <c r="RXV29" s="90"/>
      <c r="RXW29" s="90"/>
      <c r="RXX29" s="90"/>
      <c r="RXY29" s="90"/>
      <c r="RXZ29" s="90"/>
      <c r="RYA29" s="90"/>
      <c r="RYB29" s="90"/>
      <c r="RYC29" s="90"/>
      <c r="RYD29" s="90"/>
      <c r="RYE29" s="90"/>
      <c r="RYF29" s="90"/>
      <c r="RYG29" s="90"/>
      <c r="RYH29" s="90"/>
      <c r="RYI29" s="90"/>
      <c r="RYJ29" s="90"/>
      <c r="RYK29" s="90"/>
      <c r="RYL29" s="90"/>
      <c r="RYM29" s="90"/>
      <c r="RYN29" s="90"/>
      <c r="RYO29" s="90"/>
      <c r="RYP29" s="90"/>
      <c r="RYQ29" s="90"/>
      <c r="RYR29" s="90"/>
      <c r="RYS29" s="90"/>
      <c r="RYT29" s="90"/>
      <c r="RYU29" s="90"/>
      <c r="RYV29" s="90"/>
      <c r="RYW29" s="90"/>
      <c r="RYX29" s="90"/>
      <c r="RYY29" s="90"/>
      <c r="RYZ29" s="90"/>
      <c r="RZA29" s="90"/>
      <c r="RZB29" s="90"/>
      <c r="RZC29" s="90"/>
      <c r="RZD29" s="90"/>
      <c r="RZE29" s="90"/>
      <c r="RZF29" s="90"/>
      <c r="RZG29" s="90"/>
      <c r="RZH29" s="90"/>
      <c r="RZI29" s="90"/>
      <c r="RZJ29" s="90"/>
      <c r="RZK29" s="90"/>
      <c r="RZL29" s="90"/>
      <c r="RZM29" s="90"/>
      <c r="RZN29" s="90"/>
      <c r="RZO29" s="90"/>
      <c r="RZP29" s="90"/>
      <c r="RZQ29" s="90"/>
      <c r="RZR29" s="90"/>
      <c r="RZS29" s="90"/>
      <c r="RZT29" s="90"/>
      <c r="RZU29" s="90"/>
      <c r="RZV29" s="90"/>
      <c r="RZW29" s="90"/>
      <c r="RZX29" s="90"/>
      <c r="RZY29" s="90"/>
      <c r="RZZ29" s="90"/>
      <c r="SAA29" s="90"/>
      <c r="SAB29" s="90"/>
      <c r="SAC29" s="90"/>
      <c r="SAD29" s="90"/>
      <c r="SAE29" s="90"/>
      <c r="SAF29" s="90"/>
      <c r="SAG29" s="90"/>
      <c r="SAH29" s="90"/>
      <c r="SAI29" s="90"/>
      <c r="SAJ29" s="90"/>
      <c r="SAK29" s="90"/>
      <c r="SAL29" s="90"/>
      <c r="SAM29" s="90"/>
      <c r="SAN29" s="90"/>
      <c r="SAO29" s="90"/>
      <c r="SAP29" s="90"/>
      <c r="SAQ29" s="90"/>
      <c r="SAR29" s="90"/>
      <c r="SAS29" s="90"/>
      <c r="SAT29" s="90"/>
      <c r="SAU29" s="90"/>
      <c r="SAV29" s="90"/>
      <c r="SAW29" s="90"/>
      <c r="SAX29" s="90"/>
      <c r="SAY29" s="90"/>
      <c r="SAZ29" s="90"/>
      <c r="SBA29" s="90"/>
      <c r="SBB29" s="90"/>
      <c r="SBC29" s="90"/>
      <c r="SBD29" s="90"/>
      <c r="SBE29" s="90"/>
      <c r="SBF29" s="90"/>
      <c r="SBG29" s="90"/>
      <c r="SBH29" s="90"/>
      <c r="SBI29" s="90"/>
      <c r="SBJ29" s="90"/>
      <c r="SBK29" s="90"/>
      <c r="SBL29" s="90"/>
      <c r="SBM29" s="90"/>
      <c r="SBN29" s="90"/>
      <c r="SBO29" s="90"/>
      <c r="SBP29" s="90"/>
      <c r="SBQ29" s="90"/>
      <c r="SBR29" s="90"/>
      <c r="SBS29" s="90"/>
      <c r="SBT29" s="90"/>
      <c r="SBU29" s="90"/>
      <c r="SBV29" s="90"/>
      <c r="SBW29" s="90"/>
      <c r="SBX29" s="90"/>
      <c r="SBY29" s="90"/>
      <c r="SBZ29" s="90"/>
      <c r="SCA29" s="90"/>
      <c r="SCB29" s="90"/>
      <c r="SCC29" s="90"/>
      <c r="SCD29" s="90"/>
      <c r="SCE29" s="90"/>
      <c r="SCF29" s="90"/>
      <c r="SCG29" s="90"/>
      <c r="SCH29" s="90"/>
      <c r="SCI29" s="90"/>
      <c r="SCJ29" s="90"/>
      <c r="SCK29" s="90"/>
      <c r="SCL29" s="90"/>
      <c r="SCM29" s="90"/>
      <c r="SCN29" s="90"/>
      <c r="SCO29" s="90"/>
      <c r="SCP29" s="90"/>
      <c r="SCQ29" s="90"/>
      <c r="SCR29" s="90"/>
      <c r="SCS29" s="90"/>
      <c r="SCT29" s="90"/>
      <c r="SCU29" s="90"/>
      <c r="SCV29" s="90"/>
      <c r="SCW29" s="90"/>
      <c r="SCX29" s="90"/>
      <c r="SCY29" s="90"/>
      <c r="SCZ29" s="90"/>
      <c r="SDA29" s="90"/>
      <c r="SDB29" s="90"/>
      <c r="SDC29" s="90"/>
      <c r="SDD29" s="90"/>
      <c r="SDE29" s="90"/>
      <c r="SDF29" s="90"/>
      <c r="SDG29" s="90"/>
      <c r="SDH29" s="90"/>
      <c r="SDI29" s="90"/>
      <c r="SDJ29" s="90"/>
      <c r="SDK29" s="90"/>
      <c r="SDL29" s="90"/>
      <c r="SDM29" s="90"/>
      <c r="SDN29" s="90"/>
      <c r="SDO29" s="90"/>
      <c r="SDP29" s="90"/>
      <c r="SDQ29" s="90"/>
      <c r="SDR29" s="90"/>
      <c r="SDS29" s="90"/>
      <c r="SDT29" s="90"/>
      <c r="SDU29" s="90"/>
      <c r="SDV29" s="90"/>
      <c r="SDW29" s="90"/>
      <c r="SDX29" s="90"/>
      <c r="SDY29" s="90"/>
      <c r="SDZ29" s="90"/>
      <c r="SEA29" s="90"/>
      <c r="SEB29" s="90"/>
      <c r="SEC29" s="90"/>
      <c r="SED29" s="90"/>
      <c r="SEE29" s="90"/>
      <c r="SEF29" s="90"/>
      <c r="SEG29" s="90"/>
      <c r="SEH29" s="90"/>
      <c r="SEI29" s="90"/>
      <c r="SEJ29" s="90"/>
      <c r="SEK29" s="90"/>
      <c r="SEL29" s="90"/>
      <c r="SEM29" s="90"/>
      <c r="SEN29" s="90"/>
      <c r="SEO29" s="90"/>
      <c r="SEP29" s="90"/>
      <c r="SEQ29" s="90"/>
      <c r="SER29" s="90"/>
      <c r="SES29" s="90"/>
      <c r="SET29" s="90"/>
      <c r="SEU29" s="90"/>
      <c r="SEV29" s="90"/>
      <c r="SEW29" s="90"/>
      <c r="SEX29" s="90"/>
      <c r="SEY29" s="90"/>
      <c r="SEZ29" s="90"/>
      <c r="SFA29" s="90"/>
      <c r="SFB29" s="90"/>
      <c r="SFC29" s="90"/>
      <c r="SFD29" s="90"/>
      <c r="SFE29" s="90"/>
      <c r="SFF29" s="90"/>
      <c r="SFG29" s="90"/>
      <c r="SFH29" s="90"/>
      <c r="SFI29" s="90"/>
      <c r="SFJ29" s="90"/>
      <c r="SFK29" s="90"/>
      <c r="SFL29" s="90"/>
      <c r="SFM29" s="90"/>
      <c r="SFN29" s="90"/>
      <c r="SFO29" s="90"/>
      <c r="SFP29" s="90"/>
      <c r="SFQ29" s="90"/>
      <c r="SFR29" s="90"/>
      <c r="SFS29" s="90"/>
      <c r="SFT29" s="90"/>
      <c r="SFU29" s="90"/>
      <c r="SFV29" s="90"/>
      <c r="SFW29" s="90"/>
      <c r="SFX29" s="90"/>
      <c r="SFY29" s="90"/>
      <c r="SFZ29" s="90"/>
      <c r="SGA29" s="90"/>
      <c r="SGB29" s="90"/>
      <c r="SGC29" s="90"/>
      <c r="SGD29" s="90"/>
      <c r="SGE29" s="90"/>
      <c r="SGF29" s="90"/>
      <c r="SGG29" s="90"/>
      <c r="SGH29" s="90"/>
      <c r="SGI29" s="90"/>
      <c r="SGJ29" s="90"/>
      <c r="SGK29" s="90"/>
      <c r="SGL29" s="90"/>
      <c r="SGM29" s="90"/>
      <c r="SGN29" s="90"/>
      <c r="SGO29" s="90"/>
      <c r="SGP29" s="90"/>
      <c r="SGQ29" s="90"/>
      <c r="SGR29" s="90"/>
      <c r="SGS29" s="90"/>
      <c r="SGT29" s="90"/>
      <c r="SGU29" s="90"/>
      <c r="SGV29" s="90"/>
      <c r="SGW29" s="90"/>
      <c r="SGX29" s="90"/>
      <c r="SGY29" s="90"/>
      <c r="SGZ29" s="90"/>
      <c r="SHA29" s="90"/>
      <c r="SHB29" s="90"/>
      <c r="SHC29" s="90"/>
      <c r="SHD29" s="90"/>
      <c r="SHE29" s="90"/>
      <c r="SHF29" s="90"/>
      <c r="SHG29" s="90"/>
      <c r="SHH29" s="90"/>
      <c r="SHI29" s="90"/>
      <c r="SHJ29" s="90"/>
      <c r="SHK29" s="90"/>
      <c r="SHL29" s="90"/>
      <c r="SHM29" s="90"/>
      <c r="SHN29" s="90"/>
      <c r="SHO29" s="90"/>
      <c r="SHP29" s="90"/>
      <c r="SHQ29" s="90"/>
      <c r="SHR29" s="90"/>
      <c r="SHS29" s="90"/>
      <c r="SHT29" s="90"/>
      <c r="SHU29" s="90"/>
      <c r="SHV29" s="90"/>
      <c r="SHW29" s="90"/>
      <c r="SHX29" s="90"/>
      <c r="SHY29" s="90"/>
      <c r="SHZ29" s="90"/>
      <c r="SIA29" s="90"/>
      <c r="SIB29" s="90"/>
      <c r="SIC29" s="90"/>
      <c r="SID29" s="90"/>
      <c r="SIE29" s="90"/>
      <c r="SIF29" s="90"/>
      <c r="SIG29" s="90"/>
      <c r="SIH29" s="90"/>
      <c r="SII29" s="90"/>
      <c r="SIJ29" s="90"/>
      <c r="SIK29" s="90"/>
      <c r="SIL29" s="90"/>
      <c r="SIM29" s="90"/>
      <c r="SIN29" s="90"/>
      <c r="SIO29" s="90"/>
      <c r="SIP29" s="90"/>
      <c r="SIQ29" s="90"/>
      <c r="SIR29" s="90"/>
      <c r="SIS29" s="90"/>
      <c r="SIT29" s="90"/>
      <c r="SIU29" s="90"/>
      <c r="SIV29" s="90"/>
      <c r="SIW29" s="90"/>
      <c r="SIX29" s="90"/>
      <c r="SIY29" s="90"/>
      <c r="SIZ29" s="90"/>
      <c r="SJA29" s="90"/>
      <c r="SJB29" s="90"/>
      <c r="SJC29" s="90"/>
      <c r="SJD29" s="90"/>
      <c r="SJE29" s="90"/>
      <c r="SJF29" s="90"/>
      <c r="SJG29" s="90"/>
      <c r="SJH29" s="90"/>
      <c r="SJI29" s="90"/>
      <c r="SJJ29" s="90"/>
      <c r="SJK29" s="90"/>
      <c r="SJL29" s="90"/>
      <c r="SJM29" s="90"/>
      <c r="SJN29" s="90"/>
      <c r="SJO29" s="90"/>
      <c r="SJP29" s="90"/>
      <c r="SJQ29" s="90"/>
      <c r="SJR29" s="90"/>
      <c r="SJS29" s="90"/>
      <c r="SJT29" s="90"/>
      <c r="SJU29" s="90"/>
      <c r="SJV29" s="90"/>
      <c r="SJW29" s="90"/>
      <c r="SJX29" s="90"/>
      <c r="SJY29" s="90"/>
      <c r="SJZ29" s="90"/>
      <c r="SKA29" s="90"/>
      <c r="SKB29" s="90"/>
      <c r="SKC29" s="90"/>
      <c r="SKD29" s="90"/>
      <c r="SKE29" s="90"/>
      <c r="SKF29" s="90"/>
      <c r="SKG29" s="90"/>
      <c r="SKH29" s="90"/>
      <c r="SKI29" s="90"/>
      <c r="SKJ29" s="90"/>
      <c r="SKK29" s="90"/>
      <c r="SKL29" s="90"/>
      <c r="SKM29" s="90"/>
      <c r="SKN29" s="90"/>
      <c r="SKO29" s="90"/>
      <c r="SKP29" s="90"/>
      <c r="SKQ29" s="90"/>
      <c r="SKR29" s="90"/>
      <c r="SKS29" s="90"/>
      <c r="SKT29" s="90"/>
      <c r="SKU29" s="90"/>
      <c r="SKV29" s="90"/>
      <c r="SKW29" s="90"/>
      <c r="SKX29" s="90"/>
      <c r="SKY29" s="90"/>
      <c r="SKZ29" s="90"/>
      <c r="SLA29" s="90"/>
      <c r="SLB29" s="90"/>
      <c r="SLC29" s="90"/>
      <c r="SLD29" s="90"/>
      <c r="SLE29" s="90"/>
      <c r="SLF29" s="90"/>
      <c r="SLG29" s="90"/>
      <c r="SLH29" s="90"/>
      <c r="SLI29" s="90"/>
      <c r="SLJ29" s="90"/>
      <c r="SLK29" s="90"/>
      <c r="SLL29" s="90"/>
      <c r="SLM29" s="90"/>
      <c r="SLN29" s="90"/>
      <c r="SLO29" s="90"/>
      <c r="SLP29" s="90"/>
      <c r="SLQ29" s="90"/>
      <c r="SLR29" s="90"/>
      <c r="SLS29" s="90"/>
      <c r="SLT29" s="90"/>
      <c r="SLU29" s="90"/>
      <c r="SLV29" s="90"/>
      <c r="SLW29" s="90"/>
      <c r="SLX29" s="90"/>
      <c r="SLY29" s="90"/>
      <c r="SLZ29" s="90"/>
      <c r="SMA29" s="90"/>
      <c r="SMB29" s="90"/>
      <c r="SMC29" s="90"/>
      <c r="SMD29" s="90"/>
      <c r="SME29" s="90"/>
      <c r="SMF29" s="90"/>
      <c r="SMG29" s="90"/>
      <c r="SMH29" s="90"/>
      <c r="SMI29" s="90"/>
      <c r="SMJ29" s="90"/>
      <c r="SMK29" s="90"/>
      <c r="SML29" s="90"/>
      <c r="SMM29" s="90"/>
      <c r="SMN29" s="90"/>
      <c r="SMO29" s="90"/>
      <c r="SMP29" s="90"/>
      <c r="SMQ29" s="90"/>
      <c r="SMR29" s="90"/>
      <c r="SMS29" s="90"/>
      <c r="SMT29" s="90"/>
      <c r="SMU29" s="90"/>
      <c r="SMV29" s="90"/>
      <c r="SMW29" s="90"/>
      <c r="SMX29" s="90"/>
      <c r="SMY29" s="90"/>
      <c r="SMZ29" s="90"/>
      <c r="SNA29" s="90"/>
      <c r="SNB29" s="90"/>
      <c r="SNC29" s="90"/>
      <c r="SND29" s="90"/>
      <c r="SNE29" s="90"/>
      <c r="SNF29" s="90"/>
      <c r="SNG29" s="90"/>
      <c r="SNH29" s="90"/>
      <c r="SNI29" s="90"/>
      <c r="SNJ29" s="90"/>
      <c r="SNK29" s="90"/>
      <c r="SNL29" s="90"/>
      <c r="SNM29" s="90"/>
      <c r="SNN29" s="90"/>
      <c r="SNO29" s="90"/>
      <c r="SNP29" s="90"/>
      <c r="SNQ29" s="90"/>
      <c r="SNR29" s="90"/>
      <c r="SNS29" s="90"/>
      <c r="SNT29" s="90"/>
      <c r="SNU29" s="90"/>
      <c r="SNV29" s="90"/>
      <c r="SNW29" s="90"/>
      <c r="SNX29" s="90"/>
      <c r="SNY29" s="90"/>
      <c r="SNZ29" s="90"/>
      <c r="SOA29" s="90"/>
      <c r="SOB29" s="90"/>
      <c r="SOC29" s="90"/>
      <c r="SOD29" s="90"/>
      <c r="SOE29" s="90"/>
      <c r="SOF29" s="90"/>
      <c r="SOG29" s="90"/>
      <c r="SOH29" s="90"/>
      <c r="SOI29" s="90"/>
      <c r="SOJ29" s="90"/>
      <c r="SOK29" s="90"/>
      <c r="SOL29" s="90"/>
      <c r="SOM29" s="90"/>
      <c r="SON29" s="90"/>
      <c r="SOO29" s="90"/>
      <c r="SOP29" s="90"/>
      <c r="SOQ29" s="90"/>
      <c r="SOR29" s="90"/>
      <c r="SOS29" s="90"/>
      <c r="SOT29" s="90"/>
      <c r="SOU29" s="90"/>
      <c r="SOV29" s="90"/>
      <c r="SOW29" s="90"/>
      <c r="SOX29" s="90"/>
      <c r="SOY29" s="90"/>
      <c r="SOZ29" s="90"/>
      <c r="SPA29" s="90"/>
      <c r="SPB29" s="90"/>
      <c r="SPC29" s="90"/>
      <c r="SPD29" s="90"/>
      <c r="SPE29" s="90"/>
      <c r="SPF29" s="90"/>
      <c r="SPG29" s="90"/>
      <c r="SPH29" s="90"/>
      <c r="SPI29" s="90"/>
      <c r="SPJ29" s="90"/>
      <c r="SPK29" s="90"/>
      <c r="SPL29" s="90"/>
      <c r="SPM29" s="90"/>
      <c r="SPN29" s="90"/>
      <c r="SPO29" s="90"/>
      <c r="SPP29" s="90"/>
      <c r="SPQ29" s="90"/>
      <c r="SPR29" s="90"/>
      <c r="SPS29" s="90"/>
      <c r="SPT29" s="90"/>
      <c r="SPU29" s="90"/>
      <c r="SPV29" s="90"/>
      <c r="SPW29" s="90"/>
      <c r="SPX29" s="90"/>
      <c r="SPY29" s="90"/>
      <c r="SPZ29" s="90"/>
      <c r="SQA29" s="90"/>
      <c r="SQB29" s="90"/>
      <c r="SQC29" s="90"/>
      <c r="SQD29" s="90"/>
      <c r="SQE29" s="90"/>
      <c r="SQF29" s="90"/>
      <c r="SQG29" s="90"/>
      <c r="SQH29" s="90"/>
      <c r="SQI29" s="90"/>
      <c r="SQJ29" s="90"/>
      <c r="SQK29" s="90"/>
      <c r="SQL29" s="90"/>
      <c r="SQM29" s="90"/>
      <c r="SQN29" s="90"/>
      <c r="SQO29" s="90"/>
      <c r="SQP29" s="90"/>
      <c r="SQQ29" s="90"/>
      <c r="SQR29" s="90"/>
      <c r="SQS29" s="90"/>
      <c r="SQT29" s="90"/>
      <c r="SQU29" s="90"/>
      <c r="SQV29" s="90"/>
      <c r="SQW29" s="90"/>
      <c r="SQX29" s="90"/>
      <c r="SQY29" s="90"/>
      <c r="SQZ29" s="90"/>
      <c r="SRA29" s="90"/>
      <c r="SRB29" s="90"/>
      <c r="SRC29" s="90"/>
      <c r="SRD29" s="90"/>
      <c r="SRE29" s="90"/>
      <c r="SRF29" s="90"/>
      <c r="SRG29" s="90"/>
      <c r="SRH29" s="90"/>
      <c r="SRI29" s="90"/>
      <c r="SRJ29" s="90"/>
      <c r="SRK29" s="90"/>
      <c r="SRL29" s="90"/>
      <c r="SRM29" s="90"/>
      <c r="SRN29" s="90"/>
      <c r="SRO29" s="90"/>
      <c r="SRP29" s="90"/>
      <c r="SRQ29" s="90"/>
      <c r="SRR29" s="90"/>
      <c r="SRS29" s="90"/>
      <c r="SRT29" s="90"/>
      <c r="SRU29" s="90"/>
      <c r="SRV29" s="90"/>
      <c r="SRW29" s="90"/>
      <c r="SRX29" s="90"/>
      <c r="SRY29" s="90"/>
      <c r="SRZ29" s="90"/>
      <c r="SSA29" s="90"/>
      <c r="SSB29" s="90"/>
      <c r="SSC29" s="90"/>
      <c r="SSD29" s="90"/>
      <c r="SSE29" s="90"/>
      <c r="SSF29" s="90"/>
      <c r="SSG29" s="90"/>
      <c r="SSH29" s="90"/>
      <c r="SSI29" s="90"/>
      <c r="SSJ29" s="90"/>
      <c r="SSK29" s="90"/>
      <c r="SSL29" s="90"/>
      <c r="SSM29" s="90"/>
      <c r="SSN29" s="90"/>
      <c r="SSO29" s="90"/>
      <c r="SSP29" s="90"/>
      <c r="SSQ29" s="90"/>
      <c r="SSR29" s="90"/>
      <c r="SSS29" s="90"/>
      <c r="SST29" s="90"/>
      <c r="SSU29" s="90"/>
      <c r="SSV29" s="90"/>
      <c r="SSW29" s="90"/>
      <c r="SSX29" s="90"/>
      <c r="SSY29" s="90"/>
      <c r="SSZ29" s="90"/>
      <c r="STA29" s="90"/>
      <c r="STB29" s="90"/>
      <c r="STC29" s="90"/>
      <c r="STD29" s="90"/>
      <c r="STE29" s="90"/>
      <c r="STF29" s="90"/>
      <c r="STG29" s="90"/>
      <c r="STH29" s="90"/>
      <c r="STI29" s="90"/>
      <c r="STJ29" s="90"/>
      <c r="STK29" s="90"/>
      <c r="STL29" s="90"/>
      <c r="STM29" s="90"/>
      <c r="STN29" s="90"/>
      <c r="STO29" s="90"/>
      <c r="STP29" s="90"/>
      <c r="STQ29" s="90"/>
      <c r="STR29" s="90"/>
      <c r="STS29" s="90"/>
      <c r="STT29" s="90"/>
      <c r="STU29" s="90"/>
      <c r="STV29" s="90"/>
      <c r="STW29" s="90"/>
      <c r="STX29" s="90"/>
      <c r="STY29" s="90"/>
      <c r="STZ29" s="90"/>
      <c r="SUA29" s="90"/>
      <c r="SUB29" s="90"/>
      <c r="SUC29" s="90"/>
      <c r="SUD29" s="90"/>
      <c r="SUE29" s="90"/>
      <c r="SUF29" s="90"/>
      <c r="SUG29" s="90"/>
      <c r="SUH29" s="90"/>
      <c r="SUI29" s="90"/>
      <c r="SUJ29" s="90"/>
      <c r="SUK29" s="90"/>
      <c r="SUL29" s="90"/>
      <c r="SUM29" s="90"/>
      <c r="SUN29" s="90"/>
      <c r="SUO29" s="90"/>
      <c r="SUP29" s="90"/>
      <c r="SUQ29" s="90"/>
      <c r="SUR29" s="90"/>
      <c r="SUS29" s="90"/>
      <c r="SUT29" s="90"/>
      <c r="SUU29" s="90"/>
      <c r="SUV29" s="90"/>
      <c r="SUW29" s="90"/>
      <c r="SUX29" s="90"/>
      <c r="SUY29" s="90"/>
      <c r="SUZ29" s="90"/>
      <c r="SVA29" s="90"/>
      <c r="SVB29" s="90"/>
      <c r="SVC29" s="90"/>
      <c r="SVD29" s="90"/>
      <c r="SVE29" s="90"/>
      <c r="SVF29" s="90"/>
      <c r="SVG29" s="90"/>
      <c r="SVH29" s="90"/>
      <c r="SVI29" s="90"/>
      <c r="SVJ29" s="90"/>
      <c r="SVK29" s="90"/>
      <c r="SVL29" s="90"/>
      <c r="SVM29" s="90"/>
      <c r="SVN29" s="90"/>
      <c r="SVO29" s="90"/>
      <c r="SVP29" s="90"/>
      <c r="SVQ29" s="90"/>
      <c r="SVR29" s="90"/>
      <c r="SVS29" s="90"/>
      <c r="SVT29" s="90"/>
      <c r="SVU29" s="90"/>
      <c r="SVV29" s="90"/>
      <c r="SVW29" s="90"/>
      <c r="SVX29" s="90"/>
      <c r="SVY29" s="90"/>
      <c r="SVZ29" s="90"/>
      <c r="SWA29" s="90"/>
      <c r="SWB29" s="90"/>
      <c r="SWC29" s="90"/>
      <c r="SWD29" s="90"/>
      <c r="SWE29" s="90"/>
      <c r="SWF29" s="90"/>
      <c r="SWG29" s="90"/>
      <c r="SWH29" s="90"/>
      <c r="SWI29" s="90"/>
      <c r="SWJ29" s="90"/>
      <c r="SWK29" s="90"/>
      <c r="SWL29" s="90"/>
      <c r="SWM29" s="90"/>
      <c r="SWN29" s="90"/>
      <c r="SWO29" s="90"/>
      <c r="SWP29" s="90"/>
      <c r="SWQ29" s="90"/>
      <c r="SWR29" s="90"/>
      <c r="SWS29" s="90"/>
      <c r="SWT29" s="90"/>
      <c r="SWU29" s="90"/>
      <c r="SWV29" s="90"/>
      <c r="SWW29" s="90"/>
      <c r="SWX29" s="90"/>
      <c r="SWY29" s="90"/>
      <c r="SWZ29" s="90"/>
      <c r="SXA29" s="90"/>
      <c r="SXB29" s="90"/>
      <c r="SXC29" s="90"/>
      <c r="SXD29" s="90"/>
      <c r="SXE29" s="90"/>
      <c r="SXF29" s="90"/>
      <c r="SXG29" s="90"/>
      <c r="SXH29" s="90"/>
      <c r="SXI29" s="90"/>
      <c r="SXJ29" s="90"/>
      <c r="SXK29" s="90"/>
      <c r="SXL29" s="90"/>
      <c r="SXM29" s="90"/>
      <c r="SXN29" s="90"/>
      <c r="SXO29" s="90"/>
      <c r="SXP29" s="90"/>
      <c r="SXQ29" s="90"/>
      <c r="SXR29" s="90"/>
      <c r="SXS29" s="90"/>
      <c r="SXT29" s="90"/>
      <c r="SXU29" s="90"/>
      <c r="SXV29" s="90"/>
      <c r="SXW29" s="90"/>
      <c r="SXX29" s="90"/>
      <c r="SXY29" s="90"/>
      <c r="SXZ29" s="90"/>
      <c r="SYA29" s="90"/>
      <c r="SYB29" s="90"/>
      <c r="SYC29" s="90"/>
      <c r="SYD29" s="90"/>
      <c r="SYE29" s="90"/>
      <c r="SYF29" s="90"/>
      <c r="SYG29" s="90"/>
      <c r="SYH29" s="90"/>
      <c r="SYI29" s="90"/>
      <c r="SYJ29" s="90"/>
      <c r="SYK29" s="90"/>
      <c r="SYL29" s="90"/>
      <c r="SYM29" s="90"/>
      <c r="SYN29" s="90"/>
      <c r="SYO29" s="90"/>
      <c r="SYP29" s="90"/>
      <c r="SYQ29" s="90"/>
      <c r="SYR29" s="90"/>
      <c r="SYS29" s="90"/>
      <c r="SYT29" s="90"/>
      <c r="SYU29" s="90"/>
      <c r="SYV29" s="90"/>
      <c r="SYW29" s="90"/>
      <c r="SYX29" s="90"/>
      <c r="SYY29" s="90"/>
      <c r="SYZ29" s="90"/>
      <c r="SZA29" s="90"/>
      <c r="SZB29" s="90"/>
      <c r="SZC29" s="90"/>
      <c r="SZD29" s="90"/>
      <c r="SZE29" s="90"/>
      <c r="SZF29" s="90"/>
      <c r="SZG29" s="90"/>
      <c r="SZH29" s="90"/>
      <c r="SZI29" s="90"/>
      <c r="SZJ29" s="90"/>
      <c r="SZK29" s="90"/>
      <c r="SZL29" s="90"/>
      <c r="SZM29" s="90"/>
      <c r="SZN29" s="90"/>
      <c r="SZO29" s="90"/>
      <c r="SZP29" s="90"/>
      <c r="SZQ29" s="90"/>
      <c r="SZR29" s="90"/>
      <c r="SZS29" s="90"/>
      <c r="SZT29" s="90"/>
      <c r="SZU29" s="90"/>
      <c r="SZV29" s="90"/>
      <c r="SZW29" s="90"/>
      <c r="SZX29" s="90"/>
      <c r="SZY29" s="90"/>
      <c r="SZZ29" s="90"/>
      <c r="TAA29" s="90"/>
      <c r="TAB29" s="90"/>
      <c r="TAC29" s="90"/>
      <c r="TAD29" s="90"/>
      <c r="TAE29" s="90"/>
      <c r="TAF29" s="90"/>
      <c r="TAG29" s="90"/>
      <c r="TAH29" s="90"/>
      <c r="TAI29" s="90"/>
      <c r="TAJ29" s="90"/>
      <c r="TAK29" s="90"/>
      <c r="TAL29" s="90"/>
      <c r="TAM29" s="90"/>
      <c r="TAN29" s="90"/>
      <c r="TAO29" s="90"/>
      <c r="TAP29" s="90"/>
      <c r="TAQ29" s="90"/>
      <c r="TAR29" s="90"/>
      <c r="TAS29" s="90"/>
      <c r="TAT29" s="90"/>
      <c r="TAU29" s="90"/>
      <c r="TAV29" s="90"/>
      <c r="TAW29" s="90"/>
      <c r="TAX29" s="90"/>
      <c r="TAY29" s="90"/>
      <c r="TAZ29" s="90"/>
      <c r="TBA29" s="90"/>
      <c r="TBB29" s="90"/>
      <c r="TBC29" s="90"/>
      <c r="TBD29" s="90"/>
      <c r="TBE29" s="90"/>
      <c r="TBF29" s="90"/>
      <c r="TBG29" s="90"/>
      <c r="TBH29" s="90"/>
      <c r="TBI29" s="90"/>
      <c r="TBJ29" s="90"/>
      <c r="TBK29" s="90"/>
      <c r="TBL29" s="90"/>
      <c r="TBM29" s="90"/>
      <c r="TBN29" s="90"/>
      <c r="TBO29" s="90"/>
      <c r="TBP29" s="90"/>
      <c r="TBQ29" s="90"/>
      <c r="TBR29" s="90"/>
      <c r="TBS29" s="90"/>
      <c r="TBT29" s="90"/>
      <c r="TBU29" s="90"/>
      <c r="TBV29" s="90"/>
      <c r="TBW29" s="90"/>
      <c r="TBX29" s="90"/>
      <c r="TBY29" s="90"/>
      <c r="TBZ29" s="90"/>
      <c r="TCA29" s="90"/>
      <c r="TCB29" s="90"/>
      <c r="TCC29" s="90"/>
      <c r="TCD29" s="90"/>
      <c r="TCE29" s="90"/>
      <c r="TCF29" s="90"/>
      <c r="TCG29" s="90"/>
      <c r="TCH29" s="90"/>
      <c r="TCI29" s="90"/>
      <c r="TCJ29" s="90"/>
      <c r="TCK29" s="90"/>
      <c r="TCL29" s="90"/>
      <c r="TCM29" s="90"/>
      <c r="TCN29" s="90"/>
      <c r="TCO29" s="90"/>
      <c r="TCP29" s="90"/>
      <c r="TCQ29" s="90"/>
      <c r="TCR29" s="90"/>
      <c r="TCS29" s="90"/>
      <c r="TCT29" s="90"/>
      <c r="TCU29" s="90"/>
      <c r="TCV29" s="90"/>
      <c r="TCW29" s="90"/>
      <c r="TCX29" s="90"/>
      <c r="TCY29" s="90"/>
      <c r="TCZ29" s="90"/>
      <c r="TDA29" s="90"/>
      <c r="TDB29" s="90"/>
      <c r="TDC29" s="90"/>
      <c r="TDD29" s="90"/>
      <c r="TDE29" s="90"/>
      <c r="TDF29" s="90"/>
      <c r="TDG29" s="90"/>
      <c r="TDH29" s="90"/>
      <c r="TDI29" s="90"/>
      <c r="TDJ29" s="90"/>
      <c r="TDK29" s="90"/>
      <c r="TDL29" s="90"/>
      <c r="TDM29" s="90"/>
      <c r="TDN29" s="90"/>
      <c r="TDO29" s="90"/>
      <c r="TDP29" s="90"/>
      <c r="TDQ29" s="90"/>
      <c r="TDR29" s="90"/>
      <c r="TDS29" s="90"/>
      <c r="TDT29" s="90"/>
      <c r="TDU29" s="90"/>
      <c r="TDV29" s="90"/>
      <c r="TDW29" s="90"/>
      <c r="TDX29" s="90"/>
      <c r="TDY29" s="90"/>
      <c r="TDZ29" s="90"/>
      <c r="TEA29" s="90"/>
      <c r="TEB29" s="90"/>
      <c r="TEC29" s="90"/>
      <c r="TED29" s="90"/>
      <c r="TEE29" s="90"/>
      <c r="TEF29" s="90"/>
      <c r="TEG29" s="90"/>
      <c r="TEH29" s="90"/>
      <c r="TEI29" s="90"/>
      <c r="TEJ29" s="90"/>
      <c r="TEK29" s="90"/>
      <c r="TEL29" s="90"/>
      <c r="TEM29" s="90"/>
      <c r="TEN29" s="90"/>
      <c r="TEO29" s="90"/>
      <c r="TEP29" s="90"/>
      <c r="TEQ29" s="90"/>
      <c r="TER29" s="90"/>
      <c r="TES29" s="90"/>
      <c r="TET29" s="90"/>
      <c r="TEU29" s="90"/>
      <c r="TEV29" s="90"/>
      <c r="TEW29" s="90"/>
      <c r="TEX29" s="90"/>
      <c r="TEY29" s="90"/>
      <c r="TEZ29" s="90"/>
      <c r="TFA29" s="90"/>
      <c r="TFB29" s="90"/>
      <c r="TFC29" s="90"/>
      <c r="TFD29" s="90"/>
      <c r="TFE29" s="90"/>
      <c r="TFF29" s="90"/>
      <c r="TFG29" s="90"/>
      <c r="TFH29" s="90"/>
      <c r="TFI29" s="90"/>
      <c r="TFJ29" s="90"/>
      <c r="TFK29" s="90"/>
      <c r="TFL29" s="90"/>
      <c r="TFM29" s="90"/>
      <c r="TFN29" s="90"/>
      <c r="TFO29" s="90"/>
      <c r="TFP29" s="90"/>
      <c r="TFQ29" s="90"/>
      <c r="TFR29" s="90"/>
      <c r="TFS29" s="90"/>
      <c r="TFT29" s="90"/>
      <c r="TFU29" s="90"/>
      <c r="TFV29" s="90"/>
      <c r="TFW29" s="90"/>
      <c r="TFX29" s="90"/>
      <c r="TFY29" s="90"/>
      <c r="TFZ29" s="90"/>
      <c r="TGA29" s="90"/>
      <c r="TGB29" s="90"/>
      <c r="TGC29" s="90"/>
      <c r="TGD29" s="90"/>
      <c r="TGE29" s="90"/>
      <c r="TGF29" s="90"/>
      <c r="TGG29" s="90"/>
      <c r="TGH29" s="90"/>
      <c r="TGI29" s="90"/>
      <c r="TGJ29" s="90"/>
      <c r="TGK29" s="90"/>
      <c r="TGL29" s="90"/>
      <c r="TGM29" s="90"/>
      <c r="TGN29" s="90"/>
      <c r="TGO29" s="90"/>
      <c r="TGP29" s="90"/>
      <c r="TGQ29" s="90"/>
      <c r="TGR29" s="90"/>
      <c r="TGS29" s="90"/>
      <c r="TGT29" s="90"/>
      <c r="TGU29" s="90"/>
      <c r="TGV29" s="90"/>
      <c r="TGW29" s="90"/>
      <c r="TGX29" s="90"/>
      <c r="TGY29" s="90"/>
      <c r="TGZ29" s="90"/>
      <c r="THA29" s="90"/>
      <c r="THB29" s="90"/>
      <c r="THC29" s="90"/>
      <c r="THD29" s="90"/>
      <c r="THE29" s="90"/>
      <c r="THF29" s="90"/>
      <c r="THG29" s="90"/>
      <c r="THH29" s="90"/>
      <c r="THI29" s="90"/>
      <c r="THJ29" s="90"/>
      <c r="THK29" s="90"/>
      <c r="THL29" s="90"/>
      <c r="THM29" s="90"/>
      <c r="THN29" s="90"/>
      <c r="THO29" s="90"/>
      <c r="THP29" s="90"/>
      <c r="THQ29" s="90"/>
      <c r="THR29" s="90"/>
      <c r="THS29" s="90"/>
      <c r="THT29" s="90"/>
      <c r="THU29" s="90"/>
      <c r="THV29" s="90"/>
      <c r="THW29" s="90"/>
      <c r="THX29" s="90"/>
      <c r="THY29" s="90"/>
      <c r="THZ29" s="90"/>
      <c r="TIA29" s="90"/>
      <c r="TIB29" s="90"/>
      <c r="TIC29" s="90"/>
      <c r="TID29" s="90"/>
      <c r="TIE29" s="90"/>
      <c r="TIF29" s="90"/>
      <c r="TIG29" s="90"/>
      <c r="TIH29" s="90"/>
      <c r="TII29" s="90"/>
      <c r="TIJ29" s="90"/>
      <c r="TIK29" s="90"/>
      <c r="TIL29" s="90"/>
      <c r="TIM29" s="90"/>
      <c r="TIN29" s="90"/>
      <c r="TIO29" s="90"/>
      <c r="TIP29" s="90"/>
      <c r="TIQ29" s="90"/>
      <c r="TIR29" s="90"/>
      <c r="TIS29" s="90"/>
      <c r="TIT29" s="90"/>
      <c r="TIU29" s="90"/>
      <c r="TIV29" s="90"/>
      <c r="TIW29" s="90"/>
      <c r="TIX29" s="90"/>
      <c r="TIY29" s="90"/>
      <c r="TIZ29" s="90"/>
      <c r="TJA29" s="90"/>
      <c r="TJB29" s="90"/>
      <c r="TJC29" s="90"/>
      <c r="TJD29" s="90"/>
      <c r="TJE29" s="90"/>
      <c r="TJF29" s="90"/>
      <c r="TJG29" s="90"/>
      <c r="TJH29" s="90"/>
      <c r="TJI29" s="90"/>
      <c r="TJJ29" s="90"/>
      <c r="TJK29" s="90"/>
      <c r="TJL29" s="90"/>
      <c r="TJM29" s="90"/>
      <c r="TJN29" s="90"/>
      <c r="TJO29" s="90"/>
      <c r="TJP29" s="90"/>
      <c r="TJQ29" s="90"/>
      <c r="TJR29" s="90"/>
      <c r="TJS29" s="90"/>
      <c r="TJT29" s="90"/>
      <c r="TJU29" s="90"/>
      <c r="TJV29" s="90"/>
      <c r="TJW29" s="90"/>
      <c r="TJX29" s="90"/>
      <c r="TJY29" s="90"/>
      <c r="TJZ29" s="90"/>
      <c r="TKA29" s="90"/>
      <c r="TKB29" s="90"/>
      <c r="TKC29" s="90"/>
      <c r="TKD29" s="90"/>
      <c r="TKE29" s="90"/>
      <c r="TKF29" s="90"/>
      <c r="TKG29" s="90"/>
      <c r="TKH29" s="90"/>
      <c r="TKI29" s="90"/>
      <c r="TKJ29" s="90"/>
      <c r="TKK29" s="90"/>
      <c r="TKL29" s="90"/>
      <c r="TKM29" s="90"/>
      <c r="TKN29" s="90"/>
      <c r="TKO29" s="90"/>
      <c r="TKP29" s="90"/>
      <c r="TKQ29" s="90"/>
      <c r="TKR29" s="90"/>
      <c r="TKS29" s="90"/>
      <c r="TKT29" s="90"/>
      <c r="TKU29" s="90"/>
      <c r="TKV29" s="90"/>
      <c r="TKW29" s="90"/>
      <c r="TKX29" s="90"/>
      <c r="TKY29" s="90"/>
      <c r="TKZ29" s="90"/>
      <c r="TLA29" s="90"/>
      <c r="TLB29" s="90"/>
      <c r="TLC29" s="90"/>
      <c r="TLD29" s="90"/>
      <c r="TLE29" s="90"/>
      <c r="TLF29" s="90"/>
      <c r="TLG29" s="90"/>
      <c r="TLH29" s="90"/>
      <c r="TLI29" s="90"/>
      <c r="TLJ29" s="90"/>
      <c r="TLK29" s="90"/>
      <c r="TLL29" s="90"/>
      <c r="TLM29" s="90"/>
      <c r="TLN29" s="90"/>
      <c r="TLO29" s="90"/>
      <c r="TLP29" s="90"/>
      <c r="TLQ29" s="90"/>
      <c r="TLR29" s="90"/>
      <c r="TLS29" s="90"/>
      <c r="TLT29" s="90"/>
      <c r="TLU29" s="90"/>
      <c r="TLV29" s="90"/>
      <c r="TLW29" s="90"/>
      <c r="TLX29" s="90"/>
      <c r="TLY29" s="90"/>
      <c r="TLZ29" s="90"/>
      <c r="TMA29" s="90"/>
      <c r="TMB29" s="90"/>
      <c r="TMC29" s="90"/>
      <c r="TMD29" s="90"/>
      <c r="TME29" s="90"/>
      <c r="TMF29" s="90"/>
      <c r="TMG29" s="90"/>
      <c r="TMH29" s="90"/>
      <c r="TMI29" s="90"/>
      <c r="TMJ29" s="90"/>
      <c r="TMK29" s="90"/>
      <c r="TML29" s="90"/>
      <c r="TMM29" s="90"/>
      <c r="TMN29" s="90"/>
      <c r="TMO29" s="90"/>
      <c r="TMP29" s="90"/>
      <c r="TMQ29" s="90"/>
      <c r="TMR29" s="90"/>
      <c r="TMS29" s="90"/>
      <c r="TMT29" s="90"/>
      <c r="TMU29" s="90"/>
      <c r="TMV29" s="90"/>
      <c r="TMW29" s="90"/>
      <c r="TMX29" s="90"/>
      <c r="TMY29" s="90"/>
      <c r="TMZ29" s="90"/>
      <c r="TNA29" s="90"/>
      <c r="TNB29" s="90"/>
      <c r="TNC29" s="90"/>
      <c r="TND29" s="90"/>
      <c r="TNE29" s="90"/>
      <c r="TNF29" s="90"/>
      <c r="TNG29" s="90"/>
      <c r="TNH29" s="90"/>
      <c r="TNI29" s="90"/>
      <c r="TNJ29" s="90"/>
      <c r="TNK29" s="90"/>
      <c r="TNL29" s="90"/>
      <c r="TNM29" s="90"/>
      <c r="TNN29" s="90"/>
      <c r="TNO29" s="90"/>
      <c r="TNP29" s="90"/>
      <c r="TNQ29" s="90"/>
      <c r="TNR29" s="90"/>
      <c r="TNS29" s="90"/>
      <c r="TNT29" s="90"/>
      <c r="TNU29" s="90"/>
      <c r="TNV29" s="90"/>
      <c r="TNW29" s="90"/>
      <c r="TNX29" s="90"/>
      <c r="TNY29" s="90"/>
      <c r="TNZ29" s="90"/>
      <c r="TOA29" s="90"/>
      <c r="TOB29" s="90"/>
      <c r="TOC29" s="90"/>
      <c r="TOD29" s="90"/>
      <c r="TOE29" s="90"/>
      <c r="TOF29" s="90"/>
      <c r="TOG29" s="90"/>
      <c r="TOH29" s="90"/>
      <c r="TOI29" s="90"/>
      <c r="TOJ29" s="90"/>
      <c r="TOK29" s="90"/>
      <c r="TOL29" s="90"/>
      <c r="TOM29" s="90"/>
      <c r="TON29" s="90"/>
      <c r="TOO29" s="90"/>
      <c r="TOP29" s="90"/>
      <c r="TOQ29" s="90"/>
      <c r="TOR29" s="90"/>
      <c r="TOS29" s="90"/>
      <c r="TOT29" s="90"/>
      <c r="TOU29" s="90"/>
      <c r="TOV29" s="90"/>
      <c r="TOW29" s="90"/>
      <c r="TOX29" s="90"/>
      <c r="TOY29" s="90"/>
      <c r="TOZ29" s="90"/>
      <c r="TPA29" s="90"/>
      <c r="TPB29" s="90"/>
      <c r="TPC29" s="90"/>
      <c r="TPD29" s="90"/>
      <c r="TPE29" s="90"/>
      <c r="TPF29" s="90"/>
      <c r="TPG29" s="90"/>
      <c r="TPH29" s="90"/>
      <c r="TPI29" s="90"/>
      <c r="TPJ29" s="90"/>
      <c r="TPK29" s="90"/>
      <c r="TPL29" s="90"/>
      <c r="TPM29" s="90"/>
      <c r="TPN29" s="90"/>
      <c r="TPO29" s="90"/>
      <c r="TPP29" s="90"/>
      <c r="TPQ29" s="90"/>
      <c r="TPR29" s="90"/>
      <c r="TPS29" s="90"/>
      <c r="TPT29" s="90"/>
      <c r="TPU29" s="90"/>
      <c r="TPV29" s="90"/>
      <c r="TPW29" s="90"/>
      <c r="TPX29" s="90"/>
      <c r="TPY29" s="90"/>
      <c r="TPZ29" s="90"/>
      <c r="TQA29" s="90"/>
      <c r="TQB29" s="90"/>
      <c r="TQC29" s="90"/>
      <c r="TQD29" s="90"/>
      <c r="TQE29" s="90"/>
      <c r="TQF29" s="90"/>
      <c r="TQG29" s="90"/>
      <c r="TQH29" s="90"/>
      <c r="TQI29" s="90"/>
      <c r="TQJ29" s="90"/>
      <c r="TQK29" s="90"/>
      <c r="TQL29" s="90"/>
      <c r="TQM29" s="90"/>
      <c r="TQN29" s="90"/>
      <c r="TQO29" s="90"/>
      <c r="TQP29" s="90"/>
      <c r="TQQ29" s="90"/>
      <c r="TQR29" s="90"/>
      <c r="TQS29" s="90"/>
      <c r="TQT29" s="90"/>
      <c r="TQU29" s="90"/>
      <c r="TQV29" s="90"/>
      <c r="TQW29" s="90"/>
      <c r="TQX29" s="90"/>
      <c r="TQY29" s="90"/>
      <c r="TQZ29" s="90"/>
      <c r="TRA29" s="90"/>
      <c r="TRB29" s="90"/>
      <c r="TRC29" s="90"/>
      <c r="TRD29" s="90"/>
      <c r="TRE29" s="90"/>
      <c r="TRF29" s="90"/>
      <c r="TRG29" s="90"/>
      <c r="TRH29" s="90"/>
      <c r="TRI29" s="90"/>
      <c r="TRJ29" s="90"/>
      <c r="TRK29" s="90"/>
      <c r="TRL29" s="90"/>
      <c r="TRM29" s="90"/>
      <c r="TRN29" s="90"/>
      <c r="TRO29" s="90"/>
      <c r="TRP29" s="90"/>
      <c r="TRQ29" s="90"/>
      <c r="TRR29" s="90"/>
      <c r="TRS29" s="90"/>
      <c r="TRT29" s="90"/>
      <c r="TRU29" s="90"/>
      <c r="TRV29" s="90"/>
      <c r="TRW29" s="90"/>
      <c r="TRX29" s="90"/>
      <c r="TRY29" s="90"/>
      <c r="TRZ29" s="90"/>
      <c r="TSA29" s="90"/>
      <c r="TSB29" s="90"/>
      <c r="TSC29" s="90"/>
      <c r="TSD29" s="90"/>
      <c r="TSE29" s="90"/>
      <c r="TSF29" s="90"/>
      <c r="TSG29" s="90"/>
      <c r="TSH29" s="90"/>
      <c r="TSI29" s="90"/>
      <c r="TSJ29" s="90"/>
      <c r="TSK29" s="90"/>
      <c r="TSL29" s="90"/>
      <c r="TSM29" s="90"/>
      <c r="TSN29" s="90"/>
      <c r="TSO29" s="90"/>
      <c r="TSP29" s="90"/>
      <c r="TSQ29" s="90"/>
      <c r="TSR29" s="90"/>
      <c r="TSS29" s="90"/>
      <c r="TST29" s="90"/>
      <c r="TSU29" s="90"/>
      <c r="TSV29" s="90"/>
      <c r="TSW29" s="90"/>
      <c r="TSX29" s="90"/>
      <c r="TSY29" s="90"/>
      <c r="TSZ29" s="90"/>
      <c r="TTA29" s="90"/>
      <c r="TTB29" s="90"/>
      <c r="TTC29" s="90"/>
      <c r="TTD29" s="90"/>
      <c r="TTE29" s="90"/>
      <c r="TTF29" s="90"/>
      <c r="TTG29" s="90"/>
      <c r="TTH29" s="90"/>
      <c r="TTI29" s="90"/>
      <c r="TTJ29" s="90"/>
      <c r="TTK29" s="90"/>
      <c r="TTL29" s="90"/>
      <c r="TTM29" s="90"/>
      <c r="TTN29" s="90"/>
      <c r="TTO29" s="90"/>
      <c r="TTP29" s="90"/>
      <c r="TTQ29" s="90"/>
      <c r="TTR29" s="90"/>
      <c r="TTS29" s="90"/>
      <c r="TTT29" s="90"/>
      <c r="TTU29" s="90"/>
      <c r="TTV29" s="90"/>
      <c r="TTW29" s="90"/>
      <c r="TTX29" s="90"/>
      <c r="TTY29" s="90"/>
      <c r="TTZ29" s="90"/>
      <c r="TUA29" s="90"/>
      <c r="TUB29" s="90"/>
      <c r="TUC29" s="90"/>
      <c r="TUD29" s="90"/>
      <c r="TUE29" s="90"/>
      <c r="TUF29" s="90"/>
      <c r="TUG29" s="90"/>
      <c r="TUH29" s="90"/>
      <c r="TUI29" s="90"/>
      <c r="TUJ29" s="90"/>
      <c r="TUK29" s="90"/>
      <c r="TUL29" s="90"/>
      <c r="TUM29" s="90"/>
      <c r="TUN29" s="90"/>
      <c r="TUO29" s="90"/>
      <c r="TUP29" s="90"/>
      <c r="TUQ29" s="90"/>
      <c r="TUR29" s="90"/>
      <c r="TUS29" s="90"/>
      <c r="TUT29" s="90"/>
      <c r="TUU29" s="90"/>
      <c r="TUV29" s="90"/>
      <c r="TUW29" s="90"/>
      <c r="TUX29" s="90"/>
      <c r="TUY29" s="90"/>
      <c r="TUZ29" s="90"/>
      <c r="TVA29" s="90"/>
      <c r="TVB29" s="90"/>
      <c r="TVC29" s="90"/>
      <c r="TVD29" s="90"/>
      <c r="TVE29" s="90"/>
      <c r="TVF29" s="90"/>
      <c r="TVG29" s="90"/>
      <c r="TVH29" s="90"/>
      <c r="TVI29" s="90"/>
      <c r="TVJ29" s="90"/>
      <c r="TVK29" s="90"/>
      <c r="TVL29" s="90"/>
      <c r="TVM29" s="90"/>
      <c r="TVN29" s="90"/>
      <c r="TVO29" s="90"/>
      <c r="TVP29" s="90"/>
      <c r="TVQ29" s="90"/>
      <c r="TVR29" s="90"/>
      <c r="TVS29" s="90"/>
      <c r="TVT29" s="90"/>
      <c r="TVU29" s="90"/>
      <c r="TVV29" s="90"/>
      <c r="TVW29" s="90"/>
      <c r="TVX29" s="90"/>
      <c r="TVY29" s="90"/>
      <c r="TVZ29" s="90"/>
      <c r="TWA29" s="90"/>
      <c r="TWB29" s="90"/>
      <c r="TWC29" s="90"/>
      <c r="TWD29" s="90"/>
      <c r="TWE29" s="90"/>
      <c r="TWF29" s="90"/>
      <c r="TWG29" s="90"/>
      <c r="TWH29" s="90"/>
      <c r="TWI29" s="90"/>
      <c r="TWJ29" s="90"/>
      <c r="TWK29" s="90"/>
      <c r="TWL29" s="90"/>
      <c r="TWM29" s="90"/>
      <c r="TWN29" s="90"/>
      <c r="TWO29" s="90"/>
      <c r="TWP29" s="90"/>
      <c r="TWQ29" s="90"/>
      <c r="TWR29" s="90"/>
      <c r="TWS29" s="90"/>
      <c r="TWT29" s="90"/>
      <c r="TWU29" s="90"/>
      <c r="TWV29" s="90"/>
      <c r="TWW29" s="90"/>
      <c r="TWX29" s="90"/>
      <c r="TWY29" s="90"/>
      <c r="TWZ29" s="90"/>
      <c r="TXA29" s="90"/>
      <c r="TXB29" s="90"/>
      <c r="TXC29" s="90"/>
      <c r="TXD29" s="90"/>
      <c r="TXE29" s="90"/>
      <c r="TXF29" s="90"/>
      <c r="TXG29" s="90"/>
      <c r="TXH29" s="90"/>
      <c r="TXI29" s="90"/>
      <c r="TXJ29" s="90"/>
      <c r="TXK29" s="90"/>
      <c r="TXL29" s="90"/>
      <c r="TXM29" s="90"/>
      <c r="TXN29" s="90"/>
      <c r="TXO29" s="90"/>
      <c r="TXP29" s="90"/>
      <c r="TXQ29" s="90"/>
      <c r="TXR29" s="90"/>
      <c r="TXS29" s="90"/>
      <c r="TXT29" s="90"/>
      <c r="TXU29" s="90"/>
      <c r="TXV29" s="90"/>
      <c r="TXW29" s="90"/>
      <c r="TXX29" s="90"/>
      <c r="TXY29" s="90"/>
      <c r="TXZ29" s="90"/>
      <c r="TYA29" s="90"/>
      <c r="TYB29" s="90"/>
      <c r="TYC29" s="90"/>
      <c r="TYD29" s="90"/>
      <c r="TYE29" s="90"/>
      <c r="TYF29" s="90"/>
      <c r="TYG29" s="90"/>
      <c r="TYH29" s="90"/>
      <c r="TYI29" s="90"/>
      <c r="TYJ29" s="90"/>
      <c r="TYK29" s="90"/>
      <c r="TYL29" s="90"/>
      <c r="TYM29" s="90"/>
      <c r="TYN29" s="90"/>
      <c r="TYO29" s="90"/>
      <c r="TYP29" s="90"/>
      <c r="TYQ29" s="90"/>
      <c r="TYR29" s="90"/>
      <c r="TYS29" s="90"/>
      <c r="TYT29" s="90"/>
      <c r="TYU29" s="90"/>
      <c r="TYV29" s="90"/>
      <c r="TYW29" s="90"/>
      <c r="TYX29" s="90"/>
      <c r="TYY29" s="90"/>
      <c r="TYZ29" s="90"/>
      <c r="TZA29" s="90"/>
      <c r="TZB29" s="90"/>
      <c r="TZC29" s="90"/>
      <c r="TZD29" s="90"/>
      <c r="TZE29" s="90"/>
      <c r="TZF29" s="90"/>
      <c r="TZG29" s="90"/>
      <c r="TZH29" s="90"/>
      <c r="TZI29" s="90"/>
      <c r="TZJ29" s="90"/>
      <c r="TZK29" s="90"/>
      <c r="TZL29" s="90"/>
      <c r="TZM29" s="90"/>
      <c r="TZN29" s="90"/>
      <c r="TZO29" s="90"/>
      <c r="TZP29" s="90"/>
      <c r="TZQ29" s="90"/>
      <c r="TZR29" s="90"/>
      <c r="TZS29" s="90"/>
      <c r="TZT29" s="90"/>
      <c r="TZU29" s="90"/>
      <c r="TZV29" s="90"/>
      <c r="TZW29" s="90"/>
      <c r="TZX29" s="90"/>
      <c r="TZY29" s="90"/>
      <c r="TZZ29" s="90"/>
      <c r="UAA29" s="90"/>
      <c r="UAB29" s="90"/>
      <c r="UAC29" s="90"/>
      <c r="UAD29" s="90"/>
      <c r="UAE29" s="90"/>
      <c r="UAF29" s="90"/>
      <c r="UAG29" s="90"/>
      <c r="UAH29" s="90"/>
      <c r="UAI29" s="90"/>
      <c r="UAJ29" s="90"/>
      <c r="UAK29" s="90"/>
      <c r="UAL29" s="90"/>
      <c r="UAM29" s="90"/>
      <c r="UAN29" s="90"/>
      <c r="UAO29" s="90"/>
      <c r="UAP29" s="90"/>
      <c r="UAQ29" s="90"/>
      <c r="UAR29" s="90"/>
      <c r="UAS29" s="90"/>
      <c r="UAT29" s="90"/>
      <c r="UAU29" s="90"/>
      <c r="UAV29" s="90"/>
      <c r="UAW29" s="90"/>
      <c r="UAX29" s="90"/>
      <c r="UAY29" s="90"/>
      <c r="UAZ29" s="90"/>
      <c r="UBA29" s="90"/>
      <c r="UBB29" s="90"/>
      <c r="UBC29" s="90"/>
      <c r="UBD29" s="90"/>
      <c r="UBE29" s="90"/>
      <c r="UBF29" s="90"/>
      <c r="UBG29" s="90"/>
      <c r="UBH29" s="90"/>
      <c r="UBI29" s="90"/>
      <c r="UBJ29" s="90"/>
      <c r="UBK29" s="90"/>
      <c r="UBL29" s="90"/>
      <c r="UBM29" s="90"/>
      <c r="UBN29" s="90"/>
      <c r="UBO29" s="90"/>
      <c r="UBP29" s="90"/>
      <c r="UBQ29" s="90"/>
      <c r="UBR29" s="90"/>
      <c r="UBS29" s="90"/>
      <c r="UBT29" s="90"/>
      <c r="UBU29" s="90"/>
      <c r="UBV29" s="90"/>
      <c r="UBW29" s="90"/>
      <c r="UBX29" s="90"/>
      <c r="UBY29" s="90"/>
      <c r="UBZ29" s="90"/>
      <c r="UCA29" s="90"/>
      <c r="UCB29" s="90"/>
      <c r="UCC29" s="90"/>
      <c r="UCD29" s="90"/>
      <c r="UCE29" s="90"/>
      <c r="UCF29" s="90"/>
      <c r="UCG29" s="90"/>
      <c r="UCH29" s="90"/>
      <c r="UCI29" s="90"/>
      <c r="UCJ29" s="90"/>
      <c r="UCK29" s="90"/>
      <c r="UCL29" s="90"/>
      <c r="UCM29" s="90"/>
      <c r="UCN29" s="90"/>
      <c r="UCO29" s="90"/>
      <c r="UCP29" s="90"/>
      <c r="UCQ29" s="90"/>
      <c r="UCR29" s="90"/>
      <c r="UCS29" s="90"/>
      <c r="UCT29" s="90"/>
      <c r="UCU29" s="90"/>
      <c r="UCV29" s="90"/>
      <c r="UCW29" s="90"/>
      <c r="UCX29" s="90"/>
      <c r="UCY29" s="90"/>
      <c r="UCZ29" s="90"/>
      <c r="UDA29" s="90"/>
      <c r="UDB29" s="90"/>
      <c r="UDC29" s="90"/>
      <c r="UDD29" s="90"/>
      <c r="UDE29" s="90"/>
      <c r="UDF29" s="90"/>
      <c r="UDG29" s="90"/>
      <c r="UDH29" s="90"/>
      <c r="UDI29" s="90"/>
      <c r="UDJ29" s="90"/>
      <c r="UDK29" s="90"/>
      <c r="UDL29" s="90"/>
      <c r="UDM29" s="90"/>
      <c r="UDN29" s="90"/>
      <c r="UDO29" s="90"/>
      <c r="UDP29" s="90"/>
      <c r="UDQ29" s="90"/>
      <c r="UDR29" s="90"/>
      <c r="UDS29" s="90"/>
      <c r="UDT29" s="90"/>
      <c r="UDU29" s="90"/>
      <c r="UDV29" s="90"/>
      <c r="UDW29" s="90"/>
      <c r="UDX29" s="90"/>
      <c r="UDY29" s="90"/>
      <c r="UDZ29" s="90"/>
      <c r="UEA29" s="90"/>
      <c r="UEB29" s="90"/>
      <c r="UEC29" s="90"/>
      <c r="UED29" s="90"/>
      <c r="UEE29" s="90"/>
      <c r="UEF29" s="90"/>
      <c r="UEG29" s="90"/>
      <c r="UEH29" s="90"/>
      <c r="UEI29" s="90"/>
      <c r="UEJ29" s="90"/>
      <c r="UEK29" s="90"/>
      <c r="UEL29" s="90"/>
      <c r="UEM29" s="90"/>
      <c r="UEN29" s="90"/>
      <c r="UEO29" s="90"/>
      <c r="UEP29" s="90"/>
      <c r="UEQ29" s="90"/>
      <c r="UER29" s="90"/>
      <c r="UES29" s="90"/>
      <c r="UET29" s="90"/>
      <c r="UEU29" s="90"/>
      <c r="UEV29" s="90"/>
      <c r="UEW29" s="90"/>
      <c r="UEX29" s="90"/>
      <c r="UEY29" s="90"/>
      <c r="UEZ29" s="90"/>
      <c r="UFA29" s="90"/>
      <c r="UFB29" s="90"/>
      <c r="UFC29" s="90"/>
      <c r="UFD29" s="90"/>
      <c r="UFE29" s="90"/>
      <c r="UFF29" s="90"/>
      <c r="UFG29" s="90"/>
      <c r="UFH29" s="90"/>
      <c r="UFI29" s="90"/>
      <c r="UFJ29" s="90"/>
      <c r="UFK29" s="90"/>
      <c r="UFL29" s="90"/>
      <c r="UFM29" s="90"/>
      <c r="UFN29" s="90"/>
      <c r="UFO29" s="90"/>
      <c r="UFP29" s="90"/>
      <c r="UFQ29" s="90"/>
      <c r="UFR29" s="90"/>
      <c r="UFS29" s="90"/>
      <c r="UFT29" s="90"/>
      <c r="UFU29" s="90"/>
      <c r="UFV29" s="90"/>
      <c r="UFW29" s="90"/>
      <c r="UFX29" s="90"/>
      <c r="UFY29" s="90"/>
      <c r="UFZ29" s="90"/>
      <c r="UGA29" s="90"/>
      <c r="UGB29" s="90"/>
      <c r="UGC29" s="90"/>
      <c r="UGD29" s="90"/>
      <c r="UGE29" s="90"/>
      <c r="UGF29" s="90"/>
      <c r="UGG29" s="90"/>
      <c r="UGH29" s="90"/>
      <c r="UGI29" s="90"/>
      <c r="UGJ29" s="90"/>
      <c r="UGK29" s="90"/>
      <c r="UGL29" s="90"/>
      <c r="UGM29" s="90"/>
      <c r="UGN29" s="90"/>
      <c r="UGO29" s="90"/>
      <c r="UGP29" s="90"/>
      <c r="UGQ29" s="90"/>
      <c r="UGR29" s="90"/>
      <c r="UGS29" s="90"/>
      <c r="UGT29" s="90"/>
      <c r="UGU29" s="90"/>
      <c r="UGV29" s="90"/>
      <c r="UGW29" s="90"/>
      <c r="UGX29" s="90"/>
      <c r="UGY29" s="90"/>
      <c r="UGZ29" s="90"/>
      <c r="UHA29" s="90"/>
      <c r="UHB29" s="90"/>
      <c r="UHC29" s="90"/>
      <c r="UHD29" s="90"/>
      <c r="UHE29" s="90"/>
      <c r="UHF29" s="90"/>
      <c r="UHG29" s="90"/>
      <c r="UHH29" s="90"/>
      <c r="UHI29" s="90"/>
      <c r="UHJ29" s="90"/>
      <c r="UHK29" s="90"/>
      <c r="UHL29" s="90"/>
      <c r="UHM29" s="90"/>
      <c r="UHN29" s="90"/>
      <c r="UHO29" s="90"/>
      <c r="UHP29" s="90"/>
      <c r="UHQ29" s="90"/>
      <c r="UHR29" s="90"/>
      <c r="UHS29" s="90"/>
      <c r="UHT29" s="90"/>
      <c r="UHU29" s="90"/>
      <c r="UHV29" s="90"/>
      <c r="UHW29" s="90"/>
      <c r="UHX29" s="90"/>
      <c r="UHY29" s="90"/>
      <c r="UHZ29" s="90"/>
      <c r="UIA29" s="90"/>
      <c r="UIB29" s="90"/>
      <c r="UIC29" s="90"/>
      <c r="UID29" s="90"/>
      <c r="UIE29" s="90"/>
      <c r="UIF29" s="90"/>
      <c r="UIG29" s="90"/>
      <c r="UIH29" s="90"/>
      <c r="UII29" s="90"/>
      <c r="UIJ29" s="90"/>
      <c r="UIK29" s="90"/>
      <c r="UIL29" s="90"/>
      <c r="UIM29" s="90"/>
      <c r="UIN29" s="90"/>
      <c r="UIO29" s="90"/>
      <c r="UIP29" s="90"/>
      <c r="UIQ29" s="90"/>
      <c r="UIR29" s="90"/>
      <c r="UIS29" s="90"/>
      <c r="UIT29" s="90"/>
      <c r="UIU29" s="90"/>
      <c r="UIV29" s="90"/>
      <c r="UIW29" s="90"/>
      <c r="UIX29" s="90"/>
      <c r="UIY29" s="90"/>
      <c r="UIZ29" s="90"/>
      <c r="UJA29" s="90"/>
      <c r="UJB29" s="90"/>
      <c r="UJC29" s="90"/>
      <c r="UJD29" s="90"/>
      <c r="UJE29" s="90"/>
      <c r="UJF29" s="90"/>
      <c r="UJG29" s="90"/>
      <c r="UJH29" s="90"/>
      <c r="UJI29" s="90"/>
      <c r="UJJ29" s="90"/>
      <c r="UJK29" s="90"/>
      <c r="UJL29" s="90"/>
      <c r="UJM29" s="90"/>
      <c r="UJN29" s="90"/>
      <c r="UJO29" s="90"/>
      <c r="UJP29" s="90"/>
      <c r="UJQ29" s="90"/>
      <c r="UJR29" s="90"/>
      <c r="UJS29" s="90"/>
      <c r="UJT29" s="90"/>
      <c r="UJU29" s="90"/>
      <c r="UJV29" s="90"/>
      <c r="UJW29" s="90"/>
      <c r="UJX29" s="90"/>
      <c r="UJY29" s="90"/>
      <c r="UJZ29" s="90"/>
      <c r="UKA29" s="90"/>
      <c r="UKB29" s="90"/>
      <c r="UKC29" s="90"/>
      <c r="UKD29" s="90"/>
      <c r="UKE29" s="90"/>
      <c r="UKF29" s="90"/>
      <c r="UKG29" s="90"/>
      <c r="UKH29" s="90"/>
      <c r="UKI29" s="90"/>
      <c r="UKJ29" s="90"/>
      <c r="UKK29" s="90"/>
      <c r="UKL29" s="90"/>
      <c r="UKM29" s="90"/>
      <c r="UKN29" s="90"/>
      <c r="UKO29" s="90"/>
      <c r="UKP29" s="90"/>
      <c r="UKQ29" s="90"/>
      <c r="UKR29" s="90"/>
      <c r="UKS29" s="90"/>
      <c r="UKT29" s="90"/>
      <c r="UKU29" s="90"/>
      <c r="UKV29" s="90"/>
      <c r="UKW29" s="90"/>
      <c r="UKX29" s="90"/>
      <c r="UKY29" s="90"/>
      <c r="UKZ29" s="90"/>
      <c r="ULA29" s="90"/>
      <c r="ULB29" s="90"/>
      <c r="ULC29" s="90"/>
      <c r="ULD29" s="90"/>
      <c r="ULE29" s="90"/>
      <c r="ULF29" s="90"/>
      <c r="ULG29" s="90"/>
      <c r="ULH29" s="90"/>
      <c r="ULI29" s="90"/>
      <c r="ULJ29" s="90"/>
      <c r="ULK29" s="90"/>
      <c r="ULL29" s="90"/>
      <c r="ULM29" s="90"/>
      <c r="ULN29" s="90"/>
      <c r="ULO29" s="90"/>
      <c r="ULP29" s="90"/>
      <c r="ULQ29" s="90"/>
      <c r="ULR29" s="90"/>
      <c r="ULS29" s="90"/>
      <c r="ULT29" s="90"/>
      <c r="ULU29" s="90"/>
      <c r="ULV29" s="90"/>
      <c r="ULW29" s="90"/>
      <c r="ULX29" s="90"/>
      <c r="ULY29" s="90"/>
      <c r="ULZ29" s="90"/>
      <c r="UMA29" s="90"/>
      <c r="UMB29" s="90"/>
      <c r="UMC29" s="90"/>
      <c r="UMD29" s="90"/>
      <c r="UME29" s="90"/>
      <c r="UMF29" s="90"/>
      <c r="UMG29" s="90"/>
      <c r="UMH29" s="90"/>
      <c r="UMI29" s="90"/>
      <c r="UMJ29" s="90"/>
      <c r="UMK29" s="90"/>
      <c r="UML29" s="90"/>
      <c r="UMM29" s="90"/>
      <c r="UMN29" s="90"/>
      <c r="UMO29" s="90"/>
      <c r="UMP29" s="90"/>
      <c r="UMQ29" s="90"/>
      <c r="UMR29" s="90"/>
      <c r="UMS29" s="90"/>
      <c r="UMT29" s="90"/>
      <c r="UMU29" s="90"/>
      <c r="UMV29" s="90"/>
      <c r="UMW29" s="90"/>
      <c r="UMX29" s="90"/>
      <c r="UMY29" s="90"/>
      <c r="UMZ29" s="90"/>
      <c r="UNA29" s="90"/>
      <c r="UNB29" s="90"/>
      <c r="UNC29" s="90"/>
      <c r="UND29" s="90"/>
      <c r="UNE29" s="90"/>
      <c r="UNF29" s="90"/>
      <c r="UNG29" s="90"/>
      <c r="UNH29" s="90"/>
      <c r="UNI29" s="90"/>
      <c r="UNJ29" s="90"/>
      <c r="UNK29" s="90"/>
      <c r="UNL29" s="90"/>
      <c r="UNM29" s="90"/>
      <c r="UNN29" s="90"/>
      <c r="UNO29" s="90"/>
      <c r="UNP29" s="90"/>
      <c r="UNQ29" s="90"/>
      <c r="UNR29" s="90"/>
      <c r="UNS29" s="90"/>
      <c r="UNT29" s="90"/>
      <c r="UNU29" s="90"/>
      <c r="UNV29" s="90"/>
      <c r="UNW29" s="90"/>
      <c r="UNX29" s="90"/>
      <c r="UNY29" s="90"/>
      <c r="UNZ29" s="90"/>
      <c r="UOA29" s="90"/>
      <c r="UOB29" s="90"/>
      <c r="UOC29" s="90"/>
      <c r="UOD29" s="90"/>
      <c r="UOE29" s="90"/>
      <c r="UOF29" s="90"/>
      <c r="UOG29" s="90"/>
      <c r="UOH29" s="90"/>
      <c r="UOI29" s="90"/>
      <c r="UOJ29" s="90"/>
      <c r="UOK29" s="90"/>
      <c r="UOL29" s="90"/>
      <c r="UOM29" s="90"/>
      <c r="UON29" s="90"/>
      <c r="UOO29" s="90"/>
      <c r="UOP29" s="90"/>
      <c r="UOQ29" s="90"/>
      <c r="UOR29" s="90"/>
      <c r="UOS29" s="90"/>
      <c r="UOT29" s="90"/>
      <c r="UOU29" s="90"/>
      <c r="UOV29" s="90"/>
      <c r="UOW29" s="90"/>
      <c r="UOX29" s="90"/>
      <c r="UOY29" s="90"/>
      <c r="UOZ29" s="90"/>
      <c r="UPA29" s="90"/>
      <c r="UPB29" s="90"/>
      <c r="UPC29" s="90"/>
      <c r="UPD29" s="90"/>
      <c r="UPE29" s="90"/>
      <c r="UPF29" s="90"/>
      <c r="UPG29" s="90"/>
      <c r="UPH29" s="90"/>
      <c r="UPI29" s="90"/>
      <c r="UPJ29" s="90"/>
      <c r="UPK29" s="90"/>
      <c r="UPL29" s="90"/>
      <c r="UPM29" s="90"/>
      <c r="UPN29" s="90"/>
      <c r="UPO29" s="90"/>
      <c r="UPP29" s="90"/>
      <c r="UPQ29" s="90"/>
      <c r="UPR29" s="90"/>
      <c r="UPS29" s="90"/>
      <c r="UPT29" s="90"/>
      <c r="UPU29" s="90"/>
      <c r="UPV29" s="90"/>
      <c r="UPW29" s="90"/>
      <c r="UPX29" s="90"/>
      <c r="UPY29" s="90"/>
      <c r="UPZ29" s="90"/>
      <c r="UQA29" s="90"/>
      <c r="UQB29" s="90"/>
      <c r="UQC29" s="90"/>
      <c r="UQD29" s="90"/>
      <c r="UQE29" s="90"/>
      <c r="UQF29" s="90"/>
      <c r="UQG29" s="90"/>
      <c r="UQH29" s="90"/>
      <c r="UQI29" s="90"/>
      <c r="UQJ29" s="90"/>
      <c r="UQK29" s="90"/>
      <c r="UQL29" s="90"/>
      <c r="UQM29" s="90"/>
      <c r="UQN29" s="90"/>
      <c r="UQO29" s="90"/>
      <c r="UQP29" s="90"/>
      <c r="UQQ29" s="90"/>
      <c r="UQR29" s="90"/>
      <c r="UQS29" s="90"/>
      <c r="UQT29" s="90"/>
      <c r="UQU29" s="90"/>
      <c r="UQV29" s="90"/>
      <c r="UQW29" s="90"/>
      <c r="UQX29" s="90"/>
      <c r="UQY29" s="90"/>
      <c r="UQZ29" s="90"/>
      <c r="URA29" s="90"/>
      <c r="URB29" s="90"/>
      <c r="URC29" s="90"/>
      <c r="URD29" s="90"/>
      <c r="URE29" s="90"/>
      <c r="URF29" s="90"/>
      <c r="URG29" s="90"/>
      <c r="URH29" s="90"/>
      <c r="URI29" s="90"/>
      <c r="URJ29" s="90"/>
      <c r="URK29" s="90"/>
      <c r="URL29" s="90"/>
      <c r="URM29" s="90"/>
      <c r="URN29" s="90"/>
      <c r="URO29" s="90"/>
      <c r="URP29" s="90"/>
      <c r="URQ29" s="90"/>
      <c r="URR29" s="90"/>
      <c r="URS29" s="90"/>
      <c r="URT29" s="90"/>
      <c r="URU29" s="90"/>
      <c r="URV29" s="90"/>
      <c r="URW29" s="90"/>
      <c r="URX29" s="90"/>
      <c r="URY29" s="90"/>
      <c r="URZ29" s="90"/>
      <c r="USA29" s="90"/>
      <c r="USB29" s="90"/>
      <c r="USC29" s="90"/>
      <c r="USD29" s="90"/>
      <c r="USE29" s="90"/>
      <c r="USF29" s="90"/>
      <c r="USG29" s="90"/>
      <c r="USH29" s="90"/>
      <c r="USI29" s="90"/>
      <c r="USJ29" s="90"/>
      <c r="USK29" s="90"/>
      <c r="USL29" s="90"/>
      <c r="USM29" s="90"/>
      <c r="USN29" s="90"/>
      <c r="USO29" s="90"/>
      <c r="USP29" s="90"/>
      <c r="USQ29" s="90"/>
      <c r="USR29" s="90"/>
      <c r="USS29" s="90"/>
      <c r="UST29" s="90"/>
      <c r="USU29" s="90"/>
      <c r="USV29" s="90"/>
      <c r="USW29" s="90"/>
      <c r="USX29" s="90"/>
      <c r="USY29" s="90"/>
      <c r="USZ29" s="90"/>
      <c r="UTA29" s="90"/>
      <c r="UTB29" s="90"/>
      <c r="UTC29" s="90"/>
      <c r="UTD29" s="90"/>
      <c r="UTE29" s="90"/>
      <c r="UTF29" s="90"/>
      <c r="UTG29" s="90"/>
      <c r="UTH29" s="90"/>
      <c r="UTI29" s="90"/>
      <c r="UTJ29" s="90"/>
      <c r="UTK29" s="90"/>
      <c r="UTL29" s="90"/>
      <c r="UTM29" s="90"/>
      <c r="UTN29" s="90"/>
      <c r="UTO29" s="90"/>
      <c r="UTP29" s="90"/>
      <c r="UTQ29" s="90"/>
      <c r="UTR29" s="90"/>
      <c r="UTS29" s="90"/>
      <c r="UTT29" s="90"/>
      <c r="UTU29" s="90"/>
      <c r="UTV29" s="90"/>
      <c r="UTW29" s="90"/>
      <c r="UTX29" s="90"/>
      <c r="UTY29" s="90"/>
      <c r="UTZ29" s="90"/>
      <c r="UUA29" s="90"/>
      <c r="UUB29" s="90"/>
      <c r="UUC29" s="90"/>
      <c r="UUD29" s="90"/>
      <c r="UUE29" s="90"/>
      <c r="UUF29" s="90"/>
      <c r="UUG29" s="90"/>
      <c r="UUH29" s="90"/>
      <c r="UUI29" s="90"/>
      <c r="UUJ29" s="90"/>
      <c r="UUK29" s="90"/>
      <c r="UUL29" s="90"/>
      <c r="UUM29" s="90"/>
      <c r="UUN29" s="90"/>
      <c r="UUO29" s="90"/>
      <c r="UUP29" s="90"/>
      <c r="UUQ29" s="90"/>
      <c r="UUR29" s="90"/>
      <c r="UUS29" s="90"/>
      <c r="UUT29" s="90"/>
      <c r="UUU29" s="90"/>
      <c r="UUV29" s="90"/>
      <c r="UUW29" s="90"/>
      <c r="UUX29" s="90"/>
      <c r="UUY29" s="90"/>
      <c r="UUZ29" s="90"/>
      <c r="UVA29" s="90"/>
      <c r="UVB29" s="90"/>
      <c r="UVC29" s="90"/>
      <c r="UVD29" s="90"/>
      <c r="UVE29" s="90"/>
      <c r="UVF29" s="90"/>
      <c r="UVG29" s="90"/>
      <c r="UVH29" s="90"/>
      <c r="UVI29" s="90"/>
      <c r="UVJ29" s="90"/>
      <c r="UVK29" s="90"/>
      <c r="UVL29" s="90"/>
      <c r="UVM29" s="90"/>
      <c r="UVN29" s="90"/>
      <c r="UVO29" s="90"/>
      <c r="UVP29" s="90"/>
      <c r="UVQ29" s="90"/>
      <c r="UVR29" s="90"/>
      <c r="UVS29" s="90"/>
      <c r="UVT29" s="90"/>
      <c r="UVU29" s="90"/>
      <c r="UVV29" s="90"/>
      <c r="UVW29" s="90"/>
      <c r="UVX29" s="90"/>
      <c r="UVY29" s="90"/>
      <c r="UVZ29" s="90"/>
      <c r="UWA29" s="90"/>
      <c r="UWB29" s="90"/>
      <c r="UWC29" s="90"/>
      <c r="UWD29" s="90"/>
      <c r="UWE29" s="90"/>
      <c r="UWF29" s="90"/>
      <c r="UWG29" s="90"/>
      <c r="UWH29" s="90"/>
      <c r="UWI29" s="90"/>
      <c r="UWJ29" s="90"/>
      <c r="UWK29" s="90"/>
      <c r="UWL29" s="90"/>
      <c r="UWM29" s="90"/>
      <c r="UWN29" s="90"/>
      <c r="UWO29" s="90"/>
      <c r="UWP29" s="90"/>
      <c r="UWQ29" s="90"/>
      <c r="UWR29" s="90"/>
      <c r="UWS29" s="90"/>
      <c r="UWT29" s="90"/>
      <c r="UWU29" s="90"/>
      <c r="UWV29" s="90"/>
      <c r="UWW29" s="90"/>
      <c r="UWX29" s="90"/>
      <c r="UWY29" s="90"/>
      <c r="UWZ29" s="90"/>
      <c r="UXA29" s="90"/>
      <c r="UXB29" s="90"/>
      <c r="UXC29" s="90"/>
      <c r="UXD29" s="90"/>
      <c r="UXE29" s="90"/>
      <c r="UXF29" s="90"/>
      <c r="UXG29" s="90"/>
      <c r="UXH29" s="90"/>
      <c r="UXI29" s="90"/>
      <c r="UXJ29" s="90"/>
      <c r="UXK29" s="90"/>
      <c r="UXL29" s="90"/>
      <c r="UXM29" s="90"/>
      <c r="UXN29" s="90"/>
      <c r="UXO29" s="90"/>
      <c r="UXP29" s="90"/>
      <c r="UXQ29" s="90"/>
      <c r="UXR29" s="90"/>
      <c r="UXS29" s="90"/>
      <c r="UXT29" s="90"/>
      <c r="UXU29" s="90"/>
      <c r="UXV29" s="90"/>
      <c r="UXW29" s="90"/>
      <c r="UXX29" s="90"/>
      <c r="UXY29" s="90"/>
      <c r="UXZ29" s="90"/>
      <c r="UYA29" s="90"/>
      <c r="UYB29" s="90"/>
      <c r="UYC29" s="90"/>
      <c r="UYD29" s="90"/>
      <c r="UYE29" s="90"/>
      <c r="UYF29" s="90"/>
      <c r="UYG29" s="90"/>
      <c r="UYH29" s="90"/>
      <c r="UYI29" s="90"/>
      <c r="UYJ29" s="90"/>
      <c r="UYK29" s="90"/>
      <c r="UYL29" s="90"/>
      <c r="UYM29" s="90"/>
      <c r="UYN29" s="90"/>
      <c r="UYO29" s="90"/>
      <c r="UYP29" s="90"/>
      <c r="UYQ29" s="90"/>
      <c r="UYR29" s="90"/>
      <c r="UYS29" s="90"/>
      <c r="UYT29" s="90"/>
      <c r="UYU29" s="90"/>
      <c r="UYV29" s="90"/>
      <c r="UYW29" s="90"/>
      <c r="UYX29" s="90"/>
      <c r="UYY29" s="90"/>
      <c r="UYZ29" s="90"/>
      <c r="UZA29" s="90"/>
      <c r="UZB29" s="90"/>
      <c r="UZC29" s="90"/>
      <c r="UZD29" s="90"/>
      <c r="UZE29" s="90"/>
      <c r="UZF29" s="90"/>
      <c r="UZG29" s="90"/>
      <c r="UZH29" s="90"/>
      <c r="UZI29" s="90"/>
      <c r="UZJ29" s="90"/>
      <c r="UZK29" s="90"/>
      <c r="UZL29" s="90"/>
      <c r="UZM29" s="90"/>
      <c r="UZN29" s="90"/>
      <c r="UZO29" s="90"/>
      <c r="UZP29" s="90"/>
      <c r="UZQ29" s="90"/>
      <c r="UZR29" s="90"/>
      <c r="UZS29" s="90"/>
      <c r="UZT29" s="90"/>
      <c r="UZU29" s="90"/>
      <c r="UZV29" s="90"/>
      <c r="UZW29" s="90"/>
      <c r="UZX29" s="90"/>
      <c r="UZY29" s="90"/>
      <c r="UZZ29" s="90"/>
      <c r="VAA29" s="90"/>
      <c r="VAB29" s="90"/>
      <c r="VAC29" s="90"/>
      <c r="VAD29" s="90"/>
      <c r="VAE29" s="90"/>
      <c r="VAF29" s="90"/>
      <c r="VAG29" s="90"/>
      <c r="VAH29" s="90"/>
      <c r="VAI29" s="90"/>
      <c r="VAJ29" s="90"/>
      <c r="VAK29" s="90"/>
      <c r="VAL29" s="90"/>
      <c r="VAM29" s="90"/>
      <c r="VAN29" s="90"/>
      <c r="VAO29" s="90"/>
      <c r="VAP29" s="90"/>
      <c r="VAQ29" s="90"/>
      <c r="VAR29" s="90"/>
      <c r="VAS29" s="90"/>
      <c r="VAT29" s="90"/>
      <c r="VAU29" s="90"/>
      <c r="VAV29" s="90"/>
      <c r="VAW29" s="90"/>
      <c r="VAX29" s="90"/>
      <c r="VAY29" s="90"/>
      <c r="VAZ29" s="90"/>
      <c r="VBA29" s="90"/>
      <c r="VBB29" s="90"/>
      <c r="VBC29" s="90"/>
      <c r="VBD29" s="90"/>
      <c r="VBE29" s="90"/>
      <c r="VBF29" s="90"/>
      <c r="VBG29" s="90"/>
      <c r="VBH29" s="90"/>
      <c r="VBI29" s="90"/>
      <c r="VBJ29" s="90"/>
      <c r="VBK29" s="90"/>
      <c r="VBL29" s="90"/>
      <c r="VBM29" s="90"/>
      <c r="VBN29" s="90"/>
      <c r="VBO29" s="90"/>
      <c r="VBP29" s="90"/>
      <c r="VBQ29" s="90"/>
      <c r="VBR29" s="90"/>
      <c r="VBS29" s="90"/>
      <c r="VBT29" s="90"/>
      <c r="VBU29" s="90"/>
      <c r="VBV29" s="90"/>
      <c r="VBW29" s="90"/>
      <c r="VBX29" s="90"/>
      <c r="VBY29" s="90"/>
      <c r="VBZ29" s="90"/>
      <c r="VCA29" s="90"/>
      <c r="VCB29" s="90"/>
      <c r="VCC29" s="90"/>
      <c r="VCD29" s="90"/>
      <c r="VCE29" s="90"/>
      <c r="VCF29" s="90"/>
      <c r="VCG29" s="90"/>
      <c r="VCH29" s="90"/>
      <c r="VCI29" s="90"/>
      <c r="VCJ29" s="90"/>
      <c r="VCK29" s="90"/>
      <c r="VCL29" s="90"/>
      <c r="VCM29" s="90"/>
      <c r="VCN29" s="90"/>
      <c r="VCO29" s="90"/>
      <c r="VCP29" s="90"/>
      <c r="VCQ29" s="90"/>
      <c r="VCR29" s="90"/>
      <c r="VCS29" s="90"/>
      <c r="VCT29" s="90"/>
      <c r="VCU29" s="90"/>
      <c r="VCV29" s="90"/>
      <c r="VCW29" s="90"/>
      <c r="VCX29" s="90"/>
      <c r="VCY29" s="90"/>
      <c r="VCZ29" s="90"/>
      <c r="VDA29" s="90"/>
      <c r="VDB29" s="90"/>
      <c r="VDC29" s="90"/>
      <c r="VDD29" s="90"/>
      <c r="VDE29" s="90"/>
      <c r="VDF29" s="90"/>
      <c r="VDG29" s="90"/>
      <c r="VDH29" s="90"/>
      <c r="VDI29" s="90"/>
      <c r="VDJ29" s="90"/>
      <c r="VDK29" s="90"/>
      <c r="VDL29" s="90"/>
      <c r="VDM29" s="90"/>
      <c r="VDN29" s="90"/>
      <c r="VDO29" s="90"/>
      <c r="VDP29" s="90"/>
      <c r="VDQ29" s="90"/>
      <c r="VDR29" s="90"/>
      <c r="VDS29" s="90"/>
      <c r="VDT29" s="90"/>
      <c r="VDU29" s="90"/>
      <c r="VDV29" s="90"/>
      <c r="VDW29" s="90"/>
      <c r="VDX29" s="90"/>
      <c r="VDY29" s="90"/>
      <c r="VDZ29" s="90"/>
      <c r="VEA29" s="90"/>
      <c r="VEB29" s="90"/>
      <c r="VEC29" s="90"/>
      <c r="VED29" s="90"/>
      <c r="VEE29" s="90"/>
      <c r="VEF29" s="90"/>
      <c r="VEG29" s="90"/>
      <c r="VEH29" s="90"/>
      <c r="VEI29" s="90"/>
      <c r="VEJ29" s="90"/>
      <c r="VEK29" s="90"/>
      <c r="VEL29" s="90"/>
      <c r="VEM29" s="90"/>
      <c r="VEN29" s="90"/>
      <c r="VEO29" s="90"/>
      <c r="VEP29" s="90"/>
      <c r="VEQ29" s="90"/>
      <c r="VER29" s="90"/>
      <c r="VES29" s="90"/>
      <c r="VET29" s="90"/>
      <c r="VEU29" s="90"/>
      <c r="VEV29" s="90"/>
      <c r="VEW29" s="90"/>
      <c r="VEX29" s="90"/>
      <c r="VEY29" s="90"/>
      <c r="VEZ29" s="90"/>
      <c r="VFA29" s="90"/>
      <c r="VFB29" s="90"/>
      <c r="VFC29" s="90"/>
      <c r="VFD29" s="90"/>
      <c r="VFE29" s="90"/>
      <c r="VFF29" s="90"/>
      <c r="VFG29" s="90"/>
      <c r="VFH29" s="90"/>
      <c r="VFI29" s="90"/>
      <c r="VFJ29" s="90"/>
      <c r="VFK29" s="90"/>
      <c r="VFL29" s="90"/>
      <c r="VFM29" s="90"/>
      <c r="VFN29" s="90"/>
      <c r="VFO29" s="90"/>
      <c r="VFP29" s="90"/>
      <c r="VFQ29" s="90"/>
      <c r="VFR29" s="90"/>
      <c r="VFS29" s="90"/>
      <c r="VFT29" s="90"/>
      <c r="VFU29" s="90"/>
      <c r="VFV29" s="90"/>
      <c r="VFW29" s="90"/>
      <c r="VFX29" s="90"/>
      <c r="VFY29" s="90"/>
      <c r="VFZ29" s="90"/>
      <c r="VGA29" s="90"/>
      <c r="VGB29" s="90"/>
      <c r="VGC29" s="90"/>
      <c r="VGD29" s="90"/>
      <c r="VGE29" s="90"/>
      <c r="VGF29" s="90"/>
      <c r="VGG29" s="90"/>
      <c r="VGH29" s="90"/>
      <c r="VGI29" s="90"/>
      <c r="VGJ29" s="90"/>
      <c r="VGK29" s="90"/>
      <c r="VGL29" s="90"/>
      <c r="VGM29" s="90"/>
      <c r="VGN29" s="90"/>
      <c r="VGO29" s="90"/>
      <c r="VGP29" s="90"/>
      <c r="VGQ29" s="90"/>
      <c r="VGR29" s="90"/>
      <c r="VGS29" s="90"/>
      <c r="VGT29" s="90"/>
      <c r="VGU29" s="90"/>
      <c r="VGV29" s="90"/>
      <c r="VGW29" s="90"/>
      <c r="VGX29" s="90"/>
      <c r="VGY29" s="90"/>
      <c r="VGZ29" s="90"/>
      <c r="VHA29" s="90"/>
      <c r="VHB29" s="90"/>
      <c r="VHC29" s="90"/>
      <c r="VHD29" s="90"/>
      <c r="VHE29" s="90"/>
      <c r="VHF29" s="90"/>
      <c r="VHG29" s="90"/>
      <c r="VHH29" s="90"/>
      <c r="VHI29" s="90"/>
      <c r="VHJ29" s="90"/>
      <c r="VHK29" s="90"/>
      <c r="VHL29" s="90"/>
      <c r="VHM29" s="90"/>
      <c r="VHN29" s="90"/>
      <c r="VHO29" s="90"/>
      <c r="VHP29" s="90"/>
      <c r="VHQ29" s="90"/>
      <c r="VHR29" s="90"/>
      <c r="VHS29" s="90"/>
      <c r="VHT29" s="90"/>
      <c r="VHU29" s="90"/>
      <c r="VHV29" s="90"/>
      <c r="VHW29" s="90"/>
      <c r="VHX29" s="90"/>
      <c r="VHY29" s="90"/>
      <c r="VHZ29" s="90"/>
      <c r="VIA29" s="90"/>
      <c r="VIB29" s="90"/>
      <c r="VIC29" s="90"/>
      <c r="VID29" s="90"/>
      <c r="VIE29" s="90"/>
      <c r="VIF29" s="90"/>
      <c r="VIG29" s="90"/>
      <c r="VIH29" s="90"/>
      <c r="VII29" s="90"/>
      <c r="VIJ29" s="90"/>
      <c r="VIK29" s="90"/>
      <c r="VIL29" s="90"/>
      <c r="VIM29" s="90"/>
      <c r="VIN29" s="90"/>
      <c r="VIO29" s="90"/>
      <c r="VIP29" s="90"/>
      <c r="VIQ29" s="90"/>
      <c r="VIR29" s="90"/>
      <c r="VIS29" s="90"/>
      <c r="VIT29" s="90"/>
      <c r="VIU29" s="90"/>
      <c r="VIV29" s="90"/>
      <c r="VIW29" s="90"/>
      <c r="VIX29" s="90"/>
      <c r="VIY29" s="90"/>
      <c r="VIZ29" s="90"/>
      <c r="VJA29" s="90"/>
      <c r="VJB29" s="90"/>
      <c r="VJC29" s="90"/>
      <c r="VJD29" s="90"/>
      <c r="VJE29" s="90"/>
      <c r="VJF29" s="90"/>
      <c r="VJG29" s="90"/>
      <c r="VJH29" s="90"/>
      <c r="VJI29" s="90"/>
      <c r="VJJ29" s="90"/>
      <c r="VJK29" s="90"/>
      <c r="VJL29" s="90"/>
      <c r="VJM29" s="90"/>
      <c r="VJN29" s="90"/>
      <c r="VJO29" s="90"/>
      <c r="VJP29" s="90"/>
      <c r="VJQ29" s="90"/>
      <c r="VJR29" s="90"/>
      <c r="VJS29" s="90"/>
      <c r="VJT29" s="90"/>
      <c r="VJU29" s="90"/>
      <c r="VJV29" s="90"/>
      <c r="VJW29" s="90"/>
      <c r="VJX29" s="90"/>
      <c r="VJY29" s="90"/>
      <c r="VJZ29" s="90"/>
      <c r="VKA29" s="90"/>
      <c r="VKB29" s="90"/>
      <c r="VKC29" s="90"/>
      <c r="VKD29" s="90"/>
      <c r="VKE29" s="90"/>
      <c r="VKF29" s="90"/>
      <c r="VKG29" s="90"/>
      <c r="VKH29" s="90"/>
      <c r="VKI29" s="90"/>
      <c r="VKJ29" s="90"/>
      <c r="VKK29" s="90"/>
      <c r="VKL29" s="90"/>
      <c r="VKM29" s="90"/>
      <c r="VKN29" s="90"/>
      <c r="VKO29" s="90"/>
      <c r="VKP29" s="90"/>
      <c r="VKQ29" s="90"/>
      <c r="VKR29" s="90"/>
      <c r="VKS29" s="90"/>
      <c r="VKT29" s="90"/>
      <c r="VKU29" s="90"/>
      <c r="VKV29" s="90"/>
      <c r="VKW29" s="90"/>
      <c r="VKX29" s="90"/>
      <c r="VKY29" s="90"/>
      <c r="VKZ29" s="90"/>
      <c r="VLA29" s="90"/>
      <c r="VLB29" s="90"/>
      <c r="VLC29" s="90"/>
      <c r="VLD29" s="90"/>
      <c r="VLE29" s="90"/>
      <c r="VLF29" s="90"/>
      <c r="VLG29" s="90"/>
      <c r="VLH29" s="90"/>
      <c r="VLI29" s="90"/>
      <c r="VLJ29" s="90"/>
      <c r="VLK29" s="90"/>
      <c r="VLL29" s="90"/>
      <c r="VLM29" s="90"/>
      <c r="VLN29" s="90"/>
      <c r="VLO29" s="90"/>
      <c r="VLP29" s="90"/>
      <c r="VLQ29" s="90"/>
      <c r="VLR29" s="90"/>
      <c r="VLS29" s="90"/>
      <c r="VLT29" s="90"/>
      <c r="VLU29" s="90"/>
      <c r="VLV29" s="90"/>
      <c r="VLW29" s="90"/>
      <c r="VLX29" s="90"/>
      <c r="VLY29" s="90"/>
      <c r="VLZ29" s="90"/>
      <c r="VMA29" s="90"/>
      <c r="VMB29" s="90"/>
      <c r="VMC29" s="90"/>
      <c r="VMD29" s="90"/>
      <c r="VME29" s="90"/>
      <c r="VMF29" s="90"/>
      <c r="VMG29" s="90"/>
      <c r="VMH29" s="90"/>
      <c r="VMI29" s="90"/>
      <c r="VMJ29" s="90"/>
      <c r="VMK29" s="90"/>
      <c r="VML29" s="90"/>
      <c r="VMM29" s="90"/>
      <c r="VMN29" s="90"/>
      <c r="VMO29" s="90"/>
      <c r="VMP29" s="90"/>
      <c r="VMQ29" s="90"/>
      <c r="VMR29" s="90"/>
      <c r="VMS29" s="90"/>
      <c r="VMT29" s="90"/>
      <c r="VMU29" s="90"/>
      <c r="VMV29" s="90"/>
      <c r="VMW29" s="90"/>
      <c r="VMX29" s="90"/>
      <c r="VMY29" s="90"/>
      <c r="VMZ29" s="90"/>
      <c r="VNA29" s="90"/>
      <c r="VNB29" s="90"/>
      <c r="VNC29" s="90"/>
      <c r="VND29" s="90"/>
      <c r="VNE29" s="90"/>
      <c r="VNF29" s="90"/>
      <c r="VNG29" s="90"/>
      <c r="VNH29" s="90"/>
      <c r="VNI29" s="90"/>
      <c r="VNJ29" s="90"/>
      <c r="VNK29" s="90"/>
      <c r="VNL29" s="90"/>
      <c r="VNM29" s="90"/>
      <c r="VNN29" s="90"/>
      <c r="VNO29" s="90"/>
      <c r="VNP29" s="90"/>
      <c r="VNQ29" s="90"/>
      <c r="VNR29" s="90"/>
      <c r="VNS29" s="90"/>
      <c r="VNT29" s="90"/>
      <c r="VNU29" s="90"/>
      <c r="VNV29" s="90"/>
      <c r="VNW29" s="90"/>
      <c r="VNX29" s="90"/>
      <c r="VNY29" s="90"/>
      <c r="VNZ29" s="90"/>
      <c r="VOA29" s="90"/>
      <c r="VOB29" s="90"/>
      <c r="VOC29" s="90"/>
      <c r="VOD29" s="90"/>
      <c r="VOE29" s="90"/>
      <c r="VOF29" s="90"/>
      <c r="VOG29" s="90"/>
      <c r="VOH29" s="90"/>
      <c r="VOI29" s="90"/>
      <c r="VOJ29" s="90"/>
      <c r="VOK29" s="90"/>
      <c r="VOL29" s="90"/>
      <c r="VOM29" s="90"/>
      <c r="VON29" s="90"/>
      <c r="VOO29" s="90"/>
      <c r="VOP29" s="90"/>
      <c r="VOQ29" s="90"/>
      <c r="VOR29" s="90"/>
      <c r="VOS29" s="90"/>
      <c r="VOT29" s="90"/>
      <c r="VOU29" s="90"/>
      <c r="VOV29" s="90"/>
      <c r="VOW29" s="90"/>
      <c r="VOX29" s="90"/>
      <c r="VOY29" s="90"/>
      <c r="VOZ29" s="90"/>
      <c r="VPA29" s="90"/>
      <c r="VPB29" s="90"/>
      <c r="VPC29" s="90"/>
      <c r="VPD29" s="90"/>
      <c r="VPE29" s="90"/>
      <c r="VPF29" s="90"/>
      <c r="VPG29" s="90"/>
      <c r="VPH29" s="90"/>
      <c r="VPI29" s="90"/>
      <c r="VPJ29" s="90"/>
      <c r="VPK29" s="90"/>
      <c r="VPL29" s="90"/>
      <c r="VPM29" s="90"/>
      <c r="VPN29" s="90"/>
      <c r="VPO29" s="90"/>
      <c r="VPP29" s="90"/>
      <c r="VPQ29" s="90"/>
      <c r="VPR29" s="90"/>
      <c r="VPS29" s="90"/>
      <c r="VPT29" s="90"/>
      <c r="VPU29" s="90"/>
      <c r="VPV29" s="90"/>
      <c r="VPW29" s="90"/>
      <c r="VPX29" s="90"/>
      <c r="VPY29" s="90"/>
      <c r="VPZ29" s="90"/>
      <c r="VQA29" s="90"/>
      <c r="VQB29" s="90"/>
      <c r="VQC29" s="90"/>
      <c r="VQD29" s="90"/>
      <c r="VQE29" s="90"/>
      <c r="VQF29" s="90"/>
      <c r="VQG29" s="90"/>
      <c r="VQH29" s="90"/>
      <c r="VQI29" s="90"/>
      <c r="VQJ29" s="90"/>
      <c r="VQK29" s="90"/>
      <c r="VQL29" s="90"/>
      <c r="VQM29" s="90"/>
      <c r="VQN29" s="90"/>
      <c r="VQO29" s="90"/>
      <c r="VQP29" s="90"/>
      <c r="VQQ29" s="90"/>
      <c r="VQR29" s="90"/>
      <c r="VQS29" s="90"/>
      <c r="VQT29" s="90"/>
      <c r="VQU29" s="90"/>
      <c r="VQV29" s="90"/>
      <c r="VQW29" s="90"/>
      <c r="VQX29" s="90"/>
      <c r="VQY29" s="90"/>
      <c r="VQZ29" s="90"/>
      <c r="VRA29" s="90"/>
      <c r="VRB29" s="90"/>
      <c r="VRC29" s="90"/>
      <c r="VRD29" s="90"/>
      <c r="VRE29" s="90"/>
      <c r="VRF29" s="90"/>
      <c r="VRG29" s="90"/>
      <c r="VRH29" s="90"/>
      <c r="VRI29" s="90"/>
      <c r="VRJ29" s="90"/>
      <c r="VRK29" s="90"/>
      <c r="VRL29" s="90"/>
      <c r="VRM29" s="90"/>
      <c r="VRN29" s="90"/>
      <c r="VRO29" s="90"/>
      <c r="VRP29" s="90"/>
      <c r="VRQ29" s="90"/>
      <c r="VRR29" s="90"/>
      <c r="VRS29" s="90"/>
      <c r="VRT29" s="90"/>
      <c r="VRU29" s="90"/>
      <c r="VRV29" s="90"/>
      <c r="VRW29" s="90"/>
      <c r="VRX29" s="90"/>
      <c r="VRY29" s="90"/>
      <c r="VRZ29" s="90"/>
      <c r="VSA29" s="90"/>
      <c r="VSB29" s="90"/>
      <c r="VSC29" s="90"/>
      <c r="VSD29" s="90"/>
      <c r="VSE29" s="90"/>
      <c r="VSF29" s="90"/>
      <c r="VSG29" s="90"/>
      <c r="VSH29" s="90"/>
      <c r="VSI29" s="90"/>
      <c r="VSJ29" s="90"/>
      <c r="VSK29" s="90"/>
      <c r="VSL29" s="90"/>
      <c r="VSM29" s="90"/>
      <c r="VSN29" s="90"/>
      <c r="VSO29" s="90"/>
      <c r="VSP29" s="90"/>
      <c r="VSQ29" s="90"/>
      <c r="VSR29" s="90"/>
      <c r="VSS29" s="90"/>
      <c r="VST29" s="90"/>
      <c r="VSU29" s="90"/>
      <c r="VSV29" s="90"/>
      <c r="VSW29" s="90"/>
      <c r="VSX29" s="90"/>
      <c r="VSY29" s="90"/>
      <c r="VSZ29" s="90"/>
      <c r="VTA29" s="90"/>
      <c r="VTB29" s="90"/>
      <c r="VTC29" s="90"/>
      <c r="VTD29" s="90"/>
      <c r="VTE29" s="90"/>
      <c r="VTF29" s="90"/>
      <c r="VTG29" s="90"/>
      <c r="VTH29" s="90"/>
      <c r="VTI29" s="90"/>
      <c r="VTJ29" s="90"/>
      <c r="VTK29" s="90"/>
      <c r="VTL29" s="90"/>
      <c r="VTM29" s="90"/>
      <c r="VTN29" s="90"/>
      <c r="VTO29" s="90"/>
      <c r="VTP29" s="90"/>
      <c r="VTQ29" s="90"/>
      <c r="VTR29" s="90"/>
      <c r="VTS29" s="90"/>
      <c r="VTT29" s="90"/>
      <c r="VTU29" s="90"/>
      <c r="VTV29" s="90"/>
      <c r="VTW29" s="90"/>
      <c r="VTX29" s="90"/>
      <c r="VTY29" s="90"/>
      <c r="VTZ29" s="90"/>
      <c r="VUA29" s="90"/>
      <c r="VUB29" s="90"/>
      <c r="VUC29" s="90"/>
      <c r="VUD29" s="90"/>
      <c r="VUE29" s="90"/>
      <c r="VUF29" s="90"/>
      <c r="VUG29" s="90"/>
      <c r="VUH29" s="90"/>
      <c r="VUI29" s="90"/>
      <c r="VUJ29" s="90"/>
      <c r="VUK29" s="90"/>
      <c r="VUL29" s="90"/>
      <c r="VUM29" s="90"/>
      <c r="VUN29" s="90"/>
      <c r="VUO29" s="90"/>
      <c r="VUP29" s="90"/>
      <c r="VUQ29" s="90"/>
      <c r="VUR29" s="90"/>
      <c r="VUS29" s="90"/>
      <c r="VUT29" s="90"/>
      <c r="VUU29" s="90"/>
      <c r="VUV29" s="90"/>
      <c r="VUW29" s="90"/>
      <c r="VUX29" s="90"/>
      <c r="VUY29" s="90"/>
      <c r="VUZ29" s="90"/>
      <c r="VVA29" s="90"/>
      <c r="VVB29" s="90"/>
      <c r="VVC29" s="90"/>
      <c r="VVD29" s="90"/>
      <c r="VVE29" s="90"/>
      <c r="VVF29" s="90"/>
      <c r="VVG29" s="90"/>
      <c r="VVH29" s="90"/>
      <c r="VVI29" s="90"/>
      <c r="VVJ29" s="90"/>
      <c r="VVK29" s="90"/>
      <c r="VVL29" s="90"/>
      <c r="VVM29" s="90"/>
      <c r="VVN29" s="90"/>
      <c r="VVO29" s="90"/>
      <c r="VVP29" s="90"/>
      <c r="VVQ29" s="90"/>
      <c r="VVR29" s="90"/>
      <c r="VVS29" s="90"/>
      <c r="VVT29" s="90"/>
      <c r="VVU29" s="90"/>
      <c r="VVV29" s="90"/>
      <c r="VVW29" s="90"/>
      <c r="VVX29" s="90"/>
      <c r="VVY29" s="90"/>
      <c r="VVZ29" s="90"/>
      <c r="VWA29" s="90"/>
      <c r="VWB29" s="90"/>
      <c r="VWC29" s="90"/>
      <c r="VWD29" s="90"/>
      <c r="VWE29" s="90"/>
      <c r="VWF29" s="90"/>
      <c r="VWG29" s="90"/>
      <c r="VWH29" s="90"/>
      <c r="VWI29" s="90"/>
      <c r="VWJ29" s="90"/>
      <c r="VWK29" s="90"/>
      <c r="VWL29" s="90"/>
      <c r="VWM29" s="90"/>
      <c r="VWN29" s="90"/>
      <c r="VWO29" s="90"/>
      <c r="VWP29" s="90"/>
      <c r="VWQ29" s="90"/>
      <c r="VWR29" s="90"/>
      <c r="VWS29" s="90"/>
      <c r="VWT29" s="90"/>
      <c r="VWU29" s="90"/>
      <c r="VWV29" s="90"/>
      <c r="VWW29" s="90"/>
      <c r="VWX29" s="90"/>
      <c r="VWY29" s="90"/>
      <c r="VWZ29" s="90"/>
      <c r="VXA29" s="90"/>
      <c r="VXB29" s="90"/>
      <c r="VXC29" s="90"/>
      <c r="VXD29" s="90"/>
      <c r="VXE29" s="90"/>
      <c r="VXF29" s="90"/>
      <c r="VXG29" s="90"/>
      <c r="VXH29" s="90"/>
      <c r="VXI29" s="90"/>
      <c r="VXJ29" s="90"/>
      <c r="VXK29" s="90"/>
      <c r="VXL29" s="90"/>
      <c r="VXM29" s="90"/>
      <c r="VXN29" s="90"/>
      <c r="VXO29" s="90"/>
      <c r="VXP29" s="90"/>
      <c r="VXQ29" s="90"/>
      <c r="VXR29" s="90"/>
      <c r="VXS29" s="90"/>
      <c r="VXT29" s="90"/>
      <c r="VXU29" s="90"/>
      <c r="VXV29" s="90"/>
      <c r="VXW29" s="90"/>
      <c r="VXX29" s="90"/>
      <c r="VXY29" s="90"/>
      <c r="VXZ29" s="90"/>
      <c r="VYA29" s="90"/>
      <c r="VYB29" s="90"/>
      <c r="VYC29" s="90"/>
      <c r="VYD29" s="90"/>
      <c r="VYE29" s="90"/>
      <c r="VYF29" s="90"/>
      <c r="VYG29" s="90"/>
      <c r="VYH29" s="90"/>
      <c r="VYI29" s="90"/>
      <c r="VYJ29" s="90"/>
      <c r="VYK29" s="90"/>
      <c r="VYL29" s="90"/>
      <c r="VYM29" s="90"/>
      <c r="VYN29" s="90"/>
      <c r="VYO29" s="90"/>
      <c r="VYP29" s="90"/>
      <c r="VYQ29" s="90"/>
      <c r="VYR29" s="90"/>
      <c r="VYS29" s="90"/>
      <c r="VYT29" s="90"/>
      <c r="VYU29" s="90"/>
      <c r="VYV29" s="90"/>
      <c r="VYW29" s="90"/>
      <c r="VYX29" s="90"/>
      <c r="VYY29" s="90"/>
      <c r="VYZ29" s="90"/>
      <c r="VZA29" s="90"/>
      <c r="VZB29" s="90"/>
      <c r="VZC29" s="90"/>
      <c r="VZD29" s="90"/>
      <c r="VZE29" s="90"/>
      <c r="VZF29" s="90"/>
      <c r="VZG29" s="90"/>
      <c r="VZH29" s="90"/>
      <c r="VZI29" s="90"/>
      <c r="VZJ29" s="90"/>
      <c r="VZK29" s="90"/>
      <c r="VZL29" s="90"/>
      <c r="VZM29" s="90"/>
      <c r="VZN29" s="90"/>
      <c r="VZO29" s="90"/>
      <c r="VZP29" s="90"/>
      <c r="VZQ29" s="90"/>
      <c r="VZR29" s="90"/>
      <c r="VZS29" s="90"/>
      <c r="VZT29" s="90"/>
      <c r="VZU29" s="90"/>
      <c r="VZV29" s="90"/>
      <c r="VZW29" s="90"/>
      <c r="VZX29" s="90"/>
      <c r="VZY29" s="90"/>
      <c r="VZZ29" s="90"/>
      <c r="WAA29" s="90"/>
      <c r="WAB29" s="90"/>
      <c r="WAC29" s="90"/>
      <c r="WAD29" s="90"/>
      <c r="WAE29" s="90"/>
      <c r="WAF29" s="90"/>
      <c r="WAG29" s="90"/>
      <c r="WAH29" s="90"/>
      <c r="WAI29" s="90"/>
      <c r="WAJ29" s="90"/>
      <c r="WAK29" s="90"/>
      <c r="WAL29" s="90"/>
      <c r="WAM29" s="90"/>
      <c r="WAN29" s="90"/>
      <c r="WAO29" s="90"/>
      <c r="WAP29" s="90"/>
      <c r="WAQ29" s="90"/>
      <c r="WAR29" s="90"/>
      <c r="WAS29" s="90"/>
      <c r="WAT29" s="90"/>
      <c r="WAU29" s="90"/>
      <c r="WAV29" s="90"/>
      <c r="WAW29" s="90"/>
      <c r="WAX29" s="90"/>
      <c r="WAY29" s="90"/>
      <c r="WAZ29" s="90"/>
      <c r="WBA29" s="90"/>
      <c r="WBB29" s="90"/>
      <c r="WBC29" s="90"/>
      <c r="WBD29" s="90"/>
      <c r="WBE29" s="90"/>
      <c r="WBF29" s="90"/>
      <c r="WBG29" s="90"/>
      <c r="WBH29" s="90"/>
      <c r="WBI29" s="90"/>
      <c r="WBJ29" s="90"/>
      <c r="WBK29" s="90"/>
      <c r="WBL29" s="90"/>
      <c r="WBM29" s="90"/>
      <c r="WBN29" s="90"/>
      <c r="WBO29" s="90"/>
      <c r="WBP29" s="90"/>
      <c r="WBQ29" s="90"/>
      <c r="WBR29" s="90"/>
      <c r="WBS29" s="90"/>
      <c r="WBT29" s="90"/>
      <c r="WBU29" s="90"/>
      <c r="WBV29" s="90"/>
      <c r="WBW29" s="90"/>
      <c r="WBX29" s="90"/>
      <c r="WBY29" s="90"/>
      <c r="WBZ29" s="90"/>
      <c r="WCA29" s="90"/>
      <c r="WCB29" s="90"/>
      <c r="WCC29" s="90"/>
      <c r="WCD29" s="90"/>
      <c r="WCE29" s="90"/>
      <c r="WCF29" s="90"/>
      <c r="WCG29" s="90"/>
      <c r="WCH29" s="90"/>
      <c r="WCI29" s="90"/>
      <c r="WCJ29" s="90"/>
      <c r="WCK29" s="90"/>
      <c r="WCL29" s="90"/>
      <c r="WCM29" s="90"/>
      <c r="WCN29" s="90"/>
      <c r="WCO29" s="90"/>
      <c r="WCP29" s="90"/>
      <c r="WCQ29" s="90"/>
      <c r="WCR29" s="90"/>
      <c r="WCS29" s="90"/>
      <c r="WCT29" s="90"/>
      <c r="WCU29" s="90"/>
      <c r="WCV29" s="90"/>
      <c r="WCW29" s="90"/>
      <c r="WCX29" s="90"/>
      <c r="WCY29" s="90"/>
      <c r="WCZ29" s="90"/>
      <c r="WDA29" s="90"/>
      <c r="WDB29" s="90"/>
      <c r="WDC29" s="90"/>
      <c r="WDD29" s="90"/>
      <c r="WDE29" s="90"/>
      <c r="WDF29" s="90"/>
      <c r="WDG29" s="90"/>
      <c r="WDH29" s="90"/>
      <c r="WDI29" s="90"/>
      <c r="WDJ29" s="90"/>
      <c r="WDK29" s="90"/>
      <c r="WDL29" s="90"/>
      <c r="WDM29" s="90"/>
      <c r="WDN29" s="90"/>
      <c r="WDO29" s="90"/>
      <c r="WDP29" s="90"/>
      <c r="WDQ29" s="90"/>
      <c r="WDR29" s="90"/>
      <c r="WDS29" s="90"/>
      <c r="WDT29" s="90"/>
      <c r="WDU29" s="90"/>
      <c r="WDV29" s="90"/>
      <c r="WDW29" s="90"/>
      <c r="WDX29" s="90"/>
      <c r="WDY29" s="90"/>
      <c r="WDZ29" s="90"/>
      <c r="WEA29" s="90"/>
      <c r="WEB29" s="90"/>
      <c r="WEC29" s="90"/>
      <c r="WED29" s="90"/>
      <c r="WEE29" s="90"/>
      <c r="WEF29" s="90"/>
      <c r="WEG29" s="90"/>
      <c r="WEH29" s="90"/>
      <c r="WEI29" s="90"/>
      <c r="WEJ29" s="90"/>
      <c r="WEK29" s="90"/>
      <c r="WEL29" s="90"/>
      <c r="WEM29" s="90"/>
      <c r="WEN29" s="90"/>
      <c r="WEO29" s="90"/>
      <c r="WEP29" s="90"/>
      <c r="WEQ29" s="90"/>
      <c r="WER29" s="90"/>
      <c r="WES29" s="90"/>
      <c r="WET29" s="90"/>
      <c r="WEU29" s="90"/>
      <c r="WEV29" s="90"/>
      <c r="WEW29" s="90"/>
      <c r="WEX29" s="90"/>
      <c r="WEY29" s="90"/>
      <c r="WEZ29" s="90"/>
      <c r="WFA29" s="90"/>
      <c r="WFB29" s="90"/>
      <c r="WFC29" s="90"/>
      <c r="WFD29" s="90"/>
      <c r="WFE29" s="90"/>
      <c r="WFF29" s="90"/>
      <c r="WFG29" s="90"/>
      <c r="WFH29" s="90"/>
      <c r="WFI29" s="90"/>
      <c r="WFJ29" s="90"/>
      <c r="WFK29" s="90"/>
      <c r="WFL29" s="90"/>
      <c r="WFM29" s="90"/>
      <c r="WFN29" s="90"/>
      <c r="WFO29" s="90"/>
      <c r="WFP29" s="90"/>
      <c r="WFQ29" s="90"/>
      <c r="WFR29" s="90"/>
      <c r="WFS29" s="90"/>
      <c r="WFT29" s="90"/>
      <c r="WFU29" s="90"/>
      <c r="WFV29" s="90"/>
      <c r="WFW29" s="90"/>
      <c r="WFX29" s="90"/>
      <c r="WFY29" s="90"/>
      <c r="WFZ29" s="90"/>
      <c r="WGA29" s="90"/>
      <c r="WGB29" s="90"/>
      <c r="WGC29" s="90"/>
      <c r="WGD29" s="90"/>
      <c r="WGE29" s="90"/>
      <c r="WGF29" s="90"/>
      <c r="WGG29" s="90"/>
      <c r="WGH29" s="90"/>
      <c r="WGI29" s="90"/>
      <c r="WGJ29" s="90"/>
      <c r="WGK29" s="90"/>
      <c r="WGL29" s="90"/>
      <c r="WGM29" s="90"/>
      <c r="WGN29" s="90"/>
      <c r="WGO29" s="90"/>
      <c r="WGP29" s="90"/>
      <c r="WGQ29" s="90"/>
      <c r="WGR29" s="90"/>
      <c r="WGS29" s="90"/>
      <c r="WGT29" s="90"/>
      <c r="WGU29" s="90"/>
      <c r="WGV29" s="90"/>
      <c r="WGW29" s="90"/>
      <c r="WGX29" s="90"/>
      <c r="WGY29" s="90"/>
      <c r="WGZ29" s="90"/>
      <c r="WHA29" s="90"/>
      <c r="WHB29" s="90"/>
      <c r="WHC29" s="90"/>
      <c r="WHD29" s="90"/>
      <c r="WHE29" s="90"/>
      <c r="WHF29" s="90"/>
      <c r="WHG29" s="90"/>
      <c r="WHH29" s="90"/>
      <c r="WHI29" s="90"/>
      <c r="WHJ29" s="90"/>
      <c r="WHK29" s="90"/>
      <c r="WHL29" s="90"/>
      <c r="WHM29" s="90"/>
      <c r="WHN29" s="90"/>
      <c r="WHO29" s="90"/>
      <c r="WHP29" s="90"/>
      <c r="WHQ29" s="90"/>
      <c r="WHR29" s="90"/>
      <c r="WHS29" s="90"/>
      <c r="WHT29" s="90"/>
      <c r="WHU29" s="90"/>
      <c r="WHV29" s="90"/>
      <c r="WHW29" s="90"/>
      <c r="WHX29" s="90"/>
      <c r="WHY29" s="90"/>
      <c r="WHZ29" s="90"/>
      <c r="WIA29" s="90"/>
      <c r="WIB29" s="90"/>
      <c r="WIC29" s="90"/>
      <c r="WID29" s="90"/>
      <c r="WIE29" s="90"/>
      <c r="WIF29" s="90"/>
      <c r="WIG29" s="90"/>
      <c r="WIH29" s="90"/>
      <c r="WII29" s="90"/>
      <c r="WIJ29" s="90"/>
      <c r="WIK29" s="90"/>
      <c r="WIL29" s="90"/>
      <c r="WIM29" s="90"/>
      <c r="WIN29" s="90"/>
      <c r="WIO29" s="90"/>
      <c r="WIP29" s="90"/>
      <c r="WIQ29" s="90"/>
      <c r="WIR29" s="90"/>
      <c r="WIS29" s="90"/>
      <c r="WIT29" s="90"/>
      <c r="WIU29" s="90"/>
      <c r="WIV29" s="90"/>
      <c r="WIW29" s="90"/>
      <c r="WIX29" s="90"/>
      <c r="WIY29" s="90"/>
      <c r="WIZ29" s="90"/>
      <c r="WJA29" s="90"/>
      <c r="WJB29" s="90"/>
      <c r="WJC29" s="90"/>
      <c r="WJD29" s="90"/>
      <c r="WJE29" s="90"/>
      <c r="WJF29" s="90"/>
      <c r="WJG29" s="90"/>
      <c r="WJH29" s="90"/>
      <c r="WJI29" s="90"/>
      <c r="WJJ29" s="90"/>
      <c r="WJK29" s="90"/>
      <c r="WJL29" s="90"/>
      <c r="WJM29" s="90"/>
      <c r="WJN29" s="90"/>
      <c r="WJO29" s="90"/>
      <c r="WJP29" s="90"/>
      <c r="WJQ29" s="90"/>
      <c r="WJR29" s="90"/>
      <c r="WJS29" s="90"/>
      <c r="WJT29" s="90"/>
      <c r="WJU29" s="90"/>
      <c r="WJV29" s="90"/>
      <c r="WJW29" s="90"/>
      <c r="WJX29" s="90"/>
      <c r="WJY29" s="90"/>
      <c r="WJZ29" s="90"/>
      <c r="WKA29" s="90"/>
      <c r="WKB29" s="90"/>
      <c r="WKC29" s="90"/>
      <c r="WKD29" s="90"/>
      <c r="WKE29" s="90"/>
      <c r="WKF29" s="90"/>
      <c r="WKG29" s="90"/>
      <c r="WKH29" s="90"/>
      <c r="WKI29" s="90"/>
      <c r="WKJ29" s="90"/>
      <c r="WKK29" s="90"/>
      <c r="WKL29" s="90"/>
      <c r="WKM29" s="90"/>
      <c r="WKN29" s="90"/>
      <c r="WKO29" s="90"/>
      <c r="WKP29" s="90"/>
      <c r="WKQ29" s="90"/>
      <c r="WKR29" s="90"/>
      <c r="WKS29" s="90"/>
      <c r="WKT29" s="90"/>
      <c r="WKU29" s="90"/>
      <c r="WKV29" s="90"/>
      <c r="WKW29" s="90"/>
      <c r="WKX29" s="90"/>
      <c r="WKY29" s="90"/>
      <c r="WKZ29" s="90"/>
      <c r="WLA29" s="90"/>
      <c r="WLB29" s="90"/>
      <c r="WLC29" s="90"/>
      <c r="WLD29" s="90"/>
      <c r="WLE29" s="90"/>
      <c r="WLF29" s="90"/>
      <c r="WLG29" s="90"/>
      <c r="WLH29" s="90"/>
      <c r="WLI29" s="90"/>
      <c r="WLJ29" s="90"/>
      <c r="WLK29" s="90"/>
      <c r="WLL29" s="90"/>
      <c r="WLM29" s="90"/>
      <c r="WLN29" s="90"/>
      <c r="WLO29" s="90"/>
      <c r="WLP29" s="90"/>
      <c r="WLQ29" s="90"/>
      <c r="WLR29" s="90"/>
      <c r="WLS29" s="90"/>
      <c r="WLT29" s="90"/>
      <c r="WLU29" s="90"/>
      <c r="WLV29" s="90"/>
      <c r="WLW29" s="90"/>
      <c r="WLX29" s="90"/>
      <c r="WLY29" s="90"/>
      <c r="WLZ29" s="90"/>
      <c r="WMA29" s="90"/>
      <c r="WMB29" s="90"/>
      <c r="WMC29" s="90"/>
      <c r="WMD29" s="90"/>
      <c r="WME29" s="90"/>
      <c r="WMF29" s="90"/>
      <c r="WMG29" s="90"/>
      <c r="WMH29" s="90"/>
      <c r="WMI29" s="90"/>
      <c r="WMJ29" s="90"/>
      <c r="WMK29" s="90"/>
      <c r="WML29" s="90"/>
      <c r="WMM29" s="90"/>
      <c r="WMN29" s="90"/>
      <c r="WMO29" s="90"/>
      <c r="WMP29" s="90"/>
      <c r="WMQ29" s="90"/>
      <c r="WMR29" s="90"/>
      <c r="WMS29" s="90"/>
      <c r="WMT29" s="90"/>
      <c r="WMU29" s="90"/>
      <c r="WMV29" s="90"/>
      <c r="WMW29" s="90"/>
      <c r="WMX29" s="90"/>
      <c r="WMY29" s="90"/>
      <c r="WMZ29" s="90"/>
      <c r="WNA29" s="90"/>
      <c r="WNB29" s="90"/>
      <c r="WNC29" s="90"/>
      <c r="WND29" s="90"/>
      <c r="WNE29" s="90"/>
      <c r="WNF29" s="90"/>
      <c r="WNG29" s="90"/>
      <c r="WNH29" s="90"/>
      <c r="WNI29" s="90"/>
      <c r="WNJ29" s="90"/>
      <c r="WNK29" s="90"/>
      <c r="WNL29" s="90"/>
      <c r="WNM29" s="90"/>
      <c r="WNN29" s="90"/>
      <c r="WNO29" s="90"/>
      <c r="WNP29" s="90"/>
      <c r="WNQ29" s="90"/>
      <c r="WNR29" s="90"/>
      <c r="WNS29" s="90"/>
      <c r="WNT29" s="90"/>
      <c r="WNU29" s="90"/>
      <c r="WNV29" s="90"/>
      <c r="WNW29" s="90"/>
      <c r="WNX29" s="90"/>
      <c r="WNY29" s="90"/>
      <c r="WNZ29" s="90"/>
      <c r="WOA29" s="90"/>
      <c r="WOB29" s="90"/>
      <c r="WOC29" s="90"/>
      <c r="WOD29" s="90"/>
      <c r="WOE29" s="90"/>
      <c r="WOF29" s="90"/>
      <c r="WOG29" s="90"/>
      <c r="WOH29" s="90"/>
      <c r="WOI29" s="90"/>
      <c r="WOJ29" s="90"/>
      <c r="WOK29" s="90"/>
      <c r="WOL29" s="90"/>
      <c r="WOM29" s="90"/>
      <c r="WON29" s="90"/>
      <c r="WOO29" s="90"/>
      <c r="WOP29" s="90"/>
      <c r="WOQ29" s="90"/>
      <c r="WOR29" s="90"/>
      <c r="WOS29" s="90"/>
      <c r="WOT29" s="90"/>
      <c r="WOU29" s="90"/>
      <c r="WOV29" s="90"/>
      <c r="WOW29" s="90"/>
      <c r="WOX29" s="90"/>
      <c r="WOY29" s="90"/>
      <c r="WOZ29" s="90"/>
      <c r="WPA29" s="90"/>
      <c r="WPB29" s="90"/>
      <c r="WPC29" s="90"/>
      <c r="WPD29" s="90"/>
      <c r="WPE29" s="90"/>
      <c r="WPF29" s="90"/>
      <c r="WPG29" s="90"/>
      <c r="WPH29" s="90"/>
      <c r="WPI29" s="90"/>
      <c r="WPJ29" s="90"/>
      <c r="WPK29" s="90"/>
      <c r="WPL29" s="90"/>
      <c r="WPM29" s="90"/>
      <c r="WPN29" s="90"/>
      <c r="WPO29" s="90"/>
      <c r="WPP29" s="90"/>
      <c r="WPQ29" s="90"/>
      <c r="WPR29" s="90"/>
      <c r="WPS29" s="90"/>
      <c r="WPT29" s="90"/>
      <c r="WPU29" s="90"/>
      <c r="WPV29" s="90"/>
      <c r="WPW29" s="90"/>
      <c r="WPX29" s="90"/>
      <c r="WPY29" s="90"/>
      <c r="WPZ29" s="90"/>
      <c r="WQA29" s="90"/>
      <c r="WQB29" s="90"/>
      <c r="WQC29" s="90"/>
      <c r="WQD29" s="90"/>
      <c r="WQE29" s="90"/>
      <c r="WQF29" s="90"/>
      <c r="WQG29" s="90"/>
      <c r="WQH29" s="90"/>
      <c r="WQI29" s="90"/>
      <c r="WQJ29" s="90"/>
      <c r="WQK29" s="90"/>
      <c r="WQL29" s="90"/>
      <c r="WQM29" s="90"/>
      <c r="WQN29" s="90"/>
      <c r="WQO29" s="90"/>
      <c r="WQP29" s="90"/>
      <c r="WQQ29" s="90"/>
      <c r="WQR29" s="90"/>
      <c r="WQS29" s="90"/>
      <c r="WQT29" s="90"/>
      <c r="WQU29" s="90"/>
      <c r="WQV29" s="90"/>
      <c r="WQW29" s="90"/>
      <c r="WQX29" s="90"/>
      <c r="WQY29" s="90"/>
      <c r="WQZ29" s="90"/>
      <c r="WRA29" s="90"/>
      <c r="WRB29" s="90"/>
      <c r="WRC29" s="90"/>
      <c r="WRD29" s="90"/>
      <c r="WRE29" s="90"/>
      <c r="WRF29" s="90"/>
      <c r="WRG29" s="90"/>
      <c r="WRH29" s="90"/>
      <c r="WRI29" s="90"/>
      <c r="WRJ29" s="90"/>
      <c r="WRK29" s="90"/>
      <c r="WRL29" s="90"/>
      <c r="WRM29" s="90"/>
      <c r="WRN29" s="90"/>
      <c r="WRO29" s="90"/>
      <c r="WRP29" s="90"/>
      <c r="WRQ29" s="90"/>
      <c r="WRR29" s="90"/>
      <c r="WRS29" s="90"/>
      <c r="WRT29" s="90"/>
      <c r="WRU29" s="90"/>
      <c r="WRV29" s="90"/>
      <c r="WRW29" s="90"/>
      <c r="WRX29" s="90"/>
      <c r="WRY29" s="90"/>
      <c r="WRZ29" s="90"/>
      <c r="WSA29" s="90"/>
      <c r="WSB29" s="90"/>
      <c r="WSC29" s="90"/>
      <c r="WSD29" s="90"/>
      <c r="WSE29" s="90"/>
      <c r="WSF29" s="90"/>
      <c r="WSG29" s="90"/>
      <c r="WSH29" s="90"/>
      <c r="WSI29" s="90"/>
      <c r="WSJ29" s="90"/>
      <c r="WSK29" s="90"/>
      <c r="WSL29" s="90"/>
      <c r="WSM29" s="90"/>
      <c r="WSN29" s="90"/>
      <c r="WSO29" s="90"/>
      <c r="WSP29" s="90"/>
      <c r="WSQ29" s="90"/>
      <c r="WSR29" s="90"/>
      <c r="WSS29" s="90"/>
      <c r="WST29" s="90"/>
      <c r="WSU29" s="90"/>
      <c r="WSV29" s="90"/>
      <c r="WSW29" s="90"/>
      <c r="WSX29" s="90"/>
      <c r="WSY29" s="90"/>
      <c r="WSZ29" s="90"/>
      <c r="WTA29" s="90"/>
      <c r="WTB29" s="90"/>
      <c r="WTC29" s="90"/>
      <c r="WTD29" s="90"/>
      <c r="WTE29" s="90"/>
      <c r="WTF29" s="90"/>
      <c r="WTG29" s="90"/>
      <c r="WTH29" s="90"/>
      <c r="WTI29" s="90"/>
      <c r="WTJ29" s="90"/>
      <c r="WTK29" s="90"/>
      <c r="WTL29" s="90"/>
      <c r="WTM29" s="90"/>
      <c r="WTN29" s="90"/>
      <c r="WTO29" s="90"/>
      <c r="WTP29" s="90"/>
      <c r="WTQ29" s="90"/>
      <c r="WTR29" s="90"/>
      <c r="WTS29" s="90"/>
      <c r="WTT29" s="90"/>
      <c r="WTU29" s="90"/>
      <c r="WTV29" s="90"/>
      <c r="WTW29" s="90"/>
      <c r="WTX29" s="90"/>
      <c r="WTY29" s="90"/>
      <c r="WTZ29" s="90"/>
      <c r="WUA29" s="90"/>
      <c r="WUB29" s="90"/>
      <c r="WUC29" s="90"/>
      <c r="WUD29" s="90"/>
      <c r="WUE29" s="90"/>
      <c r="WUF29" s="90"/>
      <c r="WUG29" s="90"/>
      <c r="WUH29" s="90"/>
      <c r="WUI29" s="90"/>
      <c r="WUJ29" s="90"/>
      <c r="WUK29" s="90"/>
      <c r="WUL29" s="90"/>
      <c r="WUM29" s="90"/>
      <c r="WUN29" s="90"/>
      <c r="WUO29" s="90"/>
      <c r="WUP29" s="90"/>
      <c r="WUQ29" s="90"/>
      <c r="WUR29" s="90"/>
      <c r="WUS29" s="90"/>
      <c r="WUT29" s="90"/>
      <c r="WUU29" s="90"/>
      <c r="WUV29" s="90"/>
      <c r="WUW29" s="90"/>
      <c r="WUX29" s="90"/>
      <c r="WUY29" s="90"/>
      <c r="WUZ29" s="90"/>
      <c r="WVA29" s="90"/>
      <c r="WVB29" s="90"/>
      <c r="WVC29" s="90"/>
      <c r="WVD29" s="90"/>
      <c r="WVE29" s="90"/>
      <c r="WVF29" s="90"/>
      <c r="WVG29" s="90"/>
      <c r="WVH29" s="90"/>
      <c r="WVI29" s="90"/>
      <c r="WVJ29" s="90"/>
      <c r="WVK29" s="90"/>
      <c r="WVL29" s="90"/>
      <c r="WVM29" s="90"/>
      <c r="WVN29" s="90"/>
      <c r="WVO29" s="90"/>
      <c r="WVP29" s="90"/>
      <c r="WVQ29" s="90"/>
      <c r="WVR29" s="90"/>
      <c r="WVS29" s="90"/>
      <c r="WVT29" s="90"/>
      <c r="WVU29" s="90"/>
      <c r="WVV29" s="90"/>
      <c r="WVW29" s="90"/>
      <c r="WVX29" s="90"/>
      <c r="WVY29" s="90"/>
      <c r="WVZ29" s="90"/>
      <c r="WWA29" s="90"/>
      <c r="WWB29" s="90"/>
      <c r="WWC29" s="90"/>
      <c r="WWD29" s="90"/>
      <c r="WWE29" s="90"/>
      <c r="WWF29" s="90"/>
      <c r="WWG29" s="90"/>
      <c r="WWH29" s="90"/>
      <c r="WWI29" s="90"/>
      <c r="WWJ29" s="90"/>
      <c r="WWK29" s="90"/>
      <c r="WWL29" s="90"/>
      <c r="WWM29" s="90"/>
      <c r="WWN29" s="90"/>
      <c r="WWO29" s="90"/>
      <c r="WWP29" s="90"/>
      <c r="WWQ29" s="90"/>
      <c r="WWR29" s="90"/>
      <c r="WWS29" s="90"/>
      <c r="WWT29" s="90"/>
      <c r="WWU29" s="90"/>
      <c r="WWV29" s="90"/>
      <c r="WWW29" s="90"/>
      <c r="WWX29" s="90"/>
      <c r="WWY29" s="90"/>
      <c r="WWZ29" s="90"/>
      <c r="WXA29" s="90"/>
      <c r="WXB29" s="90"/>
      <c r="WXC29" s="90"/>
      <c r="WXD29" s="90"/>
      <c r="WXE29" s="90"/>
      <c r="WXF29" s="90"/>
      <c r="WXG29" s="90"/>
      <c r="WXH29" s="90"/>
      <c r="WXI29" s="90"/>
      <c r="WXJ29" s="90"/>
      <c r="WXK29" s="90"/>
      <c r="WXL29" s="90"/>
      <c r="WXM29" s="90"/>
      <c r="WXN29" s="90"/>
      <c r="WXO29" s="90"/>
      <c r="WXP29" s="90"/>
      <c r="WXQ29" s="90"/>
      <c r="WXR29" s="90"/>
      <c r="WXS29" s="90"/>
      <c r="WXT29" s="90"/>
      <c r="WXU29" s="90"/>
      <c r="WXV29" s="90"/>
      <c r="WXW29" s="90"/>
      <c r="WXX29" s="90"/>
      <c r="WXY29" s="90"/>
      <c r="WXZ29" s="90"/>
      <c r="WYA29" s="90"/>
      <c r="WYB29" s="90"/>
      <c r="WYC29" s="90"/>
      <c r="WYD29" s="90"/>
      <c r="WYE29" s="90"/>
      <c r="WYF29" s="90"/>
      <c r="WYG29" s="90"/>
      <c r="WYH29" s="90"/>
      <c r="WYI29" s="90"/>
      <c r="WYJ29" s="90"/>
      <c r="WYK29" s="90"/>
      <c r="WYL29" s="90"/>
      <c r="WYM29" s="90"/>
      <c r="WYN29" s="90"/>
      <c r="WYO29" s="90"/>
      <c r="WYP29" s="90"/>
      <c r="WYQ29" s="90"/>
      <c r="WYR29" s="90"/>
      <c r="WYS29" s="90"/>
      <c r="WYT29" s="90"/>
      <c r="WYU29" s="90"/>
      <c r="WYV29" s="90"/>
      <c r="WYW29" s="90"/>
      <c r="WYX29" s="90"/>
      <c r="WYY29" s="90"/>
      <c r="WYZ29" s="90"/>
      <c r="WZA29" s="90"/>
      <c r="WZB29" s="90"/>
      <c r="WZC29" s="90"/>
      <c r="WZD29" s="90"/>
      <c r="WZE29" s="90"/>
      <c r="WZF29" s="90"/>
      <c r="WZG29" s="90"/>
      <c r="WZH29" s="90"/>
      <c r="WZI29" s="90"/>
      <c r="WZJ29" s="90"/>
      <c r="WZK29" s="90"/>
      <c r="WZL29" s="90"/>
      <c r="WZM29" s="90"/>
      <c r="WZN29" s="90"/>
      <c r="WZO29" s="90"/>
      <c r="WZP29" s="90"/>
      <c r="WZQ29" s="90"/>
      <c r="WZR29" s="90"/>
      <c r="WZS29" s="90"/>
      <c r="WZT29" s="90"/>
      <c r="WZU29" s="90"/>
      <c r="WZV29" s="90"/>
      <c r="WZW29" s="90"/>
      <c r="WZX29" s="90"/>
      <c r="WZY29" s="90"/>
      <c r="WZZ29" s="90"/>
      <c r="XAA29" s="90"/>
      <c r="XAB29" s="90"/>
      <c r="XAC29" s="90"/>
      <c r="XAD29" s="90"/>
      <c r="XAE29" s="90"/>
      <c r="XAF29" s="90"/>
      <c r="XAG29" s="90"/>
      <c r="XAH29" s="90"/>
      <c r="XAI29" s="90"/>
      <c r="XAJ29" s="90"/>
      <c r="XAK29" s="90"/>
      <c r="XAL29" s="90"/>
      <c r="XAM29" s="90"/>
      <c r="XAN29" s="90"/>
      <c r="XAO29" s="90"/>
      <c r="XAP29" s="90"/>
      <c r="XAQ29" s="90"/>
      <c r="XAR29" s="90"/>
      <c r="XAS29" s="90"/>
      <c r="XAT29" s="90"/>
      <c r="XAU29" s="90"/>
      <c r="XAV29" s="90"/>
      <c r="XAW29" s="90"/>
      <c r="XAX29" s="90"/>
      <c r="XAY29" s="90"/>
      <c r="XAZ29" s="90"/>
      <c r="XBA29" s="90"/>
      <c r="XBB29" s="90"/>
      <c r="XBC29" s="90"/>
      <c r="XBD29" s="90"/>
      <c r="XBE29" s="90"/>
      <c r="XBF29" s="90"/>
      <c r="XBG29" s="90"/>
      <c r="XBH29" s="90"/>
      <c r="XBI29" s="90"/>
      <c r="XBJ29" s="90"/>
      <c r="XBK29" s="90"/>
      <c r="XBL29" s="90"/>
      <c r="XBM29" s="90"/>
      <c r="XBN29" s="90"/>
      <c r="XBO29" s="90"/>
      <c r="XBP29" s="90"/>
      <c r="XBQ29" s="90"/>
      <c r="XBR29" s="90"/>
      <c r="XBS29" s="90"/>
      <c r="XBT29" s="90"/>
      <c r="XBU29" s="90"/>
      <c r="XBV29" s="90"/>
      <c r="XBW29" s="90"/>
      <c r="XBX29" s="90"/>
      <c r="XBY29" s="90"/>
      <c r="XBZ29" s="90"/>
      <c r="XCA29" s="90"/>
      <c r="XCB29" s="90"/>
      <c r="XCC29" s="90"/>
      <c r="XCD29" s="90"/>
      <c r="XCE29" s="90"/>
      <c r="XCF29" s="90"/>
      <c r="XCG29" s="90"/>
      <c r="XCH29" s="90"/>
      <c r="XCI29" s="90"/>
      <c r="XCJ29" s="90"/>
      <c r="XCK29" s="90"/>
      <c r="XCL29" s="90"/>
      <c r="XCM29" s="90"/>
      <c r="XCN29" s="90"/>
      <c r="XCO29" s="90"/>
      <c r="XCP29" s="90"/>
      <c r="XCQ29" s="90"/>
      <c r="XCR29" s="90"/>
      <c r="XCS29" s="90"/>
      <c r="XCT29" s="90"/>
      <c r="XCU29" s="90"/>
      <c r="XCV29" s="90"/>
      <c r="XCW29" s="90"/>
      <c r="XCX29" s="90"/>
      <c r="XCY29" s="90"/>
      <c r="XCZ29" s="90"/>
      <c r="XDA29" s="90"/>
      <c r="XDB29" s="90"/>
      <c r="XDC29" s="90"/>
      <c r="XDD29" s="90"/>
      <c r="XDE29" s="90"/>
      <c r="XDF29" s="90"/>
      <c r="XDG29" s="90"/>
      <c r="XDH29" s="90"/>
      <c r="XDI29" s="90"/>
      <c r="XDJ29" s="90"/>
      <c r="XDK29" s="90"/>
      <c r="XDL29" s="90"/>
      <c r="XDM29" s="90"/>
      <c r="XDN29" s="90"/>
      <c r="XDO29" s="90"/>
      <c r="XDP29" s="90"/>
      <c r="XDQ29" s="90"/>
      <c r="XDR29" s="90"/>
      <c r="XDS29" s="90"/>
      <c r="XDT29" s="90"/>
      <c r="XDU29" s="90"/>
      <c r="XDV29" s="90"/>
      <c r="XDW29" s="90"/>
      <c r="XDX29" s="90"/>
      <c r="XDY29" s="90"/>
      <c r="XDZ29" s="90"/>
      <c r="XEA29" s="90"/>
      <c r="XEB29" s="90"/>
      <c r="XEC29" s="90"/>
      <c r="XED29" s="90"/>
      <c r="XEE29" s="90"/>
      <c r="XEF29" s="90"/>
      <c r="XEG29" s="90"/>
      <c r="XEH29" s="90"/>
      <c r="XEI29" s="90"/>
      <c r="XEJ29" s="90"/>
      <c r="XEK29" s="90"/>
      <c r="XEL29" s="90"/>
      <c r="XEM29" s="90"/>
      <c r="XEN29" s="90"/>
      <c r="XEO29" s="90"/>
      <c r="XEP29" s="90"/>
      <c r="XEQ29" s="90"/>
      <c r="XER29" s="90"/>
      <c r="XES29" s="90"/>
      <c r="XET29" s="90"/>
      <c r="XEU29" s="90"/>
      <c r="XEV29" s="90"/>
      <c r="XEW29" s="90"/>
      <c r="XEX29" s="90"/>
      <c r="XEY29" s="90"/>
      <c r="XEZ29" s="90"/>
      <c r="XFA29" s="90"/>
      <c r="XFB29" s="90"/>
      <c r="XFC29" s="90"/>
      <c r="XFD29" s="90"/>
    </row>
    <row r="30" spans="1:16384">
      <c r="A30" s="26"/>
    </row>
    <row r="31" spans="1:16384">
      <c r="A31" s="91" t="s">
        <v>497</v>
      </c>
      <c r="B31" s="91"/>
      <c r="C31" s="91"/>
    </row>
    <row r="32" spans="1:16384">
      <c r="A32" s="26" t="s">
        <v>60</v>
      </c>
      <c r="B32" s="50"/>
      <c r="C32" s="50"/>
    </row>
    <row r="33" spans="1:3">
      <c r="A33" s="26" t="s">
        <v>59</v>
      </c>
      <c r="B33" s="50"/>
      <c r="C33" s="50"/>
    </row>
    <row r="34" spans="1:3" ht="15.75" thickBot="1"/>
    <row r="35" spans="1:3">
      <c r="A35" s="17" t="s">
        <v>61</v>
      </c>
      <c r="B35" s="18"/>
      <c r="C35" s="19" t="s">
        <v>598</v>
      </c>
    </row>
    <row r="36" spans="1:3">
      <c r="A36" s="20"/>
      <c r="B36" s="21"/>
      <c r="C36" s="22"/>
    </row>
    <row r="37" spans="1:3">
      <c r="A37" s="20" t="s">
        <v>29</v>
      </c>
      <c r="B37" s="21"/>
      <c r="C37" s="22" t="s">
        <v>599</v>
      </c>
    </row>
    <row r="38" spans="1:3">
      <c r="A38" s="20"/>
      <c r="B38" s="21"/>
      <c r="C38" s="22"/>
    </row>
    <row r="39" spans="1:3" ht="30">
      <c r="A39" s="20" t="s">
        <v>62</v>
      </c>
      <c r="B39" s="21"/>
      <c r="C39" s="22" t="s">
        <v>50</v>
      </c>
    </row>
    <row r="40" spans="1:3">
      <c r="A40" s="20"/>
      <c r="B40" s="21"/>
      <c r="C40" s="22"/>
    </row>
    <row r="41" spans="1:3" ht="30">
      <c r="A41" s="20" t="s">
        <v>63</v>
      </c>
      <c r="B41" s="21"/>
      <c r="C41" s="22" t="s">
        <v>51</v>
      </c>
    </row>
    <row r="42" spans="1:3">
      <c r="A42" s="20"/>
      <c r="B42" s="21"/>
      <c r="C42" s="22" t="s">
        <v>52</v>
      </c>
    </row>
    <row r="43" spans="1:3">
      <c r="A43" s="20"/>
      <c r="B43" s="21"/>
      <c r="C43" s="22"/>
    </row>
    <row r="44" spans="1:3" ht="45">
      <c r="A44" s="20" t="s">
        <v>64</v>
      </c>
      <c r="B44" s="21"/>
      <c r="C44" s="22" t="s">
        <v>53</v>
      </c>
    </row>
    <row r="45" spans="1:3">
      <c r="A45" s="20"/>
      <c r="B45" s="21"/>
      <c r="C45" s="22" t="s">
        <v>54</v>
      </c>
    </row>
    <row r="46" spans="1:3">
      <c r="A46" s="20"/>
      <c r="B46" s="21"/>
      <c r="C46" s="22"/>
    </row>
    <row r="47" spans="1:3" ht="30">
      <c r="A47" s="20" t="s">
        <v>65</v>
      </c>
      <c r="B47" s="21"/>
      <c r="C47" s="22" t="s">
        <v>55</v>
      </c>
    </row>
    <row r="48" spans="1:3">
      <c r="A48" s="20"/>
      <c r="B48" s="21"/>
      <c r="C48" s="22" t="s">
        <v>56</v>
      </c>
    </row>
    <row r="49" spans="1:3">
      <c r="A49" s="20"/>
      <c r="B49" s="21"/>
      <c r="C49" s="22"/>
    </row>
    <row r="50" spans="1:3" ht="30">
      <c r="A50" s="20" t="s">
        <v>66</v>
      </c>
      <c r="B50" s="21"/>
      <c r="C50" s="22" t="s">
        <v>57</v>
      </c>
    </row>
    <row r="51" spans="1:3" ht="30.75" thickBot="1">
      <c r="A51" s="23"/>
      <c r="B51" s="24"/>
      <c r="C51" s="25" t="s">
        <v>58</v>
      </c>
    </row>
    <row r="56" spans="1:3">
      <c r="A56" s="90"/>
      <c r="B56" s="90"/>
      <c r="C56" s="90"/>
    </row>
    <row r="69" spans="1:16384">
      <c r="A69" s="90"/>
      <c r="B69" s="90"/>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c r="IW69" s="90"/>
      <c r="IX69" s="90"/>
      <c r="IY69" s="90"/>
      <c r="IZ69" s="90"/>
      <c r="JA69" s="90"/>
      <c r="JB69" s="90"/>
      <c r="JC69" s="90"/>
      <c r="JD69" s="90"/>
      <c r="JE69" s="90"/>
      <c r="JF69" s="90"/>
      <c r="JG69" s="90"/>
      <c r="JH69" s="90"/>
      <c r="JI69" s="90"/>
      <c r="JJ69" s="90"/>
      <c r="JK69" s="90"/>
      <c r="JL69" s="90"/>
      <c r="JM69" s="90"/>
      <c r="JN69" s="90"/>
      <c r="JO69" s="90"/>
      <c r="JP69" s="90"/>
      <c r="JQ69" s="90"/>
      <c r="JR69" s="90"/>
      <c r="JS69" s="90"/>
      <c r="JT69" s="90"/>
      <c r="JU69" s="90"/>
      <c r="JV69" s="90"/>
      <c r="JW69" s="90"/>
      <c r="JX69" s="90"/>
      <c r="JY69" s="90"/>
      <c r="JZ69" s="90"/>
      <c r="KA69" s="90"/>
      <c r="KB69" s="90"/>
      <c r="KC69" s="90"/>
      <c r="KD69" s="90"/>
      <c r="KE69" s="90"/>
      <c r="KF69" s="90"/>
      <c r="KG69" s="90"/>
      <c r="KH69" s="90"/>
      <c r="KI69" s="90"/>
      <c r="KJ69" s="90"/>
      <c r="KK69" s="90"/>
      <c r="KL69" s="90"/>
      <c r="KM69" s="90"/>
      <c r="KN69" s="90"/>
      <c r="KO69" s="90"/>
      <c r="KP69" s="90"/>
      <c r="KQ69" s="90"/>
      <c r="KR69" s="90"/>
      <c r="KS69" s="90"/>
      <c r="KT69" s="90"/>
      <c r="KU69" s="90"/>
      <c r="KV69" s="90"/>
      <c r="KW69" s="90"/>
      <c r="KX69" s="90"/>
      <c r="KY69" s="90"/>
      <c r="KZ69" s="90"/>
      <c r="LA69" s="90"/>
      <c r="LB69" s="90"/>
      <c r="LC69" s="90"/>
      <c r="LD69" s="90"/>
      <c r="LE69" s="90"/>
      <c r="LF69" s="90"/>
      <c r="LG69" s="90"/>
      <c r="LH69" s="90"/>
      <c r="LI69" s="90"/>
      <c r="LJ69" s="90"/>
      <c r="LK69" s="90"/>
      <c r="LL69" s="90"/>
      <c r="LM69" s="90"/>
      <c r="LN69" s="90"/>
      <c r="LO69" s="90"/>
      <c r="LP69" s="90"/>
      <c r="LQ69" s="90"/>
      <c r="LR69" s="90"/>
      <c r="LS69" s="90"/>
      <c r="LT69" s="90"/>
      <c r="LU69" s="90"/>
      <c r="LV69" s="90"/>
      <c r="LW69" s="90"/>
      <c r="LX69" s="90"/>
      <c r="LY69" s="90"/>
      <c r="LZ69" s="90"/>
      <c r="MA69" s="90"/>
      <c r="MB69" s="90"/>
      <c r="MC69" s="90"/>
      <c r="MD69" s="90"/>
      <c r="ME69" s="90"/>
      <c r="MF69" s="90"/>
      <c r="MG69" s="90"/>
      <c r="MH69" s="90"/>
      <c r="MI69" s="90"/>
      <c r="MJ69" s="90"/>
      <c r="MK69" s="90"/>
      <c r="ML69" s="90"/>
      <c r="MM69" s="90"/>
      <c r="MN69" s="90"/>
      <c r="MO69" s="90"/>
      <c r="MP69" s="90"/>
      <c r="MQ69" s="90"/>
      <c r="MR69" s="90"/>
      <c r="MS69" s="90"/>
      <c r="MT69" s="90"/>
      <c r="MU69" s="90"/>
      <c r="MV69" s="90"/>
      <c r="MW69" s="90"/>
      <c r="MX69" s="90"/>
      <c r="MY69" s="90"/>
      <c r="MZ69" s="90"/>
      <c r="NA69" s="90"/>
      <c r="NB69" s="90"/>
      <c r="NC69" s="90"/>
      <c r="ND69" s="90"/>
      <c r="NE69" s="90"/>
      <c r="NF69" s="90"/>
      <c r="NG69" s="90"/>
      <c r="NH69" s="90"/>
      <c r="NI69" s="90"/>
      <c r="NJ69" s="90"/>
      <c r="NK69" s="90"/>
      <c r="NL69" s="90"/>
      <c r="NM69" s="90"/>
      <c r="NN69" s="90"/>
      <c r="NO69" s="90"/>
      <c r="NP69" s="90"/>
      <c r="NQ69" s="90"/>
      <c r="NR69" s="90"/>
      <c r="NS69" s="90"/>
      <c r="NT69" s="90"/>
      <c r="NU69" s="90"/>
      <c r="NV69" s="90"/>
      <c r="NW69" s="90"/>
      <c r="NX69" s="90"/>
      <c r="NY69" s="90"/>
      <c r="NZ69" s="90"/>
      <c r="OA69" s="90"/>
      <c r="OB69" s="90"/>
      <c r="OC69" s="90"/>
      <c r="OD69" s="90"/>
      <c r="OE69" s="90"/>
      <c r="OF69" s="90"/>
      <c r="OG69" s="90"/>
      <c r="OH69" s="90"/>
      <c r="OI69" s="90"/>
      <c r="OJ69" s="90"/>
      <c r="OK69" s="90"/>
      <c r="OL69" s="90"/>
      <c r="OM69" s="90"/>
      <c r="ON69" s="90"/>
      <c r="OO69" s="90"/>
      <c r="OP69" s="90"/>
      <c r="OQ69" s="90"/>
      <c r="OR69" s="90"/>
      <c r="OS69" s="90"/>
      <c r="OT69" s="90"/>
      <c r="OU69" s="90"/>
      <c r="OV69" s="90"/>
      <c r="OW69" s="90"/>
      <c r="OX69" s="90"/>
      <c r="OY69" s="90"/>
      <c r="OZ69" s="90"/>
      <c r="PA69" s="90"/>
      <c r="PB69" s="90"/>
      <c r="PC69" s="90"/>
      <c r="PD69" s="90"/>
      <c r="PE69" s="90"/>
      <c r="PF69" s="90"/>
      <c r="PG69" s="90"/>
      <c r="PH69" s="90"/>
      <c r="PI69" s="90"/>
      <c r="PJ69" s="90"/>
      <c r="PK69" s="90"/>
      <c r="PL69" s="90"/>
      <c r="PM69" s="90"/>
      <c r="PN69" s="90"/>
      <c r="PO69" s="90"/>
      <c r="PP69" s="90"/>
      <c r="PQ69" s="90"/>
      <c r="PR69" s="90"/>
      <c r="PS69" s="90"/>
      <c r="PT69" s="90"/>
      <c r="PU69" s="90"/>
      <c r="PV69" s="90"/>
      <c r="PW69" s="90"/>
      <c r="PX69" s="90"/>
      <c r="PY69" s="90"/>
      <c r="PZ69" s="90"/>
      <c r="QA69" s="90"/>
      <c r="QB69" s="90"/>
      <c r="QC69" s="90"/>
      <c r="QD69" s="90"/>
      <c r="QE69" s="90"/>
      <c r="QF69" s="90"/>
      <c r="QG69" s="90"/>
      <c r="QH69" s="90"/>
      <c r="QI69" s="90"/>
      <c r="QJ69" s="90"/>
      <c r="QK69" s="90"/>
      <c r="QL69" s="90"/>
      <c r="QM69" s="90"/>
      <c r="QN69" s="90"/>
      <c r="QO69" s="90"/>
      <c r="QP69" s="90"/>
      <c r="QQ69" s="90"/>
      <c r="QR69" s="90"/>
      <c r="QS69" s="90"/>
      <c r="QT69" s="90"/>
      <c r="QU69" s="90"/>
      <c r="QV69" s="90"/>
      <c r="QW69" s="90"/>
      <c r="QX69" s="90"/>
      <c r="QY69" s="90"/>
      <c r="QZ69" s="90"/>
      <c r="RA69" s="90"/>
      <c r="RB69" s="90"/>
      <c r="RC69" s="90"/>
      <c r="RD69" s="90"/>
      <c r="RE69" s="90"/>
      <c r="RF69" s="90"/>
      <c r="RG69" s="90"/>
      <c r="RH69" s="90"/>
      <c r="RI69" s="90"/>
      <c r="RJ69" s="90"/>
      <c r="RK69" s="90"/>
      <c r="RL69" s="90"/>
      <c r="RM69" s="90"/>
      <c r="RN69" s="90"/>
      <c r="RO69" s="90"/>
      <c r="RP69" s="90"/>
      <c r="RQ69" s="90"/>
      <c r="RR69" s="90"/>
      <c r="RS69" s="90"/>
      <c r="RT69" s="90"/>
      <c r="RU69" s="90"/>
      <c r="RV69" s="90"/>
      <c r="RW69" s="90"/>
      <c r="RX69" s="90"/>
      <c r="RY69" s="90"/>
      <c r="RZ69" s="90"/>
      <c r="SA69" s="90"/>
      <c r="SB69" s="90"/>
      <c r="SC69" s="90"/>
      <c r="SD69" s="90"/>
      <c r="SE69" s="90"/>
      <c r="SF69" s="90"/>
      <c r="SG69" s="90"/>
      <c r="SH69" s="90"/>
      <c r="SI69" s="90"/>
      <c r="SJ69" s="90"/>
      <c r="SK69" s="90"/>
      <c r="SL69" s="90"/>
      <c r="SM69" s="90"/>
      <c r="SN69" s="90"/>
      <c r="SO69" s="90"/>
      <c r="SP69" s="90"/>
      <c r="SQ69" s="90"/>
      <c r="SR69" s="90"/>
      <c r="SS69" s="90"/>
      <c r="ST69" s="90"/>
      <c r="SU69" s="90"/>
      <c r="SV69" s="90"/>
      <c r="SW69" s="90"/>
      <c r="SX69" s="90"/>
      <c r="SY69" s="90"/>
      <c r="SZ69" s="90"/>
      <c r="TA69" s="90"/>
      <c r="TB69" s="90"/>
      <c r="TC69" s="90"/>
      <c r="TD69" s="90"/>
      <c r="TE69" s="90"/>
      <c r="TF69" s="90"/>
      <c r="TG69" s="90"/>
      <c r="TH69" s="90"/>
      <c r="TI69" s="90"/>
      <c r="TJ69" s="90"/>
      <c r="TK69" s="90"/>
      <c r="TL69" s="90"/>
      <c r="TM69" s="90"/>
      <c r="TN69" s="90"/>
      <c r="TO69" s="90"/>
      <c r="TP69" s="90"/>
      <c r="TQ69" s="90"/>
      <c r="TR69" s="90"/>
      <c r="TS69" s="90"/>
      <c r="TT69" s="90"/>
      <c r="TU69" s="90"/>
      <c r="TV69" s="90"/>
      <c r="TW69" s="90"/>
      <c r="TX69" s="90"/>
      <c r="TY69" s="90"/>
      <c r="TZ69" s="90"/>
      <c r="UA69" s="90"/>
      <c r="UB69" s="90"/>
      <c r="UC69" s="90"/>
      <c r="UD69" s="90"/>
      <c r="UE69" s="90"/>
      <c r="UF69" s="90"/>
      <c r="UG69" s="90"/>
      <c r="UH69" s="90"/>
      <c r="UI69" s="90"/>
      <c r="UJ69" s="90"/>
      <c r="UK69" s="90"/>
      <c r="UL69" s="90"/>
      <c r="UM69" s="90"/>
      <c r="UN69" s="90"/>
      <c r="UO69" s="90"/>
      <c r="UP69" s="90"/>
      <c r="UQ69" s="90"/>
      <c r="UR69" s="90"/>
      <c r="US69" s="90"/>
      <c r="UT69" s="90"/>
      <c r="UU69" s="90"/>
      <c r="UV69" s="90"/>
      <c r="UW69" s="90"/>
      <c r="UX69" s="90"/>
      <c r="UY69" s="90"/>
      <c r="UZ69" s="90"/>
      <c r="VA69" s="90"/>
      <c r="VB69" s="90"/>
      <c r="VC69" s="90"/>
      <c r="VD69" s="90"/>
      <c r="VE69" s="90"/>
      <c r="VF69" s="90"/>
      <c r="VG69" s="90"/>
      <c r="VH69" s="90"/>
      <c r="VI69" s="90"/>
      <c r="VJ69" s="90"/>
      <c r="VK69" s="90"/>
      <c r="VL69" s="90"/>
      <c r="VM69" s="90"/>
      <c r="VN69" s="90"/>
      <c r="VO69" s="90"/>
      <c r="VP69" s="90"/>
      <c r="VQ69" s="90"/>
      <c r="VR69" s="90"/>
      <c r="VS69" s="90"/>
      <c r="VT69" s="90"/>
      <c r="VU69" s="90"/>
      <c r="VV69" s="90"/>
      <c r="VW69" s="90"/>
      <c r="VX69" s="90"/>
      <c r="VY69" s="90"/>
      <c r="VZ69" s="90"/>
      <c r="WA69" s="90"/>
      <c r="WB69" s="90"/>
      <c r="WC69" s="90"/>
      <c r="WD69" s="90"/>
      <c r="WE69" s="90"/>
      <c r="WF69" s="90"/>
      <c r="WG69" s="90"/>
      <c r="WH69" s="90"/>
      <c r="WI69" s="90"/>
      <c r="WJ69" s="90"/>
      <c r="WK69" s="90"/>
      <c r="WL69" s="90"/>
      <c r="WM69" s="90"/>
      <c r="WN69" s="90"/>
      <c r="WO69" s="90"/>
      <c r="WP69" s="90"/>
      <c r="WQ69" s="90"/>
      <c r="WR69" s="90"/>
      <c r="WS69" s="90"/>
      <c r="WT69" s="90"/>
      <c r="WU69" s="90"/>
      <c r="WV69" s="90"/>
      <c r="WW69" s="90"/>
      <c r="WX69" s="90"/>
      <c r="WY69" s="90"/>
      <c r="WZ69" s="90"/>
      <c r="XA69" s="90"/>
      <c r="XB69" s="90"/>
      <c r="XC69" s="90"/>
      <c r="XD69" s="90"/>
      <c r="XE69" s="90"/>
      <c r="XF69" s="90"/>
      <c r="XG69" s="90"/>
      <c r="XH69" s="90"/>
      <c r="XI69" s="90"/>
      <c r="XJ69" s="90"/>
      <c r="XK69" s="90"/>
      <c r="XL69" s="90"/>
      <c r="XM69" s="90"/>
      <c r="XN69" s="90"/>
      <c r="XO69" s="90"/>
      <c r="XP69" s="90"/>
      <c r="XQ69" s="90"/>
      <c r="XR69" s="90"/>
      <c r="XS69" s="90"/>
      <c r="XT69" s="90"/>
      <c r="XU69" s="90"/>
      <c r="XV69" s="90"/>
      <c r="XW69" s="90"/>
      <c r="XX69" s="90"/>
      <c r="XY69" s="90"/>
      <c r="XZ69" s="90"/>
      <c r="YA69" s="90"/>
      <c r="YB69" s="90"/>
      <c r="YC69" s="90"/>
      <c r="YD69" s="90"/>
      <c r="YE69" s="90"/>
      <c r="YF69" s="90"/>
      <c r="YG69" s="90"/>
      <c r="YH69" s="90"/>
      <c r="YI69" s="90"/>
      <c r="YJ69" s="90"/>
      <c r="YK69" s="90"/>
      <c r="YL69" s="90"/>
      <c r="YM69" s="90"/>
      <c r="YN69" s="90"/>
      <c r="YO69" s="90"/>
      <c r="YP69" s="90"/>
      <c r="YQ69" s="90"/>
      <c r="YR69" s="90"/>
      <c r="YS69" s="90"/>
      <c r="YT69" s="90"/>
      <c r="YU69" s="90"/>
      <c r="YV69" s="90"/>
      <c r="YW69" s="90"/>
      <c r="YX69" s="90"/>
      <c r="YY69" s="90"/>
      <c r="YZ69" s="90"/>
      <c r="ZA69" s="90"/>
      <c r="ZB69" s="90"/>
      <c r="ZC69" s="90"/>
      <c r="ZD69" s="90"/>
      <c r="ZE69" s="90"/>
      <c r="ZF69" s="90"/>
      <c r="ZG69" s="90"/>
      <c r="ZH69" s="90"/>
      <c r="ZI69" s="90"/>
      <c r="ZJ69" s="90"/>
      <c r="ZK69" s="90"/>
      <c r="ZL69" s="90"/>
      <c r="ZM69" s="90"/>
      <c r="ZN69" s="90"/>
      <c r="ZO69" s="90"/>
      <c r="ZP69" s="90"/>
      <c r="ZQ69" s="90"/>
      <c r="ZR69" s="90"/>
      <c r="ZS69" s="90"/>
      <c r="ZT69" s="90"/>
      <c r="ZU69" s="90"/>
      <c r="ZV69" s="90"/>
      <c r="ZW69" s="90"/>
      <c r="ZX69" s="90"/>
      <c r="ZY69" s="90"/>
      <c r="ZZ69" s="90"/>
      <c r="AAA69" s="90"/>
      <c r="AAB69" s="90"/>
      <c r="AAC69" s="90"/>
      <c r="AAD69" s="90"/>
      <c r="AAE69" s="90"/>
      <c r="AAF69" s="90"/>
      <c r="AAG69" s="90"/>
      <c r="AAH69" s="90"/>
      <c r="AAI69" s="90"/>
      <c r="AAJ69" s="90"/>
      <c r="AAK69" s="90"/>
      <c r="AAL69" s="90"/>
      <c r="AAM69" s="90"/>
      <c r="AAN69" s="90"/>
      <c r="AAO69" s="90"/>
      <c r="AAP69" s="90"/>
      <c r="AAQ69" s="90"/>
      <c r="AAR69" s="90"/>
      <c r="AAS69" s="90"/>
      <c r="AAT69" s="90"/>
      <c r="AAU69" s="90"/>
      <c r="AAV69" s="90"/>
      <c r="AAW69" s="90"/>
      <c r="AAX69" s="90"/>
      <c r="AAY69" s="90"/>
      <c r="AAZ69" s="90"/>
      <c r="ABA69" s="90"/>
      <c r="ABB69" s="90"/>
      <c r="ABC69" s="90"/>
      <c r="ABD69" s="90"/>
      <c r="ABE69" s="90"/>
      <c r="ABF69" s="90"/>
      <c r="ABG69" s="90"/>
      <c r="ABH69" s="90"/>
      <c r="ABI69" s="90"/>
      <c r="ABJ69" s="90"/>
      <c r="ABK69" s="90"/>
      <c r="ABL69" s="90"/>
      <c r="ABM69" s="90"/>
      <c r="ABN69" s="90"/>
      <c r="ABO69" s="90"/>
      <c r="ABP69" s="90"/>
      <c r="ABQ69" s="90"/>
      <c r="ABR69" s="90"/>
      <c r="ABS69" s="90"/>
      <c r="ABT69" s="90"/>
      <c r="ABU69" s="90"/>
      <c r="ABV69" s="90"/>
      <c r="ABW69" s="90"/>
      <c r="ABX69" s="90"/>
      <c r="ABY69" s="90"/>
      <c r="ABZ69" s="90"/>
      <c r="ACA69" s="90"/>
      <c r="ACB69" s="90"/>
      <c r="ACC69" s="90"/>
      <c r="ACD69" s="90"/>
      <c r="ACE69" s="90"/>
      <c r="ACF69" s="90"/>
      <c r="ACG69" s="90"/>
      <c r="ACH69" s="90"/>
      <c r="ACI69" s="90"/>
      <c r="ACJ69" s="90"/>
      <c r="ACK69" s="90"/>
      <c r="ACL69" s="90"/>
      <c r="ACM69" s="90"/>
      <c r="ACN69" s="90"/>
      <c r="ACO69" s="90"/>
      <c r="ACP69" s="90"/>
      <c r="ACQ69" s="90"/>
      <c r="ACR69" s="90"/>
      <c r="ACS69" s="90"/>
      <c r="ACT69" s="90"/>
      <c r="ACU69" s="90"/>
      <c r="ACV69" s="90"/>
      <c r="ACW69" s="90"/>
      <c r="ACX69" s="90"/>
      <c r="ACY69" s="90"/>
      <c r="ACZ69" s="90"/>
      <c r="ADA69" s="90"/>
      <c r="ADB69" s="90"/>
      <c r="ADC69" s="90"/>
      <c r="ADD69" s="90"/>
      <c r="ADE69" s="90"/>
      <c r="ADF69" s="90"/>
      <c r="ADG69" s="90"/>
      <c r="ADH69" s="90"/>
      <c r="ADI69" s="90"/>
      <c r="ADJ69" s="90"/>
      <c r="ADK69" s="90"/>
      <c r="ADL69" s="90"/>
      <c r="ADM69" s="90"/>
      <c r="ADN69" s="90"/>
      <c r="ADO69" s="90"/>
      <c r="ADP69" s="90"/>
      <c r="ADQ69" s="90"/>
      <c r="ADR69" s="90"/>
      <c r="ADS69" s="90"/>
      <c r="ADT69" s="90"/>
      <c r="ADU69" s="90"/>
      <c r="ADV69" s="90"/>
      <c r="ADW69" s="90"/>
      <c r="ADX69" s="90"/>
      <c r="ADY69" s="90"/>
      <c r="ADZ69" s="90"/>
      <c r="AEA69" s="90"/>
      <c r="AEB69" s="90"/>
      <c r="AEC69" s="90"/>
      <c r="AED69" s="90"/>
      <c r="AEE69" s="90"/>
      <c r="AEF69" s="90"/>
      <c r="AEG69" s="90"/>
      <c r="AEH69" s="90"/>
      <c r="AEI69" s="90"/>
      <c r="AEJ69" s="90"/>
      <c r="AEK69" s="90"/>
      <c r="AEL69" s="90"/>
      <c r="AEM69" s="90"/>
      <c r="AEN69" s="90"/>
      <c r="AEO69" s="90"/>
      <c r="AEP69" s="90"/>
      <c r="AEQ69" s="90"/>
      <c r="AER69" s="90"/>
      <c r="AES69" s="90"/>
      <c r="AET69" s="90"/>
      <c r="AEU69" s="90"/>
      <c r="AEV69" s="90"/>
      <c r="AEW69" s="90"/>
      <c r="AEX69" s="90"/>
      <c r="AEY69" s="90"/>
      <c r="AEZ69" s="90"/>
      <c r="AFA69" s="90"/>
      <c r="AFB69" s="90"/>
      <c r="AFC69" s="90"/>
      <c r="AFD69" s="90"/>
      <c r="AFE69" s="90"/>
      <c r="AFF69" s="90"/>
      <c r="AFG69" s="90"/>
      <c r="AFH69" s="90"/>
      <c r="AFI69" s="90"/>
      <c r="AFJ69" s="90"/>
      <c r="AFK69" s="90"/>
      <c r="AFL69" s="90"/>
      <c r="AFM69" s="90"/>
      <c r="AFN69" s="90"/>
      <c r="AFO69" s="90"/>
      <c r="AFP69" s="90"/>
      <c r="AFQ69" s="90"/>
      <c r="AFR69" s="90"/>
      <c r="AFS69" s="90"/>
      <c r="AFT69" s="90"/>
      <c r="AFU69" s="90"/>
      <c r="AFV69" s="90"/>
      <c r="AFW69" s="90"/>
      <c r="AFX69" s="90"/>
      <c r="AFY69" s="90"/>
      <c r="AFZ69" s="90"/>
      <c r="AGA69" s="90"/>
      <c r="AGB69" s="90"/>
      <c r="AGC69" s="90"/>
      <c r="AGD69" s="90"/>
      <c r="AGE69" s="90"/>
      <c r="AGF69" s="90"/>
      <c r="AGG69" s="90"/>
      <c r="AGH69" s="90"/>
      <c r="AGI69" s="90"/>
      <c r="AGJ69" s="90"/>
      <c r="AGK69" s="90"/>
      <c r="AGL69" s="90"/>
      <c r="AGM69" s="90"/>
      <c r="AGN69" s="90"/>
      <c r="AGO69" s="90"/>
      <c r="AGP69" s="90"/>
      <c r="AGQ69" s="90"/>
      <c r="AGR69" s="90"/>
      <c r="AGS69" s="90"/>
      <c r="AGT69" s="90"/>
      <c r="AGU69" s="90"/>
      <c r="AGV69" s="90"/>
      <c r="AGW69" s="90"/>
      <c r="AGX69" s="90"/>
      <c r="AGY69" s="90"/>
      <c r="AGZ69" s="90"/>
      <c r="AHA69" s="90"/>
      <c r="AHB69" s="90"/>
      <c r="AHC69" s="90"/>
      <c r="AHD69" s="90"/>
      <c r="AHE69" s="90"/>
      <c r="AHF69" s="90"/>
      <c r="AHG69" s="90"/>
      <c r="AHH69" s="90"/>
      <c r="AHI69" s="90"/>
      <c r="AHJ69" s="90"/>
      <c r="AHK69" s="90"/>
      <c r="AHL69" s="90"/>
      <c r="AHM69" s="90"/>
      <c r="AHN69" s="90"/>
      <c r="AHO69" s="90"/>
      <c r="AHP69" s="90"/>
      <c r="AHQ69" s="90"/>
      <c r="AHR69" s="90"/>
      <c r="AHS69" s="90"/>
      <c r="AHT69" s="90"/>
      <c r="AHU69" s="90"/>
      <c r="AHV69" s="90"/>
      <c r="AHW69" s="90"/>
      <c r="AHX69" s="90"/>
      <c r="AHY69" s="90"/>
      <c r="AHZ69" s="90"/>
      <c r="AIA69" s="90"/>
      <c r="AIB69" s="90"/>
      <c r="AIC69" s="90"/>
      <c r="AID69" s="90"/>
      <c r="AIE69" s="90"/>
      <c r="AIF69" s="90"/>
      <c r="AIG69" s="90"/>
      <c r="AIH69" s="90"/>
      <c r="AII69" s="90"/>
      <c r="AIJ69" s="90"/>
      <c r="AIK69" s="90"/>
      <c r="AIL69" s="90"/>
      <c r="AIM69" s="90"/>
      <c r="AIN69" s="90"/>
      <c r="AIO69" s="90"/>
      <c r="AIP69" s="90"/>
      <c r="AIQ69" s="90"/>
      <c r="AIR69" s="90"/>
      <c r="AIS69" s="90"/>
      <c r="AIT69" s="90"/>
      <c r="AIU69" s="90"/>
      <c r="AIV69" s="90"/>
      <c r="AIW69" s="90"/>
      <c r="AIX69" s="90"/>
      <c r="AIY69" s="90"/>
      <c r="AIZ69" s="90"/>
      <c r="AJA69" s="90"/>
      <c r="AJB69" s="90"/>
      <c r="AJC69" s="90"/>
      <c r="AJD69" s="90"/>
      <c r="AJE69" s="90"/>
      <c r="AJF69" s="90"/>
      <c r="AJG69" s="90"/>
      <c r="AJH69" s="90"/>
      <c r="AJI69" s="90"/>
      <c r="AJJ69" s="90"/>
      <c r="AJK69" s="90"/>
      <c r="AJL69" s="90"/>
      <c r="AJM69" s="90"/>
      <c r="AJN69" s="90"/>
      <c r="AJO69" s="90"/>
      <c r="AJP69" s="90"/>
      <c r="AJQ69" s="90"/>
      <c r="AJR69" s="90"/>
      <c r="AJS69" s="90"/>
      <c r="AJT69" s="90"/>
      <c r="AJU69" s="90"/>
      <c r="AJV69" s="90"/>
      <c r="AJW69" s="90"/>
      <c r="AJX69" s="90"/>
      <c r="AJY69" s="90"/>
      <c r="AJZ69" s="90"/>
      <c r="AKA69" s="90"/>
      <c r="AKB69" s="90"/>
      <c r="AKC69" s="90"/>
      <c r="AKD69" s="90"/>
      <c r="AKE69" s="90"/>
      <c r="AKF69" s="90"/>
      <c r="AKG69" s="90"/>
      <c r="AKH69" s="90"/>
      <c r="AKI69" s="90"/>
      <c r="AKJ69" s="90"/>
      <c r="AKK69" s="90"/>
      <c r="AKL69" s="90"/>
      <c r="AKM69" s="90"/>
      <c r="AKN69" s="90"/>
      <c r="AKO69" s="90"/>
      <c r="AKP69" s="90"/>
      <c r="AKQ69" s="90"/>
      <c r="AKR69" s="90"/>
      <c r="AKS69" s="90"/>
      <c r="AKT69" s="90"/>
      <c r="AKU69" s="90"/>
      <c r="AKV69" s="90"/>
      <c r="AKW69" s="90"/>
      <c r="AKX69" s="90"/>
      <c r="AKY69" s="90"/>
      <c r="AKZ69" s="90"/>
      <c r="ALA69" s="90"/>
      <c r="ALB69" s="90"/>
      <c r="ALC69" s="90"/>
      <c r="ALD69" s="90"/>
      <c r="ALE69" s="90"/>
      <c r="ALF69" s="90"/>
      <c r="ALG69" s="90"/>
      <c r="ALH69" s="90"/>
      <c r="ALI69" s="90"/>
      <c r="ALJ69" s="90"/>
      <c r="ALK69" s="90"/>
      <c r="ALL69" s="90"/>
      <c r="ALM69" s="90"/>
      <c r="ALN69" s="90"/>
      <c r="ALO69" s="90"/>
      <c r="ALP69" s="90"/>
      <c r="ALQ69" s="90"/>
      <c r="ALR69" s="90"/>
      <c r="ALS69" s="90"/>
      <c r="ALT69" s="90"/>
      <c r="ALU69" s="90"/>
      <c r="ALV69" s="90"/>
      <c r="ALW69" s="90"/>
      <c r="ALX69" s="90"/>
      <c r="ALY69" s="90"/>
      <c r="ALZ69" s="90"/>
      <c r="AMA69" s="90"/>
      <c r="AMB69" s="90"/>
      <c r="AMC69" s="90"/>
      <c r="AMD69" s="90"/>
      <c r="AME69" s="90"/>
      <c r="AMF69" s="90"/>
      <c r="AMG69" s="90"/>
      <c r="AMH69" s="90"/>
      <c r="AMI69" s="90"/>
      <c r="AMJ69" s="90"/>
      <c r="AMK69" s="90"/>
      <c r="AML69" s="90"/>
      <c r="AMM69" s="90"/>
      <c r="AMN69" s="90"/>
      <c r="AMO69" s="90"/>
      <c r="AMP69" s="90"/>
      <c r="AMQ69" s="90"/>
      <c r="AMR69" s="90"/>
      <c r="AMS69" s="90"/>
      <c r="AMT69" s="90"/>
      <c r="AMU69" s="90"/>
      <c r="AMV69" s="90"/>
      <c r="AMW69" s="90"/>
      <c r="AMX69" s="90"/>
      <c r="AMY69" s="90"/>
      <c r="AMZ69" s="90"/>
      <c r="ANA69" s="90"/>
      <c r="ANB69" s="90"/>
      <c r="ANC69" s="90"/>
      <c r="AND69" s="90"/>
      <c r="ANE69" s="90"/>
      <c r="ANF69" s="90"/>
      <c r="ANG69" s="90"/>
      <c r="ANH69" s="90"/>
      <c r="ANI69" s="90"/>
      <c r="ANJ69" s="90"/>
      <c r="ANK69" s="90"/>
      <c r="ANL69" s="90"/>
      <c r="ANM69" s="90"/>
      <c r="ANN69" s="90"/>
      <c r="ANO69" s="90"/>
      <c r="ANP69" s="90"/>
      <c r="ANQ69" s="90"/>
      <c r="ANR69" s="90"/>
      <c r="ANS69" s="90"/>
      <c r="ANT69" s="90"/>
      <c r="ANU69" s="90"/>
      <c r="ANV69" s="90"/>
      <c r="ANW69" s="90"/>
      <c r="ANX69" s="90"/>
      <c r="ANY69" s="90"/>
      <c r="ANZ69" s="90"/>
      <c r="AOA69" s="90"/>
      <c r="AOB69" s="90"/>
      <c r="AOC69" s="90"/>
      <c r="AOD69" s="90"/>
      <c r="AOE69" s="90"/>
      <c r="AOF69" s="90"/>
      <c r="AOG69" s="90"/>
      <c r="AOH69" s="90"/>
      <c r="AOI69" s="90"/>
      <c r="AOJ69" s="90"/>
      <c r="AOK69" s="90"/>
      <c r="AOL69" s="90"/>
      <c r="AOM69" s="90"/>
      <c r="AON69" s="90"/>
      <c r="AOO69" s="90"/>
      <c r="AOP69" s="90"/>
      <c r="AOQ69" s="90"/>
      <c r="AOR69" s="90"/>
      <c r="AOS69" s="90"/>
      <c r="AOT69" s="90"/>
      <c r="AOU69" s="90"/>
      <c r="AOV69" s="90"/>
      <c r="AOW69" s="90"/>
      <c r="AOX69" s="90"/>
      <c r="AOY69" s="90"/>
      <c r="AOZ69" s="90"/>
      <c r="APA69" s="90"/>
      <c r="APB69" s="90"/>
      <c r="APC69" s="90"/>
      <c r="APD69" s="90"/>
      <c r="APE69" s="90"/>
      <c r="APF69" s="90"/>
      <c r="APG69" s="90"/>
      <c r="APH69" s="90"/>
      <c r="API69" s="90"/>
      <c r="APJ69" s="90"/>
      <c r="APK69" s="90"/>
      <c r="APL69" s="90"/>
      <c r="APM69" s="90"/>
      <c r="APN69" s="90"/>
      <c r="APO69" s="90"/>
      <c r="APP69" s="90"/>
      <c r="APQ69" s="90"/>
      <c r="APR69" s="90"/>
      <c r="APS69" s="90"/>
      <c r="APT69" s="90"/>
      <c r="APU69" s="90"/>
      <c r="APV69" s="90"/>
      <c r="APW69" s="90"/>
      <c r="APX69" s="90"/>
      <c r="APY69" s="90"/>
      <c r="APZ69" s="90"/>
      <c r="AQA69" s="90"/>
      <c r="AQB69" s="90"/>
      <c r="AQC69" s="90"/>
      <c r="AQD69" s="90"/>
      <c r="AQE69" s="90"/>
      <c r="AQF69" s="90"/>
      <c r="AQG69" s="90"/>
      <c r="AQH69" s="90"/>
      <c r="AQI69" s="90"/>
      <c r="AQJ69" s="90"/>
      <c r="AQK69" s="90"/>
      <c r="AQL69" s="90"/>
      <c r="AQM69" s="90"/>
      <c r="AQN69" s="90"/>
      <c r="AQO69" s="90"/>
      <c r="AQP69" s="90"/>
      <c r="AQQ69" s="90"/>
      <c r="AQR69" s="90"/>
      <c r="AQS69" s="90"/>
      <c r="AQT69" s="90"/>
      <c r="AQU69" s="90"/>
      <c r="AQV69" s="90"/>
      <c r="AQW69" s="90"/>
      <c r="AQX69" s="90"/>
      <c r="AQY69" s="90"/>
      <c r="AQZ69" s="90"/>
      <c r="ARA69" s="90"/>
      <c r="ARB69" s="90"/>
      <c r="ARC69" s="90"/>
      <c r="ARD69" s="90"/>
      <c r="ARE69" s="90"/>
      <c r="ARF69" s="90"/>
      <c r="ARG69" s="90"/>
      <c r="ARH69" s="90"/>
      <c r="ARI69" s="90"/>
      <c r="ARJ69" s="90"/>
      <c r="ARK69" s="90"/>
      <c r="ARL69" s="90"/>
      <c r="ARM69" s="90"/>
      <c r="ARN69" s="90"/>
      <c r="ARO69" s="90"/>
      <c r="ARP69" s="90"/>
      <c r="ARQ69" s="90"/>
      <c r="ARR69" s="90"/>
      <c r="ARS69" s="90"/>
      <c r="ART69" s="90"/>
      <c r="ARU69" s="90"/>
      <c r="ARV69" s="90"/>
      <c r="ARW69" s="90"/>
      <c r="ARX69" s="90"/>
      <c r="ARY69" s="90"/>
      <c r="ARZ69" s="90"/>
      <c r="ASA69" s="90"/>
      <c r="ASB69" s="90"/>
      <c r="ASC69" s="90"/>
      <c r="ASD69" s="90"/>
      <c r="ASE69" s="90"/>
      <c r="ASF69" s="90"/>
      <c r="ASG69" s="90"/>
      <c r="ASH69" s="90"/>
      <c r="ASI69" s="90"/>
      <c r="ASJ69" s="90"/>
      <c r="ASK69" s="90"/>
      <c r="ASL69" s="90"/>
      <c r="ASM69" s="90"/>
      <c r="ASN69" s="90"/>
      <c r="ASO69" s="90"/>
      <c r="ASP69" s="90"/>
      <c r="ASQ69" s="90"/>
      <c r="ASR69" s="90"/>
      <c r="ASS69" s="90"/>
      <c r="AST69" s="90"/>
      <c r="ASU69" s="90"/>
      <c r="ASV69" s="90"/>
      <c r="ASW69" s="90"/>
      <c r="ASX69" s="90"/>
      <c r="ASY69" s="90"/>
      <c r="ASZ69" s="90"/>
      <c r="ATA69" s="90"/>
      <c r="ATB69" s="90"/>
      <c r="ATC69" s="90"/>
      <c r="ATD69" s="90"/>
      <c r="ATE69" s="90"/>
      <c r="ATF69" s="90"/>
      <c r="ATG69" s="90"/>
      <c r="ATH69" s="90"/>
      <c r="ATI69" s="90"/>
      <c r="ATJ69" s="90"/>
      <c r="ATK69" s="90"/>
      <c r="ATL69" s="90"/>
      <c r="ATM69" s="90"/>
      <c r="ATN69" s="90"/>
      <c r="ATO69" s="90"/>
      <c r="ATP69" s="90"/>
      <c r="ATQ69" s="90"/>
      <c r="ATR69" s="90"/>
      <c r="ATS69" s="90"/>
      <c r="ATT69" s="90"/>
      <c r="ATU69" s="90"/>
      <c r="ATV69" s="90"/>
      <c r="ATW69" s="90"/>
      <c r="ATX69" s="90"/>
      <c r="ATY69" s="90"/>
      <c r="ATZ69" s="90"/>
      <c r="AUA69" s="90"/>
      <c r="AUB69" s="90"/>
      <c r="AUC69" s="90"/>
      <c r="AUD69" s="90"/>
      <c r="AUE69" s="90"/>
      <c r="AUF69" s="90"/>
      <c r="AUG69" s="90"/>
      <c r="AUH69" s="90"/>
      <c r="AUI69" s="90"/>
      <c r="AUJ69" s="90"/>
      <c r="AUK69" s="90"/>
      <c r="AUL69" s="90"/>
      <c r="AUM69" s="90"/>
      <c r="AUN69" s="90"/>
      <c r="AUO69" s="90"/>
      <c r="AUP69" s="90"/>
      <c r="AUQ69" s="90"/>
      <c r="AUR69" s="90"/>
      <c r="AUS69" s="90"/>
      <c r="AUT69" s="90"/>
      <c r="AUU69" s="90"/>
      <c r="AUV69" s="90"/>
      <c r="AUW69" s="90"/>
      <c r="AUX69" s="90"/>
      <c r="AUY69" s="90"/>
      <c r="AUZ69" s="90"/>
      <c r="AVA69" s="90"/>
      <c r="AVB69" s="90"/>
      <c r="AVC69" s="90"/>
      <c r="AVD69" s="90"/>
      <c r="AVE69" s="90"/>
      <c r="AVF69" s="90"/>
      <c r="AVG69" s="90"/>
      <c r="AVH69" s="90"/>
      <c r="AVI69" s="90"/>
      <c r="AVJ69" s="90"/>
      <c r="AVK69" s="90"/>
      <c r="AVL69" s="90"/>
      <c r="AVM69" s="90"/>
      <c r="AVN69" s="90"/>
      <c r="AVO69" s="90"/>
      <c r="AVP69" s="90"/>
      <c r="AVQ69" s="90"/>
      <c r="AVR69" s="90"/>
      <c r="AVS69" s="90"/>
      <c r="AVT69" s="90"/>
      <c r="AVU69" s="90"/>
      <c r="AVV69" s="90"/>
      <c r="AVW69" s="90"/>
      <c r="AVX69" s="90"/>
      <c r="AVY69" s="90"/>
      <c r="AVZ69" s="90"/>
      <c r="AWA69" s="90"/>
      <c r="AWB69" s="90"/>
      <c r="AWC69" s="90"/>
      <c r="AWD69" s="90"/>
      <c r="AWE69" s="90"/>
      <c r="AWF69" s="90"/>
      <c r="AWG69" s="90"/>
      <c r="AWH69" s="90"/>
      <c r="AWI69" s="90"/>
      <c r="AWJ69" s="90"/>
      <c r="AWK69" s="90"/>
      <c r="AWL69" s="90"/>
      <c r="AWM69" s="90"/>
      <c r="AWN69" s="90"/>
      <c r="AWO69" s="90"/>
      <c r="AWP69" s="90"/>
      <c r="AWQ69" s="90"/>
      <c r="AWR69" s="90"/>
      <c r="AWS69" s="90"/>
      <c r="AWT69" s="90"/>
      <c r="AWU69" s="90"/>
      <c r="AWV69" s="90"/>
      <c r="AWW69" s="90"/>
      <c r="AWX69" s="90"/>
      <c r="AWY69" s="90"/>
      <c r="AWZ69" s="90"/>
      <c r="AXA69" s="90"/>
      <c r="AXB69" s="90"/>
      <c r="AXC69" s="90"/>
      <c r="AXD69" s="90"/>
      <c r="AXE69" s="90"/>
      <c r="AXF69" s="90"/>
      <c r="AXG69" s="90"/>
      <c r="AXH69" s="90"/>
      <c r="AXI69" s="90"/>
      <c r="AXJ69" s="90"/>
      <c r="AXK69" s="90"/>
      <c r="AXL69" s="90"/>
      <c r="AXM69" s="90"/>
      <c r="AXN69" s="90"/>
      <c r="AXO69" s="90"/>
      <c r="AXP69" s="90"/>
      <c r="AXQ69" s="90"/>
      <c r="AXR69" s="90"/>
      <c r="AXS69" s="90"/>
      <c r="AXT69" s="90"/>
      <c r="AXU69" s="90"/>
      <c r="AXV69" s="90"/>
      <c r="AXW69" s="90"/>
      <c r="AXX69" s="90"/>
      <c r="AXY69" s="90"/>
      <c r="AXZ69" s="90"/>
      <c r="AYA69" s="90"/>
      <c r="AYB69" s="90"/>
      <c r="AYC69" s="90"/>
      <c r="AYD69" s="90"/>
      <c r="AYE69" s="90"/>
      <c r="AYF69" s="90"/>
      <c r="AYG69" s="90"/>
      <c r="AYH69" s="90"/>
      <c r="AYI69" s="90"/>
      <c r="AYJ69" s="90"/>
      <c r="AYK69" s="90"/>
      <c r="AYL69" s="90"/>
      <c r="AYM69" s="90"/>
      <c r="AYN69" s="90"/>
      <c r="AYO69" s="90"/>
      <c r="AYP69" s="90"/>
      <c r="AYQ69" s="90"/>
      <c r="AYR69" s="90"/>
      <c r="AYS69" s="90"/>
      <c r="AYT69" s="90"/>
      <c r="AYU69" s="90"/>
      <c r="AYV69" s="90"/>
      <c r="AYW69" s="90"/>
      <c r="AYX69" s="90"/>
      <c r="AYY69" s="90"/>
      <c r="AYZ69" s="90"/>
      <c r="AZA69" s="90"/>
      <c r="AZB69" s="90"/>
      <c r="AZC69" s="90"/>
      <c r="AZD69" s="90"/>
      <c r="AZE69" s="90"/>
      <c r="AZF69" s="90"/>
      <c r="AZG69" s="90"/>
      <c r="AZH69" s="90"/>
      <c r="AZI69" s="90"/>
      <c r="AZJ69" s="90"/>
      <c r="AZK69" s="90"/>
      <c r="AZL69" s="90"/>
      <c r="AZM69" s="90"/>
      <c r="AZN69" s="90"/>
      <c r="AZO69" s="90"/>
      <c r="AZP69" s="90"/>
      <c r="AZQ69" s="90"/>
      <c r="AZR69" s="90"/>
      <c r="AZS69" s="90"/>
      <c r="AZT69" s="90"/>
      <c r="AZU69" s="90"/>
      <c r="AZV69" s="90"/>
      <c r="AZW69" s="90"/>
      <c r="AZX69" s="90"/>
      <c r="AZY69" s="90"/>
      <c r="AZZ69" s="90"/>
      <c r="BAA69" s="90"/>
      <c r="BAB69" s="90"/>
      <c r="BAC69" s="90"/>
      <c r="BAD69" s="90"/>
      <c r="BAE69" s="90"/>
      <c r="BAF69" s="90"/>
      <c r="BAG69" s="90"/>
      <c r="BAH69" s="90"/>
      <c r="BAI69" s="90"/>
      <c r="BAJ69" s="90"/>
      <c r="BAK69" s="90"/>
      <c r="BAL69" s="90"/>
      <c r="BAM69" s="90"/>
      <c r="BAN69" s="90"/>
      <c r="BAO69" s="90"/>
      <c r="BAP69" s="90"/>
      <c r="BAQ69" s="90"/>
      <c r="BAR69" s="90"/>
      <c r="BAS69" s="90"/>
      <c r="BAT69" s="90"/>
      <c r="BAU69" s="90"/>
      <c r="BAV69" s="90"/>
      <c r="BAW69" s="90"/>
      <c r="BAX69" s="90"/>
      <c r="BAY69" s="90"/>
      <c r="BAZ69" s="90"/>
      <c r="BBA69" s="90"/>
      <c r="BBB69" s="90"/>
      <c r="BBC69" s="90"/>
      <c r="BBD69" s="90"/>
      <c r="BBE69" s="90"/>
      <c r="BBF69" s="90"/>
      <c r="BBG69" s="90"/>
      <c r="BBH69" s="90"/>
      <c r="BBI69" s="90"/>
      <c r="BBJ69" s="90"/>
      <c r="BBK69" s="90"/>
      <c r="BBL69" s="90"/>
      <c r="BBM69" s="90"/>
      <c r="BBN69" s="90"/>
      <c r="BBO69" s="90"/>
      <c r="BBP69" s="90"/>
      <c r="BBQ69" s="90"/>
      <c r="BBR69" s="90"/>
      <c r="BBS69" s="90"/>
      <c r="BBT69" s="90"/>
      <c r="BBU69" s="90"/>
      <c r="BBV69" s="90"/>
      <c r="BBW69" s="90"/>
      <c r="BBX69" s="90"/>
      <c r="BBY69" s="90"/>
      <c r="BBZ69" s="90"/>
      <c r="BCA69" s="90"/>
      <c r="BCB69" s="90"/>
      <c r="BCC69" s="90"/>
      <c r="BCD69" s="90"/>
      <c r="BCE69" s="90"/>
      <c r="BCF69" s="90"/>
      <c r="BCG69" s="90"/>
      <c r="BCH69" s="90"/>
      <c r="BCI69" s="90"/>
      <c r="BCJ69" s="90"/>
      <c r="BCK69" s="90"/>
      <c r="BCL69" s="90"/>
      <c r="BCM69" s="90"/>
      <c r="BCN69" s="90"/>
      <c r="BCO69" s="90"/>
      <c r="BCP69" s="90"/>
      <c r="BCQ69" s="90"/>
      <c r="BCR69" s="90"/>
      <c r="BCS69" s="90"/>
      <c r="BCT69" s="90"/>
      <c r="BCU69" s="90"/>
      <c r="BCV69" s="90"/>
      <c r="BCW69" s="90"/>
      <c r="BCX69" s="90"/>
      <c r="BCY69" s="90"/>
      <c r="BCZ69" s="90"/>
      <c r="BDA69" s="90"/>
      <c r="BDB69" s="90"/>
      <c r="BDC69" s="90"/>
      <c r="BDD69" s="90"/>
      <c r="BDE69" s="90"/>
      <c r="BDF69" s="90"/>
      <c r="BDG69" s="90"/>
      <c r="BDH69" s="90"/>
      <c r="BDI69" s="90"/>
      <c r="BDJ69" s="90"/>
      <c r="BDK69" s="90"/>
      <c r="BDL69" s="90"/>
      <c r="BDM69" s="90"/>
      <c r="BDN69" s="90"/>
      <c r="BDO69" s="90"/>
      <c r="BDP69" s="90"/>
      <c r="BDQ69" s="90"/>
      <c r="BDR69" s="90"/>
      <c r="BDS69" s="90"/>
      <c r="BDT69" s="90"/>
      <c r="BDU69" s="90"/>
      <c r="BDV69" s="90"/>
      <c r="BDW69" s="90"/>
      <c r="BDX69" s="90"/>
      <c r="BDY69" s="90"/>
      <c r="BDZ69" s="90"/>
      <c r="BEA69" s="90"/>
      <c r="BEB69" s="90"/>
      <c r="BEC69" s="90"/>
      <c r="BED69" s="90"/>
      <c r="BEE69" s="90"/>
      <c r="BEF69" s="90"/>
      <c r="BEG69" s="90"/>
      <c r="BEH69" s="90"/>
      <c r="BEI69" s="90"/>
      <c r="BEJ69" s="90"/>
      <c r="BEK69" s="90"/>
      <c r="BEL69" s="90"/>
      <c r="BEM69" s="90"/>
      <c r="BEN69" s="90"/>
      <c r="BEO69" s="90"/>
      <c r="BEP69" s="90"/>
      <c r="BEQ69" s="90"/>
      <c r="BER69" s="90"/>
      <c r="BES69" s="90"/>
      <c r="BET69" s="90"/>
      <c r="BEU69" s="90"/>
      <c r="BEV69" s="90"/>
      <c r="BEW69" s="90"/>
      <c r="BEX69" s="90"/>
      <c r="BEY69" s="90"/>
      <c r="BEZ69" s="90"/>
      <c r="BFA69" s="90"/>
      <c r="BFB69" s="90"/>
      <c r="BFC69" s="90"/>
      <c r="BFD69" s="90"/>
      <c r="BFE69" s="90"/>
      <c r="BFF69" s="90"/>
      <c r="BFG69" s="90"/>
      <c r="BFH69" s="90"/>
      <c r="BFI69" s="90"/>
      <c r="BFJ69" s="90"/>
      <c r="BFK69" s="90"/>
      <c r="BFL69" s="90"/>
      <c r="BFM69" s="90"/>
      <c r="BFN69" s="90"/>
      <c r="BFO69" s="90"/>
      <c r="BFP69" s="90"/>
      <c r="BFQ69" s="90"/>
      <c r="BFR69" s="90"/>
      <c r="BFS69" s="90"/>
      <c r="BFT69" s="90"/>
      <c r="BFU69" s="90"/>
      <c r="BFV69" s="90"/>
      <c r="BFW69" s="90"/>
      <c r="BFX69" s="90"/>
      <c r="BFY69" s="90"/>
      <c r="BFZ69" s="90"/>
      <c r="BGA69" s="90"/>
      <c r="BGB69" s="90"/>
      <c r="BGC69" s="90"/>
      <c r="BGD69" s="90"/>
      <c r="BGE69" s="90"/>
      <c r="BGF69" s="90"/>
      <c r="BGG69" s="90"/>
      <c r="BGH69" s="90"/>
      <c r="BGI69" s="90"/>
      <c r="BGJ69" s="90"/>
      <c r="BGK69" s="90"/>
      <c r="BGL69" s="90"/>
      <c r="BGM69" s="90"/>
      <c r="BGN69" s="90"/>
      <c r="BGO69" s="90"/>
      <c r="BGP69" s="90"/>
      <c r="BGQ69" s="90"/>
      <c r="BGR69" s="90"/>
      <c r="BGS69" s="90"/>
      <c r="BGT69" s="90"/>
      <c r="BGU69" s="90"/>
      <c r="BGV69" s="90"/>
      <c r="BGW69" s="90"/>
      <c r="BGX69" s="90"/>
      <c r="BGY69" s="90"/>
      <c r="BGZ69" s="90"/>
      <c r="BHA69" s="90"/>
      <c r="BHB69" s="90"/>
      <c r="BHC69" s="90"/>
      <c r="BHD69" s="90"/>
      <c r="BHE69" s="90"/>
      <c r="BHF69" s="90"/>
      <c r="BHG69" s="90"/>
      <c r="BHH69" s="90"/>
      <c r="BHI69" s="90"/>
      <c r="BHJ69" s="90"/>
      <c r="BHK69" s="90"/>
      <c r="BHL69" s="90"/>
      <c r="BHM69" s="90"/>
      <c r="BHN69" s="90"/>
      <c r="BHO69" s="90"/>
      <c r="BHP69" s="90"/>
      <c r="BHQ69" s="90"/>
      <c r="BHR69" s="90"/>
      <c r="BHS69" s="90"/>
      <c r="BHT69" s="90"/>
      <c r="BHU69" s="90"/>
      <c r="BHV69" s="90"/>
      <c r="BHW69" s="90"/>
      <c r="BHX69" s="90"/>
      <c r="BHY69" s="90"/>
      <c r="BHZ69" s="90"/>
      <c r="BIA69" s="90"/>
      <c r="BIB69" s="90"/>
      <c r="BIC69" s="90"/>
      <c r="BID69" s="90"/>
      <c r="BIE69" s="90"/>
      <c r="BIF69" s="90"/>
      <c r="BIG69" s="90"/>
      <c r="BIH69" s="90"/>
      <c r="BII69" s="90"/>
      <c r="BIJ69" s="90"/>
      <c r="BIK69" s="90"/>
      <c r="BIL69" s="90"/>
      <c r="BIM69" s="90"/>
      <c r="BIN69" s="90"/>
      <c r="BIO69" s="90"/>
      <c r="BIP69" s="90"/>
      <c r="BIQ69" s="90"/>
      <c r="BIR69" s="90"/>
      <c r="BIS69" s="90"/>
      <c r="BIT69" s="90"/>
      <c r="BIU69" s="90"/>
      <c r="BIV69" s="90"/>
      <c r="BIW69" s="90"/>
      <c r="BIX69" s="90"/>
      <c r="BIY69" s="90"/>
      <c r="BIZ69" s="90"/>
      <c r="BJA69" s="90"/>
      <c r="BJB69" s="90"/>
      <c r="BJC69" s="90"/>
      <c r="BJD69" s="90"/>
      <c r="BJE69" s="90"/>
      <c r="BJF69" s="90"/>
      <c r="BJG69" s="90"/>
      <c r="BJH69" s="90"/>
      <c r="BJI69" s="90"/>
      <c r="BJJ69" s="90"/>
      <c r="BJK69" s="90"/>
      <c r="BJL69" s="90"/>
      <c r="BJM69" s="90"/>
      <c r="BJN69" s="90"/>
      <c r="BJO69" s="90"/>
      <c r="BJP69" s="90"/>
      <c r="BJQ69" s="90"/>
      <c r="BJR69" s="90"/>
      <c r="BJS69" s="90"/>
      <c r="BJT69" s="90"/>
      <c r="BJU69" s="90"/>
      <c r="BJV69" s="90"/>
      <c r="BJW69" s="90"/>
      <c r="BJX69" s="90"/>
      <c r="BJY69" s="90"/>
      <c r="BJZ69" s="90"/>
      <c r="BKA69" s="90"/>
      <c r="BKB69" s="90"/>
      <c r="BKC69" s="90"/>
      <c r="BKD69" s="90"/>
      <c r="BKE69" s="90"/>
      <c r="BKF69" s="90"/>
      <c r="BKG69" s="90"/>
      <c r="BKH69" s="90"/>
      <c r="BKI69" s="90"/>
      <c r="BKJ69" s="90"/>
      <c r="BKK69" s="90"/>
      <c r="BKL69" s="90"/>
      <c r="BKM69" s="90"/>
      <c r="BKN69" s="90"/>
      <c r="BKO69" s="90"/>
      <c r="BKP69" s="90"/>
      <c r="BKQ69" s="90"/>
      <c r="BKR69" s="90"/>
      <c r="BKS69" s="90"/>
      <c r="BKT69" s="90"/>
      <c r="BKU69" s="90"/>
      <c r="BKV69" s="90"/>
      <c r="BKW69" s="90"/>
      <c r="BKX69" s="90"/>
      <c r="BKY69" s="90"/>
      <c r="BKZ69" s="90"/>
      <c r="BLA69" s="90"/>
      <c r="BLB69" s="90"/>
      <c r="BLC69" s="90"/>
      <c r="BLD69" s="90"/>
      <c r="BLE69" s="90"/>
      <c r="BLF69" s="90"/>
      <c r="BLG69" s="90"/>
      <c r="BLH69" s="90"/>
      <c r="BLI69" s="90"/>
      <c r="BLJ69" s="90"/>
      <c r="BLK69" s="90"/>
      <c r="BLL69" s="90"/>
      <c r="BLM69" s="90"/>
      <c r="BLN69" s="90"/>
      <c r="BLO69" s="90"/>
      <c r="BLP69" s="90"/>
      <c r="BLQ69" s="90"/>
      <c r="BLR69" s="90"/>
      <c r="BLS69" s="90"/>
      <c r="BLT69" s="90"/>
      <c r="BLU69" s="90"/>
      <c r="BLV69" s="90"/>
      <c r="BLW69" s="90"/>
      <c r="BLX69" s="90"/>
      <c r="BLY69" s="90"/>
      <c r="BLZ69" s="90"/>
      <c r="BMA69" s="90"/>
      <c r="BMB69" s="90"/>
      <c r="BMC69" s="90"/>
      <c r="BMD69" s="90"/>
      <c r="BME69" s="90"/>
      <c r="BMF69" s="90"/>
      <c r="BMG69" s="90"/>
      <c r="BMH69" s="90"/>
      <c r="BMI69" s="90"/>
      <c r="BMJ69" s="90"/>
      <c r="BMK69" s="90"/>
      <c r="BML69" s="90"/>
      <c r="BMM69" s="90"/>
      <c r="BMN69" s="90"/>
      <c r="BMO69" s="90"/>
      <c r="BMP69" s="90"/>
      <c r="BMQ69" s="90"/>
      <c r="BMR69" s="90"/>
      <c r="BMS69" s="90"/>
      <c r="BMT69" s="90"/>
      <c r="BMU69" s="90"/>
      <c r="BMV69" s="90"/>
      <c r="BMW69" s="90"/>
      <c r="BMX69" s="90"/>
      <c r="BMY69" s="90"/>
      <c r="BMZ69" s="90"/>
      <c r="BNA69" s="90"/>
      <c r="BNB69" s="90"/>
      <c r="BNC69" s="90"/>
      <c r="BND69" s="90"/>
      <c r="BNE69" s="90"/>
      <c r="BNF69" s="90"/>
      <c r="BNG69" s="90"/>
      <c r="BNH69" s="90"/>
      <c r="BNI69" s="90"/>
      <c r="BNJ69" s="90"/>
      <c r="BNK69" s="90"/>
      <c r="BNL69" s="90"/>
      <c r="BNM69" s="90"/>
      <c r="BNN69" s="90"/>
      <c r="BNO69" s="90"/>
      <c r="BNP69" s="90"/>
      <c r="BNQ69" s="90"/>
      <c r="BNR69" s="90"/>
      <c r="BNS69" s="90"/>
      <c r="BNT69" s="90"/>
      <c r="BNU69" s="90"/>
      <c r="BNV69" s="90"/>
      <c r="BNW69" s="90"/>
      <c r="BNX69" s="90"/>
      <c r="BNY69" s="90"/>
      <c r="BNZ69" s="90"/>
      <c r="BOA69" s="90"/>
      <c r="BOB69" s="90"/>
      <c r="BOC69" s="90"/>
      <c r="BOD69" s="90"/>
      <c r="BOE69" s="90"/>
      <c r="BOF69" s="90"/>
      <c r="BOG69" s="90"/>
      <c r="BOH69" s="90"/>
      <c r="BOI69" s="90"/>
      <c r="BOJ69" s="90"/>
      <c r="BOK69" s="90"/>
      <c r="BOL69" s="90"/>
      <c r="BOM69" s="90"/>
      <c r="BON69" s="90"/>
      <c r="BOO69" s="90"/>
      <c r="BOP69" s="90"/>
      <c r="BOQ69" s="90"/>
      <c r="BOR69" s="90"/>
      <c r="BOS69" s="90"/>
      <c r="BOT69" s="90"/>
      <c r="BOU69" s="90"/>
      <c r="BOV69" s="90"/>
      <c r="BOW69" s="90"/>
      <c r="BOX69" s="90"/>
      <c r="BOY69" s="90"/>
      <c r="BOZ69" s="90"/>
      <c r="BPA69" s="90"/>
      <c r="BPB69" s="90"/>
      <c r="BPC69" s="90"/>
      <c r="BPD69" s="90"/>
      <c r="BPE69" s="90"/>
      <c r="BPF69" s="90"/>
      <c r="BPG69" s="90"/>
      <c r="BPH69" s="90"/>
      <c r="BPI69" s="90"/>
      <c r="BPJ69" s="90"/>
      <c r="BPK69" s="90"/>
      <c r="BPL69" s="90"/>
      <c r="BPM69" s="90"/>
      <c r="BPN69" s="90"/>
      <c r="BPO69" s="90"/>
      <c r="BPP69" s="90"/>
      <c r="BPQ69" s="90"/>
      <c r="BPR69" s="90"/>
      <c r="BPS69" s="90"/>
      <c r="BPT69" s="90"/>
      <c r="BPU69" s="90"/>
      <c r="BPV69" s="90"/>
      <c r="BPW69" s="90"/>
      <c r="BPX69" s="90"/>
      <c r="BPY69" s="90"/>
      <c r="BPZ69" s="90"/>
      <c r="BQA69" s="90"/>
      <c r="BQB69" s="90"/>
      <c r="BQC69" s="90"/>
      <c r="BQD69" s="90"/>
      <c r="BQE69" s="90"/>
      <c r="BQF69" s="90"/>
      <c r="BQG69" s="90"/>
      <c r="BQH69" s="90"/>
      <c r="BQI69" s="90"/>
      <c r="BQJ69" s="90"/>
      <c r="BQK69" s="90"/>
      <c r="BQL69" s="90"/>
      <c r="BQM69" s="90"/>
      <c r="BQN69" s="90"/>
      <c r="BQO69" s="90"/>
      <c r="BQP69" s="90"/>
      <c r="BQQ69" s="90"/>
      <c r="BQR69" s="90"/>
      <c r="BQS69" s="90"/>
      <c r="BQT69" s="90"/>
      <c r="BQU69" s="90"/>
      <c r="BQV69" s="90"/>
      <c r="BQW69" s="90"/>
      <c r="BQX69" s="90"/>
      <c r="BQY69" s="90"/>
      <c r="BQZ69" s="90"/>
      <c r="BRA69" s="90"/>
      <c r="BRB69" s="90"/>
      <c r="BRC69" s="90"/>
      <c r="BRD69" s="90"/>
      <c r="BRE69" s="90"/>
      <c r="BRF69" s="90"/>
      <c r="BRG69" s="90"/>
      <c r="BRH69" s="90"/>
      <c r="BRI69" s="90"/>
      <c r="BRJ69" s="90"/>
      <c r="BRK69" s="90"/>
      <c r="BRL69" s="90"/>
      <c r="BRM69" s="90"/>
      <c r="BRN69" s="90"/>
      <c r="BRO69" s="90"/>
      <c r="BRP69" s="90"/>
      <c r="BRQ69" s="90"/>
      <c r="BRR69" s="90"/>
      <c r="BRS69" s="90"/>
      <c r="BRT69" s="90"/>
      <c r="BRU69" s="90"/>
      <c r="BRV69" s="90"/>
      <c r="BRW69" s="90"/>
      <c r="BRX69" s="90"/>
      <c r="BRY69" s="90"/>
      <c r="BRZ69" s="90"/>
      <c r="BSA69" s="90"/>
      <c r="BSB69" s="90"/>
      <c r="BSC69" s="90"/>
      <c r="BSD69" s="90"/>
      <c r="BSE69" s="90"/>
      <c r="BSF69" s="90"/>
      <c r="BSG69" s="90"/>
      <c r="BSH69" s="90"/>
      <c r="BSI69" s="90"/>
      <c r="BSJ69" s="90"/>
      <c r="BSK69" s="90"/>
      <c r="BSL69" s="90"/>
      <c r="BSM69" s="90"/>
      <c r="BSN69" s="90"/>
      <c r="BSO69" s="90"/>
      <c r="BSP69" s="90"/>
      <c r="BSQ69" s="90"/>
      <c r="BSR69" s="90"/>
      <c r="BSS69" s="90"/>
      <c r="BST69" s="90"/>
      <c r="BSU69" s="90"/>
      <c r="BSV69" s="90"/>
      <c r="BSW69" s="90"/>
      <c r="BSX69" s="90"/>
      <c r="BSY69" s="90"/>
      <c r="BSZ69" s="90"/>
      <c r="BTA69" s="90"/>
      <c r="BTB69" s="90"/>
      <c r="BTC69" s="90"/>
      <c r="BTD69" s="90"/>
      <c r="BTE69" s="90"/>
      <c r="BTF69" s="90"/>
      <c r="BTG69" s="90"/>
      <c r="BTH69" s="90"/>
      <c r="BTI69" s="90"/>
      <c r="BTJ69" s="90"/>
      <c r="BTK69" s="90"/>
      <c r="BTL69" s="90"/>
      <c r="BTM69" s="90"/>
      <c r="BTN69" s="90"/>
      <c r="BTO69" s="90"/>
      <c r="BTP69" s="90"/>
      <c r="BTQ69" s="90"/>
      <c r="BTR69" s="90"/>
      <c r="BTS69" s="90"/>
      <c r="BTT69" s="90"/>
      <c r="BTU69" s="90"/>
      <c r="BTV69" s="90"/>
      <c r="BTW69" s="90"/>
      <c r="BTX69" s="90"/>
      <c r="BTY69" s="90"/>
      <c r="BTZ69" s="90"/>
      <c r="BUA69" s="90"/>
      <c r="BUB69" s="90"/>
      <c r="BUC69" s="90"/>
      <c r="BUD69" s="90"/>
      <c r="BUE69" s="90"/>
      <c r="BUF69" s="90"/>
      <c r="BUG69" s="90"/>
      <c r="BUH69" s="90"/>
      <c r="BUI69" s="90"/>
      <c r="BUJ69" s="90"/>
      <c r="BUK69" s="90"/>
      <c r="BUL69" s="90"/>
      <c r="BUM69" s="90"/>
      <c r="BUN69" s="90"/>
      <c r="BUO69" s="90"/>
      <c r="BUP69" s="90"/>
      <c r="BUQ69" s="90"/>
      <c r="BUR69" s="90"/>
      <c r="BUS69" s="90"/>
      <c r="BUT69" s="90"/>
      <c r="BUU69" s="90"/>
      <c r="BUV69" s="90"/>
      <c r="BUW69" s="90"/>
      <c r="BUX69" s="90"/>
      <c r="BUY69" s="90"/>
      <c r="BUZ69" s="90"/>
      <c r="BVA69" s="90"/>
      <c r="BVB69" s="90"/>
      <c r="BVC69" s="90"/>
      <c r="BVD69" s="90"/>
      <c r="BVE69" s="90"/>
      <c r="BVF69" s="90"/>
      <c r="BVG69" s="90"/>
      <c r="BVH69" s="90"/>
      <c r="BVI69" s="90"/>
      <c r="BVJ69" s="90"/>
      <c r="BVK69" s="90"/>
      <c r="BVL69" s="90"/>
      <c r="BVM69" s="90"/>
      <c r="BVN69" s="90"/>
      <c r="BVO69" s="90"/>
      <c r="BVP69" s="90"/>
      <c r="BVQ69" s="90"/>
      <c r="BVR69" s="90"/>
      <c r="BVS69" s="90"/>
      <c r="BVT69" s="90"/>
      <c r="BVU69" s="90"/>
      <c r="BVV69" s="90"/>
      <c r="BVW69" s="90"/>
      <c r="BVX69" s="90"/>
      <c r="BVY69" s="90"/>
      <c r="BVZ69" s="90"/>
      <c r="BWA69" s="90"/>
      <c r="BWB69" s="90"/>
      <c r="BWC69" s="90"/>
      <c r="BWD69" s="90"/>
      <c r="BWE69" s="90"/>
      <c r="BWF69" s="90"/>
      <c r="BWG69" s="90"/>
      <c r="BWH69" s="90"/>
      <c r="BWI69" s="90"/>
      <c r="BWJ69" s="90"/>
      <c r="BWK69" s="90"/>
      <c r="BWL69" s="90"/>
      <c r="BWM69" s="90"/>
      <c r="BWN69" s="90"/>
      <c r="BWO69" s="90"/>
      <c r="BWP69" s="90"/>
      <c r="BWQ69" s="90"/>
      <c r="BWR69" s="90"/>
      <c r="BWS69" s="90"/>
      <c r="BWT69" s="90"/>
      <c r="BWU69" s="90"/>
      <c r="BWV69" s="90"/>
      <c r="BWW69" s="90"/>
      <c r="BWX69" s="90"/>
      <c r="BWY69" s="90"/>
      <c r="BWZ69" s="90"/>
      <c r="BXA69" s="90"/>
      <c r="BXB69" s="90"/>
      <c r="BXC69" s="90"/>
      <c r="BXD69" s="90"/>
      <c r="BXE69" s="90"/>
      <c r="BXF69" s="90"/>
      <c r="BXG69" s="90"/>
      <c r="BXH69" s="90"/>
      <c r="BXI69" s="90"/>
      <c r="BXJ69" s="90"/>
      <c r="BXK69" s="90"/>
      <c r="BXL69" s="90"/>
      <c r="BXM69" s="90"/>
      <c r="BXN69" s="90"/>
      <c r="BXO69" s="90"/>
      <c r="BXP69" s="90"/>
      <c r="BXQ69" s="90"/>
      <c r="BXR69" s="90"/>
      <c r="BXS69" s="90"/>
      <c r="BXT69" s="90"/>
      <c r="BXU69" s="90"/>
      <c r="BXV69" s="90"/>
      <c r="BXW69" s="90"/>
      <c r="BXX69" s="90"/>
      <c r="BXY69" s="90"/>
      <c r="BXZ69" s="90"/>
      <c r="BYA69" s="90"/>
      <c r="BYB69" s="90"/>
      <c r="BYC69" s="90"/>
      <c r="BYD69" s="90"/>
      <c r="BYE69" s="90"/>
      <c r="BYF69" s="90"/>
      <c r="BYG69" s="90"/>
      <c r="BYH69" s="90"/>
      <c r="BYI69" s="90"/>
      <c r="BYJ69" s="90"/>
      <c r="BYK69" s="90"/>
      <c r="BYL69" s="90"/>
      <c r="BYM69" s="90"/>
      <c r="BYN69" s="90"/>
      <c r="BYO69" s="90"/>
      <c r="BYP69" s="90"/>
      <c r="BYQ69" s="90"/>
      <c r="BYR69" s="90"/>
      <c r="BYS69" s="90"/>
      <c r="BYT69" s="90"/>
      <c r="BYU69" s="90"/>
      <c r="BYV69" s="90"/>
      <c r="BYW69" s="90"/>
      <c r="BYX69" s="90"/>
      <c r="BYY69" s="90"/>
      <c r="BYZ69" s="90"/>
      <c r="BZA69" s="90"/>
      <c r="BZB69" s="90"/>
      <c r="BZC69" s="90"/>
      <c r="BZD69" s="90"/>
      <c r="BZE69" s="90"/>
      <c r="BZF69" s="90"/>
      <c r="BZG69" s="90"/>
      <c r="BZH69" s="90"/>
      <c r="BZI69" s="90"/>
      <c r="BZJ69" s="90"/>
      <c r="BZK69" s="90"/>
      <c r="BZL69" s="90"/>
      <c r="BZM69" s="90"/>
      <c r="BZN69" s="90"/>
      <c r="BZO69" s="90"/>
      <c r="BZP69" s="90"/>
      <c r="BZQ69" s="90"/>
      <c r="BZR69" s="90"/>
      <c r="BZS69" s="90"/>
      <c r="BZT69" s="90"/>
      <c r="BZU69" s="90"/>
      <c r="BZV69" s="90"/>
      <c r="BZW69" s="90"/>
      <c r="BZX69" s="90"/>
      <c r="BZY69" s="90"/>
      <c r="BZZ69" s="90"/>
      <c r="CAA69" s="90"/>
      <c r="CAB69" s="90"/>
      <c r="CAC69" s="90"/>
      <c r="CAD69" s="90"/>
      <c r="CAE69" s="90"/>
      <c r="CAF69" s="90"/>
      <c r="CAG69" s="90"/>
      <c r="CAH69" s="90"/>
      <c r="CAI69" s="90"/>
      <c r="CAJ69" s="90"/>
      <c r="CAK69" s="90"/>
      <c r="CAL69" s="90"/>
      <c r="CAM69" s="90"/>
      <c r="CAN69" s="90"/>
      <c r="CAO69" s="90"/>
      <c r="CAP69" s="90"/>
      <c r="CAQ69" s="90"/>
      <c r="CAR69" s="90"/>
      <c r="CAS69" s="90"/>
      <c r="CAT69" s="90"/>
      <c r="CAU69" s="90"/>
      <c r="CAV69" s="90"/>
      <c r="CAW69" s="90"/>
      <c r="CAX69" s="90"/>
      <c r="CAY69" s="90"/>
      <c r="CAZ69" s="90"/>
      <c r="CBA69" s="90"/>
      <c r="CBB69" s="90"/>
      <c r="CBC69" s="90"/>
      <c r="CBD69" s="90"/>
      <c r="CBE69" s="90"/>
      <c r="CBF69" s="90"/>
      <c r="CBG69" s="90"/>
      <c r="CBH69" s="90"/>
      <c r="CBI69" s="90"/>
      <c r="CBJ69" s="90"/>
      <c r="CBK69" s="90"/>
      <c r="CBL69" s="90"/>
      <c r="CBM69" s="90"/>
      <c r="CBN69" s="90"/>
      <c r="CBO69" s="90"/>
      <c r="CBP69" s="90"/>
      <c r="CBQ69" s="90"/>
      <c r="CBR69" s="90"/>
      <c r="CBS69" s="90"/>
      <c r="CBT69" s="90"/>
      <c r="CBU69" s="90"/>
      <c r="CBV69" s="90"/>
      <c r="CBW69" s="90"/>
      <c r="CBX69" s="90"/>
      <c r="CBY69" s="90"/>
      <c r="CBZ69" s="90"/>
      <c r="CCA69" s="90"/>
      <c r="CCB69" s="90"/>
      <c r="CCC69" s="90"/>
      <c r="CCD69" s="90"/>
      <c r="CCE69" s="90"/>
      <c r="CCF69" s="90"/>
      <c r="CCG69" s="90"/>
      <c r="CCH69" s="90"/>
      <c r="CCI69" s="90"/>
      <c r="CCJ69" s="90"/>
      <c r="CCK69" s="90"/>
      <c r="CCL69" s="90"/>
      <c r="CCM69" s="90"/>
      <c r="CCN69" s="90"/>
      <c r="CCO69" s="90"/>
      <c r="CCP69" s="90"/>
      <c r="CCQ69" s="90"/>
      <c r="CCR69" s="90"/>
      <c r="CCS69" s="90"/>
      <c r="CCT69" s="90"/>
      <c r="CCU69" s="90"/>
      <c r="CCV69" s="90"/>
      <c r="CCW69" s="90"/>
      <c r="CCX69" s="90"/>
      <c r="CCY69" s="90"/>
      <c r="CCZ69" s="90"/>
      <c r="CDA69" s="90"/>
      <c r="CDB69" s="90"/>
      <c r="CDC69" s="90"/>
      <c r="CDD69" s="90"/>
      <c r="CDE69" s="90"/>
      <c r="CDF69" s="90"/>
      <c r="CDG69" s="90"/>
      <c r="CDH69" s="90"/>
      <c r="CDI69" s="90"/>
      <c r="CDJ69" s="90"/>
      <c r="CDK69" s="90"/>
      <c r="CDL69" s="90"/>
      <c r="CDM69" s="90"/>
      <c r="CDN69" s="90"/>
      <c r="CDO69" s="90"/>
      <c r="CDP69" s="90"/>
      <c r="CDQ69" s="90"/>
      <c r="CDR69" s="90"/>
      <c r="CDS69" s="90"/>
      <c r="CDT69" s="90"/>
      <c r="CDU69" s="90"/>
      <c r="CDV69" s="90"/>
      <c r="CDW69" s="90"/>
      <c r="CDX69" s="90"/>
      <c r="CDY69" s="90"/>
      <c r="CDZ69" s="90"/>
      <c r="CEA69" s="90"/>
      <c r="CEB69" s="90"/>
      <c r="CEC69" s="90"/>
      <c r="CED69" s="90"/>
      <c r="CEE69" s="90"/>
      <c r="CEF69" s="90"/>
      <c r="CEG69" s="90"/>
      <c r="CEH69" s="90"/>
      <c r="CEI69" s="90"/>
      <c r="CEJ69" s="90"/>
      <c r="CEK69" s="90"/>
      <c r="CEL69" s="90"/>
      <c r="CEM69" s="90"/>
      <c r="CEN69" s="90"/>
      <c r="CEO69" s="90"/>
      <c r="CEP69" s="90"/>
      <c r="CEQ69" s="90"/>
      <c r="CER69" s="90"/>
      <c r="CES69" s="90"/>
      <c r="CET69" s="90"/>
      <c r="CEU69" s="90"/>
      <c r="CEV69" s="90"/>
      <c r="CEW69" s="90"/>
      <c r="CEX69" s="90"/>
      <c r="CEY69" s="90"/>
      <c r="CEZ69" s="90"/>
      <c r="CFA69" s="90"/>
      <c r="CFB69" s="90"/>
      <c r="CFC69" s="90"/>
      <c r="CFD69" s="90"/>
      <c r="CFE69" s="90"/>
      <c r="CFF69" s="90"/>
      <c r="CFG69" s="90"/>
      <c r="CFH69" s="90"/>
      <c r="CFI69" s="90"/>
      <c r="CFJ69" s="90"/>
      <c r="CFK69" s="90"/>
      <c r="CFL69" s="90"/>
      <c r="CFM69" s="90"/>
      <c r="CFN69" s="90"/>
      <c r="CFO69" s="90"/>
      <c r="CFP69" s="90"/>
      <c r="CFQ69" s="90"/>
      <c r="CFR69" s="90"/>
      <c r="CFS69" s="90"/>
      <c r="CFT69" s="90"/>
      <c r="CFU69" s="90"/>
      <c r="CFV69" s="90"/>
      <c r="CFW69" s="90"/>
      <c r="CFX69" s="90"/>
      <c r="CFY69" s="90"/>
      <c r="CFZ69" s="90"/>
      <c r="CGA69" s="90"/>
      <c r="CGB69" s="90"/>
      <c r="CGC69" s="90"/>
      <c r="CGD69" s="90"/>
      <c r="CGE69" s="90"/>
      <c r="CGF69" s="90"/>
      <c r="CGG69" s="90"/>
      <c r="CGH69" s="90"/>
      <c r="CGI69" s="90"/>
      <c r="CGJ69" s="90"/>
      <c r="CGK69" s="90"/>
      <c r="CGL69" s="90"/>
      <c r="CGM69" s="90"/>
      <c r="CGN69" s="90"/>
      <c r="CGO69" s="90"/>
      <c r="CGP69" s="90"/>
      <c r="CGQ69" s="90"/>
      <c r="CGR69" s="90"/>
      <c r="CGS69" s="90"/>
      <c r="CGT69" s="90"/>
      <c r="CGU69" s="90"/>
      <c r="CGV69" s="90"/>
      <c r="CGW69" s="90"/>
      <c r="CGX69" s="90"/>
      <c r="CGY69" s="90"/>
      <c r="CGZ69" s="90"/>
      <c r="CHA69" s="90"/>
      <c r="CHB69" s="90"/>
      <c r="CHC69" s="90"/>
      <c r="CHD69" s="90"/>
      <c r="CHE69" s="90"/>
      <c r="CHF69" s="90"/>
      <c r="CHG69" s="90"/>
      <c r="CHH69" s="90"/>
      <c r="CHI69" s="90"/>
      <c r="CHJ69" s="90"/>
      <c r="CHK69" s="90"/>
      <c r="CHL69" s="90"/>
      <c r="CHM69" s="90"/>
      <c r="CHN69" s="90"/>
      <c r="CHO69" s="90"/>
      <c r="CHP69" s="90"/>
      <c r="CHQ69" s="90"/>
      <c r="CHR69" s="90"/>
      <c r="CHS69" s="90"/>
      <c r="CHT69" s="90"/>
      <c r="CHU69" s="90"/>
      <c r="CHV69" s="90"/>
      <c r="CHW69" s="90"/>
      <c r="CHX69" s="90"/>
      <c r="CHY69" s="90"/>
      <c r="CHZ69" s="90"/>
      <c r="CIA69" s="90"/>
      <c r="CIB69" s="90"/>
      <c r="CIC69" s="90"/>
      <c r="CID69" s="90"/>
      <c r="CIE69" s="90"/>
      <c r="CIF69" s="90"/>
      <c r="CIG69" s="90"/>
      <c r="CIH69" s="90"/>
      <c r="CII69" s="90"/>
      <c r="CIJ69" s="90"/>
      <c r="CIK69" s="90"/>
      <c r="CIL69" s="90"/>
      <c r="CIM69" s="90"/>
      <c r="CIN69" s="90"/>
      <c r="CIO69" s="90"/>
      <c r="CIP69" s="90"/>
      <c r="CIQ69" s="90"/>
      <c r="CIR69" s="90"/>
      <c r="CIS69" s="90"/>
      <c r="CIT69" s="90"/>
      <c r="CIU69" s="90"/>
      <c r="CIV69" s="90"/>
      <c r="CIW69" s="90"/>
      <c r="CIX69" s="90"/>
      <c r="CIY69" s="90"/>
      <c r="CIZ69" s="90"/>
      <c r="CJA69" s="90"/>
      <c r="CJB69" s="90"/>
      <c r="CJC69" s="90"/>
      <c r="CJD69" s="90"/>
      <c r="CJE69" s="90"/>
      <c r="CJF69" s="90"/>
      <c r="CJG69" s="90"/>
      <c r="CJH69" s="90"/>
      <c r="CJI69" s="90"/>
      <c r="CJJ69" s="90"/>
      <c r="CJK69" s="90"/>
      <c r="CJL69" s="90"/>
      <c r="CJM69" s="90"/>
      <c r="CJN69" s="90"/>
      <c r="CJO69" s="90"/>
      <c r="CJP69" s="90"/>
      <c r="CJQ69" s="90"/>
      <c r="CJR69" s="90"/>
      <c r="CJS69" s="90"/>
      <c r="CJT69" s="90"/>
      <c r="CJU69" s="90"/>
      <c r="CJV69" s="90"/>
      <c r="CJW69" s="90"/>
      <c r="CJX69" s="90"/>
      <c r="CJY69" s="90"/>
      <c r="CJZ69" s="90"/>
      <c r="CKA69" s="90"/>
      <c r="CKB69" s="90"/>
      <c r="CKC69" s="90"/>
      <c r="CKD69" s="90"/>
      <c r="CKE69" s="90"/>
      <c r="CKF69" s="90"/>
      <c r="CKG69" s="90"/>
      <c r="CKH69" s="90"/>
      <c r="CKI69" s="90"/>
      <c r="CKJ69" s="90"/>
      <c r="CKK69" s="90"/>
      <c r="CKL69" s="90"/>
      <c r="CKM69" s="90"/>
      <c r="CKN69" s="90"/>
      <c r="CKO69" s="90"/>
      <c r="CKP69" s="90"/>
      <c r="CKQ69" s="90"/>
      <c r="CKR69" s="90"/>
      <c r="CKS69" s="90"/>
      <c r="CKT69" s="90"/>
      <c r="CKU69" s="90"/>
      <c r="CKV69" s="90"/>
      <c r="CKW69" s="90"/>
      <c r="CKX69" s="90"/>
      <c r="CKY69" s="90"/>
      <c r="CKZ69" s="90"/>
      <c r="CLA69" s="90"/>
      <c r="CLB69" s="90"/>
      <c r="CLC69" s="90"/>
      <c r="CLD69" s="90"/>
      <c r="CLE69" s="90"/>
      <c r="CLF69" s="90"/>
      <c r="CLG69" s="90"/>
      <c r="CLH69" s="90"/>
      <c r="CLI69" s="90"/>
      <c r="CLJ69" s="90"/>
      <c r="CLK69" s="90"/>
      <c r="CLL69" s="90"/>
      <c r="CLM69" s="90"/>
      <c r="CLN69" s="90"/>
      <c r="CLO69" s="90"/>
      <c r="CLP69" s="90"/>
      <c r="CLQ69" s="90"/>
      <c r="CLR69" s="90"/>
      <c r="CLS69" s="90"/>
      <c r="CLT69" s="90"/>
      <c r="CLU69" s="90"/>
      <c r="CLV69" s="90"/>
      <c r="CLW69" s="90"/>
      <c r="CLX69" s="90"/>
      <c r="CLY69" s="90"/>
      <c r="CLZ69" s="90"/>
      <c r="CMA69" s="90"/>
      <c r="CMB69" s="90"/>
      <c r="CMC69" s="90"/>
      <c r="CMD69" s="90"/>
      <c r="CME69" s="90"/>
      <c r="CMF69" s="90"/>
      <c r="CMG69" s="90"/>
      <c r="CMH69" s="90"/>
      <c r="CMI69" s="90"/>
      <c r="CMJ69" s="90"/>
      <c r="CMK69" s="90"/>
      <c r="CML69" s="90"/>
      <c r="CMM69" s="90"/>
      <c r="CMN69" s="90"/>
      <c r="CMO69" s="90"/>
      <c r="CMP69" s="90"/>
      <c r="CMQ69" s="90"/>
      <c r="CMR69" s="90"/>
      <c r="CMS69" s="90"/>
      <c r="CMT69" s="90"/>
      <c r="CMU69" s="90"/>
      <c r="CMV69" s="90"/>
      <c r="CMW69" s="90"/>
      <c r="CMX69" s="90"/>
      <c r="CMY69" s="90"/>
      <c r="CMZ69" s="90"/>
      <c r="CNA69" s="90"/>
      <c r="CNB69" s="90"/>
      <c r="CNC69" s="90"/>
      <c r="CND69" s="90"/>
      <c r="CNE69" s="90"/>
      <c r="CNF69" s="90"/>
      <c r="CNG69" s="90"/>
      <c r="CNH69" s="90"/>
      <c r="CNI69" s="90"/>
      <c r="CNJ69" s="90"/>
      <c r="CNK69" s="90"/>
      <c r="CNL69" s="90"/>
      <c r="CNM69" s="90"/>
      <c r="CNN69" s="90"/>
      <c r="CNO69" s="90"/>
      <c r="CNP69" s="90"/>
      <c r="CNQ69" s="90"/>
      <c r="CNR69" s="90"/>
      <c r="CNS69" s="90"/>
      <c r="CNT69" s="90"/>
      <c r="CNU69" s="90"/>
      <c r="CNV69" s="90"/>
      <c r="CNW69" s="90"/>
      <c r="CNX69" s="90"/>
      <c r="CNY69" s="90"/>
      <c r="CNZ69" s="90"/>
      <c r="COA69" s="90"/>
      <c r="COB69" s="90"/>
      <c r="COC69" s="90"/>
      <c r="COD69" s="90"/>
      <c r="COE69" s="90"/>
      <c r="COF69" s="90"/>
      <c r="COG69" s="90"/>
      <c r="COH69" s="90"/>
      <c r="COI69" s="90"/>
      <c r="COJ69" s="90"/>
      <c r="COK69" s="90"/>
      <c r="COL69" s="90"/>
      <c r="COM69" s="90"/>
      <c r="CON69" s="90"/>
      <c r="COO69" s="90"/>
      <c r="COP69" s="90"/>
      <c r="COQ69" s="90"/>
      <c r="COR69" s="90"/>
      <c r="COS69" s="90"/>
      <c r="COT69" s="90"/>
      <c r="COU69" s="90"/>
      <c r="COV69" s="90"/>
      <c r="COW69" s="90"/>
      <c r="COX69" s="90"/>
      <c r="COY69" s="90"/>
      <c r="COZ69" s="90"/>
      <c r="CPA69" s="90"/>
      <c r="CPB69" s="90"/>
      <c r="CPC69" s="90"/>
      <c r="CPD69" s="90"/>
      <c r="CPE69" s="90"/>
      <c r="CPF69" s="90"/>
      <c r="CPG69" s="90"/>
      <c r="CPH69" s="90"/>
      <c r="CPI69" s="90"/>
      <c r="CPJ69" s="90"/>
      <c r="CPK69" s="90"/>
      <c r="CPL69" s="90"/>
      <c r="CPM69" s="90"/>
      <c r="CPN69" s="90"/>
      <c r="CPO69" s="90"/>
      <c r="CPP69" s="90"/>
      <c r="CPQ69" s="90"/>
      <c r="CPR69" s="90"/>
      <c r="CPS69" s="90"/>
      <c r="CPT69" s="90"/>
      <c r="CPU69" s="90"/>
      <c r="CPV69" s="90"/>
      <c r="CPW69" s="90"/>
      <c r="CPX69" s="90"/>
      <c r="CPY69" s="90"/>
      <c r="CPZ69" s="90"/>
      <c r="CQA69" s="90"/>
      <c r="CQB69" s="90"/>
      <c r="CQC69" s="90"/>
      <c r="CQD69" s="90"/>
      <c r="CQE69" s="90"/>
      <c r="CQF69" s="90"/>
      <c r="CQG69" s="90"/>
      <c r="CQH69" s="90"/>
      <c r="CQI69" s="90"/>
      <c r="CQJ69" s="90"/>
      <c r="CQK69" s="90"/>
      <c r="CQL69" s="90"/>
      <c r="CQM69" s="90"/>
      <c r="CQN69" s="90"/>
      <c r="CQO69" s="90"/>
      <c r="CQP69" s="90"/>
      <c r="CQQ69" s="90"/>
      <c r="CQR69" s="90"/>
      <c r="CQS69" s="90"/>
      <c r="CQT69" s="90"/>
      <c r="CQU69" s="90"/>
      <c r="CQV69" s="90"/>
      <c r="CQW69" s="90"/>
      <c r="CQX69" s="90"/>
      <c r="CQY69" s="90"/>
      <c r="CQZ69" s="90"/>
      <c r="CRA69" s="90"/>
      <c r="CRB69" s="90"/>
      <c r="CRC69" s="90"/>
      <c r="CRD69" s="90"/>
      <c r="CRE69" s="90"/>
      <c r="CRF69" s="90"/>
      <c r="CRG69" s="90"/>
      <c r="CRH69" s="90"/>
      <c r="CRI69" s="90"/>
      <c r="CRJ69" s="90"/>
      <c r="CRK69" s="90"/>
      <c r="CRL69" s="90"/>
      <c r="CRM69" s="90"/>
      <c r="CRN69" s="90"/>
      <c r="CRO69" s="90"/>
      <c r="CRP69" s="90"/>
      <c r="CRQ69" s="90"/>
      <c r="CRR69" s="90"/>
      <c r="CRS69" s="90"/>
      <c r="CRT69" s="90"/>
      <c r="CRU69" s="90"/>
      <c r="CRV69" s="90"/>
      <c r="CRW69" s="90"/>
      <c r="CRX69" s="90"/>
      <c r="CRY69" s="90"/>
      <c r="CRZ69" s="90"/>
      <c r="CSA69" s="90"/>
      <c r="CSB69" s="90"/>
      <c r="CSC69" s="90"/>
      <c r="CSD69" s="90"/>
      <c r="CSE69" s="90"/>
      <c r="CSF69" s="90"/>
      <c r="CSG69" s="90"/>
      <c r="CSH69" s="90"/>
      <c r="CSI69" s="90"/>
      <c r="CSJ69" s="90"/>
      <c r="CSK69" s="90"/>
      <c r="CSL69" s="90"/>
      <c r="CSM69" s="90"/>
      <c r="CSN69" s="90"/>
      <c r="CSO69" s="90"/>
      <c r="CSP69" s="90"/>
      <c r="CSQ69" s="90"/>
      <c r="CSR69" s="90"/>
      <c r="CSS69" s="90"/>
      <c r="CST69" s="90"/>
      <c r="CSU69" s="90"/>
      <c r="CSV69" s="90"/>
      <c r="CSW69" s="90"/>
      <c r="CSX69" s="90"/>
      <c r="CSY69" s="90"/>
      <c r="CSZ69" s="90"/>
      <c r="CTA69" s="90"/>
      <c r="CTB69" s="90"/>
      <c r="CTC69" s="90"/>
      <c r="CTD69" s="90"/>
      <c r="CTE69" s="90"/>
      <c r="CTF69" s="90"/>
      <c r="CTG69" s="90"/>
      <c r="CTH69" s="90"/>
      <c r="CTI69" s="90"/>
      <c r="CTJ69" s="90"/>
      <c r="CTK69" s="90"/>
      <c r="CTL69" s="90"/>
      <c r="CTM69" s="90"/>
      <c r="CTN69" s="90"/>
      <c r="CTO69" s="90"/>
      <c r="CTP69" s="90"/>
      <c r="CTQ69" s="90"/>
      <c r="CTR69" s="90"/>
      <c r="CTS69" s="90"/>
      <c r="CTT69" s="90"/>
      <c r="CTU69" s="90"/>
      <c r="CTV69" s="90"/>
      <c r="CTW69" s="90"/>
      <c r="CTX69" s="90"/>
      <c r="CTY69" s="90"/>
      <c r="CTZ69" s="90"/>
      <c r="CUA69" s="90"/>
      <c r="CUB69" s="90"/>
      <c r="CUC69" s="90"/>
      <c r="CUD69" s="90"/>
      <c r="CUE69" s="90"/>
      <c r="CUF69" s="90"/>
      <c r="CUG69" s="90"/>
      <c r="CUH69" s="90"/>
      <c r="CUI69" s="90"/>
      <c r="CUJ69" s="90"/>
      <c r="CUK69" s="90"/>
      <c r="CUL69" s="90"/>
      <c r="CUM69" s="90"/>
      <c r="CUN69" s="90"/>
      <c r="CUO69" s="90"/>
      <c r="CUP69" s="90"/>
      <c r="CUQ69" s="90"/>
      <c r="CUR69" s="90"/>
      <c r="CUS69" s="90"/>
      <c r="CUT69" s="90"/>
      <c r="CUU69" s="90"/>
      <c r="CUV69" s="90"/>
      <c r="CUW69" s="90"/>
      <c r="CUX69" s="90"/>
      <c r="CUY69" s="90"/>
      <c r="CUZ69" s="90"/>
      <c r="CVA69" s="90"/>
      <c r="CVB69" s="90"/>
      <c r="CVC69" s="90"/>
      <c r="CVD69" s="90"/>
      <c r="CVE69" s="90"/>
      <c r="CVF69" s="90"/>
      <c r="CVG69" s="90"/>
      <c r="CVH69" s="90"/>
      <c r="CVI69" s="90"/>
      <c r="CVJ69" s="90"/>
      <c r="CVK69" s="90"/>
      <c r="CVL69" s="90"/>
      <c r="CVM69" s="90"/>
      <c r="CVN69" s="90"/>
      <c r="CVO69" s="90"/>
      <c r="CVP69" s="90"/>
      <c r="CVQ69" s="90"/>
      <c r="CVR69" s="90"/>
      <c r="CVS69" s="90"/>
      <c r="CVT69" s="90"/>
      <c r="CVU69" s="90"/>
      <c r="CVV69" s="90"/>
      <c r="CVW69" s="90"/>
      <c r="CVX69" s="90"/>
      <c r="CVY69" s="90"/>
      <c r="CVZ69" s="90"/>
      <c r="CWA69" s="90"/>
      <c r="CWB69" s="90"/>
      <c r="CWC69" s="90"/>
      <c r="CWD69" s="90"/>
      <c r="CWE69" s="90"/>
      <c r="CWF69" s="90"/>
      <c r="CWG69" s="90"/>
      <c r="CWH69" s="90"/>
      <c r="CWI69" s="90"/>
      <c r="CWJ69" s="90"/>
      <c r="CWK69" s="90"/>
      <c r="CWL69" s="90"/>
      <c r="CWM69" s="90"/>
      <c r="CWN69" s="90"/>
      <c r="CWO69" s="90"/>
      <c r="CWP69" s="90"/>
      <c r="CWQ69" s="90"/>
      <c r="CWR69" s="90"/>
      <c r="CWS69" s="90"/>
      <c r="CWT69" s="90"/>
      <c r="CWU69" s="90"/>
      <c r="CWV69" s="90"/>
      <c r="CWW69" s="90"/>
      <c r="CWX69" s="90"/>
      <c r="CWY69" s="90"/>
      <c r="CWZ69" s="90"/>
      <c r="CXA69" s="90"/>
      <c r="CXB69" s="90"/>
      <c r="CXC69" s="90"/>
      <c r="CXD69" s="90"/>
      <c r="CXE69" s="90"/>
      <c r="CXF69" s="90"/>
      <c r="CXG69" s="90"/>
      <c r="CXH69" s="90"/>
      <c r="CXI69" s="90"/>
      <c r="CXJ69" s="90"/>
      <c r="CXK69" s="90"/>
      <c r="CXL69" s="90"/>
      <c r="CXM69" s="90"/>
      <c r="CXN69" s="90"/>
      <c r="CXO69" s="90"/>
      <c r="CXP69" s="90"/>
      <c r="CXQ69" s="90"/>
      <c r="CXR69" s="90"/>
      <c r="CXS69" s="90"/>
      <c r="CXT69" s="90"/>
      <c r="CXU69" s="90"/>
      <c r="CXV69" s="90"/>
      <c r="CXW69" s="90"/>
      <c r="CXX69" s="90"/>
      <c r="CXY69" s="90"/>
      <c r="CXZ69" s="90"/>
      <c r="CYA69" s="90"/>
      <c r="CYB69" s="90"/>
      <c r="CYC69" s="90"/>
      <c r="CYD69" s="90"/>
      <c r="CYE69" s="90"/>
      <c r="CYF69" s="90"/>
      <c r="CYG69" s="90"/>
      <c r="CYH69" s="90"/>
      <c r="CYI69" s="90"/>
      <c r="CYJ69" s="90"/>
      <c r="CYK69" s="90"/>
      <c r="CYL69" s="90"/>
      <c r="CYM69" s="90"/>
      <c r="CYN69" s="90"/>
      <c r="CYO69" s="90"/>
      <c r="CYP69" s="90"/>
      <c r="CYQ69" s="90"/>
      <c r="CYR69" s="90"/>
      <c r="CYS69" s="90"/>
      <c r="CYT69" s="90"/>
      <c r="CYU69" s="90"/>
      <c r="CYV69" s="90"/>
      <c r="CYW69" s="90"/>
      <c r="CYX69" s="90"/>
      <c r="CYY69" s="90"/>
      <c r="CYZ69" s="90"/>
      <c r="CZA69" s="90"/>
      <c r="CZB69" s="90"/>
      <c r="CZC69" s="90"/>
      <c r="CZD69" s="90"/>
      <c r="CZE69" s="90"/>
      <c r="CZF69" s="90"/>
      <c r="CZG69" s="90"/>
      <c r="CZH69" s="90"/>
      <c r="CZI69" s="90"/>
      <c r="CZJ69" s="90"/>
      <c r="CZK69" s="90"/>
      <c r="CZL69" s="90"/>
      <c r="CZM69" s="90"/>
      <c r="CZN69" s="90"/>
      <c r="CZO69" s="90"/>
      <c r="CZP69" s="90"/>
      <c r="CZQ69" s="90"/>
      <c r="CZR69" s="90"/>
      <c r="CZS69" s="90"/>
      <c r="CZT69" s="90"/>
      <c r="CZU69" s="90"/>
      <c r="CZV69" s="90"/>
      <c r="CZW69" s="90"/>
      <c r="CZX69" s="90"/>
      <c r="CZY69" s="90"/>
      <c r="CZZ69" s="90"/>
      <c r="DAA69" s="90"/>
      <c r="DAB69" s="90"/>
      <c r="DAC69" s="90"/>
      <c r="DAD69" s="90"/>
      <c r="DAE69" s="90"/>
      <c r="DAF69" s="90"/>
      <c r="DAG69" s="90"/>
      <c r="DAH69" s="90"/>
      <c r="DAI69" s="90"/>
      <c r="DAJ69" s="90"/>
      <c r="DAK69" s="90"/>
      <c r="DAL69" s="90"/>
      <c r="DAM69" s="90"/>
      <c r="DAN69" s="90"/>
      <c r="DAO69" s="90"/>
      <c r="DAP69" s="90"/>
      <c r="DAQ69" s="90"/>
      <c r="DAR69" s="90"/>
      <c r="DAS69" s="90"/>
      <c r="DAT69" s="90"/>
      <c r="DAU69" s="90"/>
      <c r="DAV69" s="90"/>
      <c r="DAW69" s="90"/>
      <c r="DAX69" s="90"/>
      <c r="DAY69" s="90"/>
      <c r="DAZ69" s="90"/>
      <c r="DBA69" s="90"/>
      <c r="DBB69" s="90"/>
      <c r="DBC69" s="90"/>
      <c r="DBD69" s="90"/>
      <c r="DBE69" s="90"/>
      <c r="DBF69" s="90"/>
      <c r="DBG69" s="90"/>
      <c r="DBH69" s="90"/>
      <c r="DBI69" s="90"/>
      <c r="DBJ69" s="90"/>
      <c r="DBK69" s="90"/>
      <c r="DBL69" s="90"/>
      <c r="DBM69" s="90"/>
      <c r="DBN69" s="90"/>
      <c r="DBO69" s="90"/>
      <c r="DBP69" s="90"/>
      <c r="DBQ69" s="90"/>
      <c r="DBR69" s="90"/>
      <c r="DBS69" s="90"/>
      <c r="DBT69" s="90"/>
      <c r="DBU69" s="90"/>
      <c r="DBV69" s="90"/>
      <c r="DBW69" s="90"/>
      <c r="DBX69" s="90"/>
      <c r="DBY69" s="90"/>
      <c r="DBZ69" s="90"/>
      <c r="DCA69" s="90"/>
      <c r="DCB69" s="90"/>
      <c r="DCC69" s="90"/>
      <c r="DCD69" s="90"/>
      <c r="DCE69" s="90"/>
      <c r="DCF69" s="90"/>
      <c r="DCG69" s="90"/>
      <c r="DCH69" s="90"/>
      <c r="DCI69" s="90"/>
      <c r="DCJ69" s="90"/>
      <c r="DCK69" s="90"/>
      <c r="DCL69" s="90"/>
      <c r="DCM69" s="90"/>
      <c r="DCN69" s="90"/>
      <c r="DCO69" s="90"/>
      <c r="DCP69" s="90"/>
      <c r="DCQ69" s="90"/>
      <c r="DCR69" s="90"/>
      <c r="DCS69" s="90"/>
      <c r="DCT69" s="90"/>
      <c r="DCU69" s="90"/>
      <c r="DCV69" s="90"/>
      <c r="DCW69" s="90"/>
      <c r="DCX69" s="90"/>
      <c r="DCY69" s="90"/>
      <c r="DCZ69" s="90"/>
      <c r="DDA69" s="90"/>
      <c r="DDB69" s="90"/>
      <c r="DDC69" s="90"/>
      <c r="DDD69" s="90"/>
      <c r="DDE69" s="90"/>
      <c r="DDF69" s="90"/>
      <c r="DDG69" s="90"/>
      <c r="DDH69" s="90"/>
      <c r="DDI69" s="90"/>
      <c r="DDJ69" s="90"/>
      <c r="DDK69" s="90"/>
      <c r="DDL69" s="90"/>
      <c r="DDM69" s="90"/>
      <c r="DDN69" s="90"/>
      <c r="DDO69" s="90"/>
      <c r="DDP69" s="90"/>
      <c r="DDQ69" s="90"/>
      <c r="DDR69" s="90"/>
      <c r="DDS69" s="90"/>
      <c r="DDT69" s="90"/>
      <c r="DDU69" s="90"/>
      <c r="DDV69" s="90"/>
      <c r="DDW69" s="90"/>
      <c r="DDX69" s="90"/>
      <c r="DDY69" s="90"/>
      <c r="DDZ69" s="90"/>
      <c r="DEA69" s="90"/>
      <c r="DEB69" s="90"/>
      <c r="DEC69" s="90"/>
      <c r="DED69" s="90"/>
      <c r="DEE69" s="90"/>
      <c r="DEF69" s="90"/>
      <c r="DEG69" s="90"/>
      <c r="DEH69" s="90"/>
      <c r="DEI69" s="90"/>
      <c r="DEJ69" s="90"/>
      <c r="DEK69" s="90"/>
      <c r="DEL69" s="90"/>
      <c r="DEM69" s="90"/>
      <c r="DEN69" s="90"/>
      <c r="DEO69" s="90"/>
      <c r="DEP69" s="90"/>
      <c r="DEQ69" s="90"/>
      <c r="DER69" s="90"/>
      <c r="DES69" s="90"/>
      <c r="DET69" s="90"/>
      <c r="DEU69" s="90"/>
      <c r="DEV69" s="90"/>
      <c r="DEW69" s="90"/>
      <c r="DEX69" s="90"/>
      <c r="DEY69" s="90"/>
      <c r="DEZ69" s="90"/>
      <c r="DFA69" s="90"/>
      <c r="DFB69" s="90"/>
      <c r="DFC69" s="90"/>
      <c r="DFD69" s="90"/>
      <c r="DFE69" s="90"/>
      <c r="DFF69" s="90"/>
      <c r="DFG69" s="90"/>
      <c r="DFH69" s="90"/>
      <c r="DFI69" s="90"/>
      <c r="DFJ69" s="90"/>
      <c r="DFK69" s="90"/>
      <c r="DFL69" s="90"/>
      <c r="DFM69" s="90"/>
      <c r="DFN69" s="90"/>
      <c r="DFO69" s="90"/>
      <c r="DFP69" s="90"/>
      <c r="DFQ69" s="90"/>
      <c r="DFR69" s="90"/>
      <c r="DFS69" s="90"/>
      <c r="DFT69" s="90"/>
      <c r="DFU69" s="90"/>
      <c r="DFV69" s="90"/>
      <c r="DFW69" s="90"/>
      <c r="DFX69" s="90"/>
      <c r="DFY69" s="90"/>
      <c r="DFZ69" s="90"/>
      <c r="DGA69" s="90"/>
      <c r="DGB69" s="90"/>
      <c r="DGC69" s="90"/>
      <c r="DGD69" s="90"/>
      <c r="DGE69" s="90"/>
      <c r="DGF69" s="90"/>
      <c r="DGG69" s="90"/>
      <c r="DGH69" s="90"/>
      <c r="DGI69" s="90"/>
      <c r="DGJ69" s="90"/>
      <c r="DGK69" s="90"/>
      <c r="DGL69" s="90"/>
      <c r="DGM69" s="90"/>
      <c r="DGN69" s="90"/>
      <c r="DGO69" s="90"/>
      <c r="DGP69" s="90"/>
      <c r="DGQ69" s="90"/>
      <c r="DGR69" s="90"/>
      <c r="DGS69" s="90"/>
      <c r="DGT69" s="90"/>
      <c r="DGU69" s="90"/>
      <c r="DGV69" s="90"/>
      <c r="DGW69" s="90"/>
      <c r="DGX69" s="90"/>
      <c r="DGY69" s="90"/>
      <c r="DGZ69" s="90"/>
      <c r="DHA69" s="90"/>
      <c r="DHB69" s="90"/>
      <c r="DHC69" s="90"/>
      <c r="DHD69" s="90"/>
      <c r="DHE69" s="90"/>
      <c r="DHF69" s="90"/>
      <c r="DHG69" s="90"/>
      <c r="DHH69" s="90"/>
      <c r="DHI69" s="90"/>
      <c r="DHJ69" s="90"/>
      <c r="DHK69" s="90"/>
      <c r="DHL69" s="90"/>
      <c r="DHM69" s="90"/>
      <c r="DHN69" s="90"/>
      <c r="DHO69" s="90"/>
      <c r="DHP69" s="90"/>
      <c r="DHQ69" s="90"/>
      <c r="DHR69" s="90"/>
      <c r="DHS69" s="90"/>
      <c r="DHT69" s="90"/>
      <c r="DHU69" s="90"/>
      <c r="DHV69" s="90"/>
      <c r="DHW69" s="90"/>
      <c r="DHX69" s="90"/>
      <c r="DHY69" s="90"/>
      <c r="DHZ69" s="90"/>
      <c r="DIA69" s="90"/>
      <c r="DIB69" s="90"/>
      <c r="DIC69" s="90"/>
      <c r="DID69" s="90"/>
      <c r="DIE69" s="90"/>
      <c r="DIF69" s="90"/>
      <c r="DIG69" s="90"/>
      <c r="DIH69" s="90"/>
      <c r="DII69" s="90"/>
      <c r="DIJ69" s="90"/>
      <c r="DIK69" s="90"/>
      <c r="DIL69" s="90"/>
      <c r="DIM69" s="90"/>
      <c r="DIN69" s="90"/>
      <c r="DIO69" s="90"/>
      <c r="DIP69" s="90"/>
      <c r="DIQ69" s="90"/>
      <c r="DIR69" s="90"/>
      <c r="DIS69" s="90"/>
      <c r="DIT69" s="90"/>
      <c r="DIU69" s="90"/>
      <c r="DIV69" s="90"/>
      <c r="DIW69" s="90"/>
      <c r="DIX69" s="90"/>
      <c r="DIY69" s="90"/>
      <c r="DIZ69" s="90"/>
      <c r="DJA69" s="90"/>
      <c r="DJB69" s="90"/>
      <c r="DJC69" s="90"/>
      <c r="DJD69" s="90"/>
      <c r="DJE69" s="90"/>
      <c r="DJF69" s="90"/>
      <c r="DJG69" s="90"/>
      <c r="DJH69" s="90"/>
      <c r="DJI69" s="90"/>
      <c r="DJJ69" s="90"/>
      <c r="DJK69" s="90"/>
      <c r="DJL69" s="90"/>
      <c r="DJM69" s="90"/>
      <c r="DJN69" s="90"/>
      <c r="DJO69" s="90"/>
      <c r="DJP69" s="90"/>
      <c r="DJQ69" s="90"/>
      <c r="DJR69" s="90"/>
      <c r="DJS69" s="90"/>
      <c r="DJT69" s="90"/>
      <c r="DJU69" s="90"/>
      <c r="DJV69" s="90"/>
      <c r="DJW69" s="90"/>
      <c r="DJX69" s="90"/>
      <c r="DJY69" s="90"/>
      <c r="DJZ69" s="90"/>
      <c r="DKA69" s="90"/>
      <c r="DKB69" s="90"/>
      <c r="DKC69" s="90"/>
      <c r="DKD69" s="90"/>
      <c r="DKE69" s="90"/>
      <c r="DKF69" s="90"/>
      <c r="DKG69" s="90"/>
      <c r="DKH69" s="90"/>
      <c r="DKI69" s="90"/>
      <c r="DKJ69" s="90"/>
      <c r="DKK69" s="90"/>
      <c r="DKL69" s="90"/>
      <c r="DKM69" s="90"/>
      <c r="DKN69" s="90"/>
      <c r="DKO69" s="90"/>
      <c r="DKP69" s="90"/>
      <c r="DKQ69" s="90"/>
      <c r="DKR69" s="90"/>
      <c r="DKS69" s="90"/>
      <c r="DKT69" s="90"/>
      <c r="DKU69" s="90"/>
      <c r="DKV69" s="90"/>
      <c r="DKW69" s="90"/>
      <c r="DKX69" s="90"/>
      <c r="DKY69" s="90"/>
      <c r="DKZ69" s="90"/>
      <c r="DLA69" s="90"/>
      <c r="DLB69" s="90"/>
      <c r="DLC69" s="90"/>
      <c r="DLD69" s="90"/>
      <c r="DLE69" s="90"/>
      <c r="DLF69" s="90"/>
      <c r="DLG69" s="90"/>
      <c r="DLH69" s="90"/>
      <c r="DLI69" s="90"/>
      <c r="DLJ69" s="90"/>
      <c r="DLK69" s="90"/>
      <c r="DLL69" s="90"/>
      <c r="DLM69" s="90"/>
      <c r="DLN69" s="90"/>
      <c r="DLO69" s="90"/>
      <c r="DLP69" s="90"/>
      <c r="DLQ69" s="90"/>
      <c r="DLR69" s="90"/>
      <c r="DLS69" s="90"/>
      <c r="DLT69" s="90"/>
      <c r="DLU69" s="90"/>
      <c r="DLV69" s="90"/>
      <c r="DLW69" s="90"/>
      <c r="DLX69" s="90"/>
      <c r="DLY69" s="90"/>
      <c r="DLZ69" s="90"/>
      <c r="DMA69" s="90"/>
      <c r="DMB69" s="90"/>
      <c r="DMC69" s="90"/>
      <c r="DMD69" s="90"/>
      <c r="DME69" s="90"/>
      <c r="DMF69" s="90"/>
      <c r="DMG69" s="90"/>
      <c r="DMH69" s="90"/>
      <c r="DMI69" s="90"/>
      <c r="DMJ69" s="90"/>
      <c r="DMK69" s="90"/>
      <c r="DML69" s="90"/>
      <c r="DMM69" s="90"/>
      <c r="DMN69" s="90"/>
      <c r="DMO69" s="90"/>
      <c r="DMP69" s="90"/>
      <c r="DMQ69" s="90"/>
      <c r="DMR69" s="90"/>
      <c r="DMS69" s="90"/>
      <c r="DMT69" s="90"/>
      <c r="DMU69" s="90"/>
      <c r="DMV69" s="90"/>
      <c r="DMW69" s="90"/>
      <c r="DMX69" s="90"/>
      <c r="DMY69" s="90"/>
      <c r="DMZ69" s="90"/>
      <c r="DNA69" s="90"/>
      <c r="DNB69" s="90"/>
      <c r="DNC69" s="90"/>
      <c r="DND69" s="90"/>
      <c r="DNE69" s="90"/>
      <c r="DNF69" s="90"/>
      <c r="DNG69" s="90"/>
      <c r="DNH69" s="90"/>
      <c r="DNI69" s="90"/>
      <c r="DNJ69" s="90"/>
      <c r="DNK69" s="90"/>
      <c r="DNL69" s="90"/>
      <c r="DNM69" s="90"/>
      <c r="DNN69" s="90"/>
      <c r="DNO69" s="90"/>
      <c r="DNP69" s="90"/>
      <c r="DNQ69" s="90"/>
      <c r="DNR69" s="90"/>
      <c r="DNS69" s="90"/>
      <c r="DNT69" s="90"/>
      <c r="DNU69" s="90"/>
      <c r="DNV69" s="90"/>
      <c r="DNW69" s="90"/>
      <c r="DNX69" s="90"/>
      <c r="DNY69" s="90"/>
      <c r="DNZ69" s="90"/>
      <c r="DOA69" s="90"/>
      <c r="DOB69" s="90"/>
      <c r="DOC69" s="90"/>
      <c r="DOD69" s="90"/>
      <c r="DOE69" s="90"/>
      <c r="DOF69" s="90"/>
      <c r="DOG69" s="90"/>
      <c r="DOH69" s="90"/>
      <c r="DOI69" s="90"/>
      <c r="DOJ69" s="90"/>
      <c r="DOK69" s="90"/>
      <c r="DOL69" s="90"/>
      <c r="DOM69" s="90"/>
      <c r="DON69" s="90"/>
      <c r="DOO69" s="90"/>
      <c r="DOP69" s="90"/>
      <c r="DOQ69" s="90"/>
      <c r="DOR69" s="90"/>
      <c r="DOS69" s="90"/>
      <c r="DOT69" s="90"/>
      <c r="DOU69" s="90"/>
      <c r="DOV69" s="90"/>
      <c r="DOW69" s="90"/>
      <c r="DOX69" s="90"/>
      <c r="DOY69" s="90"/>
      <c r="DOZ69" s="90"/>
      <c r="DPA69" s="90"/>
      <c r="DPB69" s="90"/>
      <c r="DPC69" s="90"/>
      <c r="DPD69" s="90"/>
      <c r="DPE69" s="90"/>
      <c r="DPF69" s="90"/>
      <c r="DPG69" s="90"/>
      <c r="DPH69" s="90"/>
      <c r="DPI69" s="90"/>
      <c r="DPJ69" s="90"/>
      <c r="DPK69" s="90"/>
      <c r="DPL69" s="90"/>
      <c r="DPM69" s="90"/>
      <c r="DPN69" s="90"/>
      <c r="DPO69" s="90"/>
      <c r="DPP69" s="90"/>
      <c r="DPQ69" s="90"/>
      <c r="DPR69" s="90"/>
      <c r="DPS69" s="90"/>
      <c r="DPT69" s="90"/>
      <c r="DPU69" s="90"/>
      <c r="DPV69" s="90"/>
      <c r="DPW69" s="90"/>
      <c r="DPX69" s="90"/>
      <c r="DPY69" s="90"/>
      <c r="DPZ69" s="90"/>
      <c r="DQA69" s="90"/>
      <c r="DQB69" s="90"/>
      <c r="DQC69" s="90"/>
      <c r="DQD69" s="90"/>
      <c r="DQE69" s="90"/>
      <c r="DQF69" s="90"/>
      <c r="DQG69" s="90"/>
      <c r="DQH69" s="90"/>
      <c r="DQI69" s="90"/>
      <c r="DQJ69" s="90"/>
      <c r="DQK69" s="90"/>
      <c r="DQL69" s="90"/>
      <c r="DQM69" s="90"/>
      <c r="DQN69" s="90"/>
      <c r="DQO69" s="90"/>
      <c r="DQP69" s="90"/>
      <c r="DQQ69" s="90"/>
      <c r="DQR69" s="90"/>
      <c r="DQS69" s="90"/>
      <c r="DQT69" s="90"/>
      <c r="DQU69" s="90"/>
      <c r="DQV69" s="90"/>
      <c r="DQW69" s="90"/>
      <c r="DQX69" s="90"/>
      <c r="DQY69" s="90"/>
      <c r="DQZ69" s="90"/>
      <c r="DRA69" s="90"/>
      <c r="DRB69" s="90"/>
      <c r="DRC69" s="90"/>
      <c r="DRD69" s="90"/>
      <c r="DRE69" s="90"/>
      <c r="DRF69" s="90"/>
      <c r="DRG69" s="90"/>
      <c r="DRH69" s="90"/>
      <c r="DRI69" s="90"/>
      <c r="DRJ69" s="90"/>
      <c r="DRK69" s="90"/>
      <c r="DRL69" s="90"/>
      <c r="DRM69" s="90"/>
      <c r="DRN69" s="90"/>
      <c r="DRO69" s="90"/>
      <c r="DRP69" s="90"/>
      <c r="DRQ69" s="90"/>
      <c r="DRR69" s="90"/>
      <c r="DRS69" s="90"/>
      <c r="DRT69" s="90"/>
      <c r="DRU69" s="90"/>
      <c r="DRV69" s="90"/>
      <c r="DRW69" s="90"/>
      <c r="DRX69" s="90"/>
      <c r="DRY69" s="90"/>
      <c r="DRZ69" s="90"/>
      <c r="DSA69" s="90"/>
      <c r="DSB69" s="90"/>
      <c r="DSC69" s="90"/>
      <c r="DSD69" s="90"/>
      <c r="DSE69" s="90"/>
      <c r="DSF69" s="90"/>
      <c r="DSG69" s="90"/>
      <c r="DSH69" s="90"/>
      <c r="DSI69" s="90"/>
      <c r="DSJ69" s="90"/>
      <c r="DSK69" s="90"/>
      <c r="DSL69" s="90"/>
      <c r="DSM69" s="90"/>
      <c r="DSN69" s="90"/>
      <c r="DSO69" s="90"/>
      <c r="DSP69" s="90"/>
      <c r="DSQ69" s="90"/>
      <c r="DSR69" s="90"/>
      <c r="DSS69" s="90"/>
      <c r="DST69" s="90"/>
      <c r="DSU69" s="90"/>
      <c r="DSV69" s="90"/>
      <c r="DSW69" s="90"/>
      <c r="DSX69" s="90"/>
      <c r="DSY69" s="90"/>
      <c r="DSZ69" s="90"/>
      <c r="DTA69" s="90"/>
      <c r="DTB69" s="90"/>
      <c r="DTC69" s="90"/>
      <c r="DTD69" s="90"/>
      <c r="DTE69" s="90"/>
      <c r="DTF69" s="90"/>
      <c r="DTG69" s="90"/>
      <c r="DTH69" s="90"/>
      <c r="DTI69" s="90"/>
      <c r="DTJ69" s="90"/>
      <c r="DTK69" s="90"/>
      <c r="DTL69" s="90"/>
      <c r="DTM69" s="90"/>
      <c r="DTN69" s="90"/>
      <c r="DTO69" s="90"/>
      <c r="DTP69" s="90"/>
      <c r="DTQ69" s="90"/>
      <c r="DTR69" s="90"/>
      <c r="DTS69" s="90"/>
      <c r="DTT69" s="90"/>
      <c r="DTU69" s="90"/>
      <c r="DTV69" s="90"/>
      <c r="DTW69" s="90"/>
      <c r="DTX69" s="90"/>
      <c r="DTY69" s="90"/>
      <c r="DTZ69" s="90"/>
      <c r="DUA69" s="90"/>
      <c r="DUB69" s="90"/>
      <c r="DUC69" s="90"/>
      <c r="DUD69" s="90"/>
      <c r="DUE69" s="90"/>
      <c r="DUF69" s="90"/>
      <c r="DUG69" s="90"/>
      <c r="DUH69" s="90"/>
      <c r="DUI69" s="90"/>
      <c r="DUJ69" s="90"/>
      <c r="DUK69" s="90"/>
      <c r="DUL69" s="90"/>
      <c r="DUM69" s="90"/>
      <c r="DUN69" s="90"/>
      <c r="DUO69" s="90"/>
      <c r="DUP69" s="90"/>
      <c r="DUQ69" s="90"/>
      <c r="DUR69" s="90"/>
      <c r="DUS69" s="90"/>
      <c r="DUT69" s="90"/>
      <c r="DUU69" s="90"/>
      <c r="DUV69" s="90"/>
      <c r="DUW69" s="90"/>
      <c r="DUX69" s="90"/>
      <c r="DUY69" s="90"/>
      <c r="DUZ69" s="90"/>
      <c r="DVA69" s="90"/>
      <c r="DVB69" s="90"/>
      <c r="DVC69" s="90"/>
      <c r="DVD69" s="90"/>
      <c r="DVE69" s="90"/>
      <c r="DVF69" s="90"/>
      <c r="DVG69" s="90"/>
      <c r="DVH69" s="90"/>
      <c r="DVI69" s="90"/>
      <c r="DVJ69" s="90"/>
      <c r="DVK69" s="90"/>
      <c r="DVL69" s="90"/>
      <c r="DVM69" s="90"/>
      <c r="DVN69" s="90"/>
      <c r="DVO69" s="90"/>
      <c r="DVP69" s="90"/>
      <c r="DVQ69" s="90"/>
      <c r="DVR69" s="90"/>
      <c r="DVS69" s="90"/>
      <c r="DVT69" s="90"/>
      <c r="DVU69" s="90"/>
      <c r="DVV69" s="90"/>
      <c r="DVW69" s="90"/>
      <c r="DVX69" s="90"/>
      <c r="DVY69" s="90"/>
      <c r="DVZ69" s="90"/>
      <c r="DWA69" s="90"/>
      <c r="DWB69" s="90"/>
      <c r="DWC69" s="90"/>
      <c r="DWD69" s="90"/>
      <c r="DWE69" s="90"/>
      <c r="DWF69" s="90"/>
      <c r="DWG69" s="90"/>
      <c r="DWH69" s="90"/>
      <c r="DWI69" s="90"/>
      <c r="DWJ69" s="90"/>
      <c r="DWK69" s="90"/>
      <c r="DWL69" s="90"/>
      <c r="DWM69" s="90"/>
      <c r="DWN69" s="90"/>
      <c r="DWO69" s="90"/>
      <c r="DWP69" s="90"/>
      <c r="DWQ69" s="90"/>
      <c r="DWR69" s="90"/>
      <c r="DWS69" s="90"/>
      <c r="DWT69" s="90"/>
      <c r="DWU69" s="90"/>
      <c r="DWV69" s="90"/>
      <c r="DWW69" s="90"/>
      <c r="DWX69" s="90"/>
      <c r="DWY69" s="90"/>
      <c r="DWZ69" s="90"/>
      <c r="DXA69" s="90"/>
      <c r="DXB69" s="90"/>
      <c r="DXC69" s="90"/>
      <c r="DXD69" s="90"/>
      <c r="DXE69" s="90"/>
      <c r="DXF69" s="90"/>
      <c r="DXG69" s="90"/>
      <c r="DXH69" s="90"/>
      <c r="DXI69" s="90"/>
      <c r="DXJ69" s="90"/>
      <c r="DXK69" s="90"/>
      <c r="DXL69" s="90"/>
      <c r="DXM69" s="90"/>
      <c r="DXN69" s="90"/>
      <c r="DXO69" s="90"/>
      <c r="DXP69" s="90"/>
      <c r="DXQ69" s="90"/>
      <c r="DXR69" s="90"/>
      <c r="DXS69" s="90"/>
      <c r="DXT69" s="90"/>
      <c r="DXU69" s="90"/>
      <c r="DXV69" s="90"/>
      <c r="DXW69" s="90"/>
      <c r="DXX69" s="90"/>
      <c r="DXY69" s="90"/>
      <c r="DXZ69" s="90"/>
      <c r="DYA69" s="90"/>
      <c r="DYB69" s="90"/>
      <c r="DYC69" s="90"/>
      <c r="DYD69" s="90"/>
      <c r="DYE69" s="90"/>
      <c r="DYF69" s="90"/>
      <c r="DYG69" s="90"/>
      <c r="DYH69" s="90"/>
      <c r="DYI69" s="90"/>
      <c r="DYJ69" s="90"/>
      <c r="DYK69" s="90"/>
      <c r="DYL69" s="90"/>
      <c r="DYM69" s="90"/>
      <c r="DYN69" s="90"/>
      <c r="DYO69" s="90"/>
      <c r="DYP69" s="90"/>
      <c r="DYQ69" s="90"/>
      <c r="DYR69" s="90"/>
      <c r="DYS69" s="90"/>
      <c r="DYT69" s="90"/>
      <c r="DYU69" s="90"/>
      <c r="DYV69" s="90"/>
      <c r="DYW69" s="90"/>
      <c r="DYX69" s="90"/>
      <c r="DYY69" s="90"/>
      <c r="DYZ69" s="90"/>
      <c r="DZA69" s="90"/>
      <c r="DZB69" s="90"/>
      <c r="DZC69" s="90"/>
      <c r="DZD69" s="90"/>
      <c r="DZE69" s="90"/>
      <c r="DZF69" s="90"/>
      <c r="DZG69" s="90"/>
      <c r="DZH69" s="90"/>
      <c r="DZI69" s="90"/>
      <c r="DZJ69" s="90"/>
      <c r="DZK69" s="90"/>
      <c r="DZL69" s="90"/>
      <c r="DZM69" s="90"/>
      <c r="DZN69" s="90"/>
      <c r="DZO69" s="90"/>
      <c r="DZP69" s="90"/>
      <c r="DZQ69" s="90"/>
      <c r="DZR69" s="90"/>
      <c r="DZS69" s="90"/>
      <c r="DZT69" s="90"/>
      <c r="DZU69" s="90"/>
      <c r="DZV69" s="90"/>
      <c r="DZW69" s="90"/>
      <c r="DZX69" s="90"/>
      <c r="DZY69" s="90"/>
      <c r="DZZ69" s="90"/>
      <c r="EAA69" s="90"/>
      <c r="EAB69" s="90"/>
      <c r="EAC69" s="90"/>
      <c r="EAD69" s="90"/>
      <c r="EAE69" s="90"/>
      <c r="EAF69" s="90"/>
      <c r="EAG69" s="90"/>
      <c r="EAH69" s="90"/>
      <c r="EAI69" s="90"/>
      <c r="EAJ69" s="90"/>
      <c r="EAK69" s="90"/>
      <c r="EAL69" s="90"/>
      <c r="EAM69" s="90"/>
      <c r="EAN69" s="90"/>
      <c r="EAO69" s="90"/>
      <c r="EAP69" s="90"/>
      <c r="EAQ69" s="90"/>
      <c r="EAR69" s="90"/>
      <c r="EAS69" s="90"/>
      <c r="EAT69" s="90"/>
      <c r="EAU69" s="90"/>
      <c r="EAV69" s="90"/>
      <c r="EAW69" s="90"/>
      <c r="EAX69" s="90"/>
      <c r="EAY69" s="90"/>
      <c r="EAZ69" s="90"/>
      <c r="EBA69" s="90"/>
      <c r="EBB69" s="90"/>
      <c r="EBC69" s="90"/>
      <c r="EBD69" s="90"/>
      <c r="EBE69" s="90"/>
      <c r="EBF69" s="90"/>
      <c r="EBG69" s="90"/>
      <c r="EBH69" s="90"/>
      <c r="EBI69" s="90"/>
      <c r="EBJ69" s="90"/>
      <c r="EBK69" s="90"/>
      <c r="EBL69" s="90"/>
      <c r="EBM69" s="90"/>
      <c r="EBN69" s="90"/>
      <c r="EBO69" s="90"/>
      <c r="EBP69" s="90"/>
      <c r="EBQ69" s="90"/>
      <c r="EBR69" s="90"/>
      <c r="EBS69" s="90"/>
      <c r="EBT69" s="90"/>
      <c r="EBU69" s="90"/>
      <c r="EBV69" s="90"/>
      <c r="EBW69" s="90"/>
      <c r="EBX69" s="90"/>
      <c r="EBY69" s="90"/>
      <c r="EBZ69" s="90"/>
      <c r="ECA69" s="90"/>
      <c r="ECB69" s="90"/>
      <c r="ECC69" s="90"/>
      <c r="ECD69" s="90"/>
      <c r="ECE69" s="90"/>
      <c r="ECF69" s="90"/>
      <c r="ECG69" s="90"/>
      <c r="ECH69" s="90"/>
      <c r="ECI69" s="90"/>
      <c r="ECJ69" s="90"/>
      <c r="ECK69" s="90"/>
      <c r="ECL69" s="90"/>
      <c r="ECM69" s="90"/>
      <c r="ECN69" s="90"/>
      <c r="ECO69" s="90"/>
      <c r="ECP69" s="90"/>
      <c r="ECQ69" s="90"/>
      <c r="ECR69" s="90"/>
      <c r="ECS69" s="90"/>
      <c r="ECT69" s="90"/>
      <c r="ECU69" s="90"/>
      <c r="ECV69" s="90"/>
      <c r="ECW69" s="90"/>
      <c r="ECX69" s="90"/>
      <c r="ECY69" s="90"/>
      <c r="ECZ69" s="90"/>
      <c r="EDA69" s="90"/>
      <c r="EDB69" s="90"/>
      <c r="EDC69" s="90"/>
      <c r="EDD69" s="90"/>
      <c r="EDE69" s="90"/>
      <c r="EDF69" s="90"/>
      <c r="EDG69" s="90"/>
      <c r="EDH69" s="90"/>
      <c r="EDI69" s="90"/>
      <c r="EDJ69" s="90"/>
      <c r="EDK69" s="90"/>
      <c r="EDL69" s="90"/>
      <c r="EDM69" s="90"/>
      <c r="EDN69" s="90"/>
      <c r="EDO69" s="90"/>
      <c r="EDP69" s="90"/>
      <c r="EDQ69" s="90"/>
      <c r="EDR69" s="90"/>
      <c r="EDS69" s="90"/>
      <c r="EDT69" s="90"/>
      <c r="EDU69" s="90"/>
      <c r="EDV69" s="90"/>
      <c r="EDW69" s="90"/>
      <c r="EDX69" s="90"/>
      <c r="EDY69" s="90"/>
      <c r="EDZ69" s="90"/>
      <c r="EEA69" s="90"/>
      <c r="EEB69" s="90"/>
      <c r="EEC69" s="90"/>
      <c r="EED69" s="90"/>
      <c r="EEE69" s="90"/>
      <c r="EEF69" s="90"/>
      <c r="EEG69" s="90"/>
      <c r="EEH69" s="90"/>
      <c r="EEI69" s="90"/>
      <c r="EEJ69" s="90"/>
      <c r="EEK69" s="90"/>
      <c r="EEL69" s="90"/>
      <c r="EEM69" s="90"/>
      <c r="EEN69" s="90"/>
      <c r="EEO69" s="90"/>
      <c r="EEP69" s="90"/>
      <c r="EEQ69" s="90"/>
      <c r="EER69" s="90"/>
      <c r="EES69" s="90"/>
      <c r="EET69" s="90"/>
      <c r="EEU69" s="90"/>
      <c r="EEV69" s="90"/>
      <c r="EEW69" s="90"/>
      <c r="EEX69" s="90"/>
      <c r="EEY69" s="90"/>
      <c r="EEZ69" s="90"/>
      <c r="EFA69" s="90"/>
      <c r="EFB69" s="90"/>
      <c r="EFC69" s="90"/>
      <c r="EFD69" s="90"/>
      <c r="EFE69" s="90"/>
      <c r="EFF69" s="90"/>
      <c r="EFG69" s="90"/>
      <c r="EFH69" s="90"/>
      <c r="EFI69" s="90"/>
      <c r="EFJ69" s="90"/>
      <c r="EFK69" s="90"/>
      <c r="EFL69" s="90"/>
      <c r="EFM69" s="90"/>
      <c r="EFN69" s="90"/>
      <c r="EFO69" s="90"/>
      <c r="EFP69" s="90"/>
      <c r="EFQ69" s="90"/>
      <c r="EFR69" s="90"/>
      <c r="EFS69" s="90"/>
      <c r="EFT69" s="90"/>
      <c r="EFU69" s="90"/>
      <c r="EFV69" s="90"/>
      <c r="EFW69" s="90"/>
      <c r="EFX69" s="90"/>
      <c r="EFY69" s="90"/>
      <c r="EFZ69" s="90"/>
      <c r="EGA69" s="90"/>
      <c r="EGB69" s="90"/>
      <c r="EGC69" s="90"/>
      <c r="EGD69" s="90"/>
      <c r="EGE69" s="90"/>
      <c r="EGF69" s="90"/>
      <c r="EGG69" s="90"/>
      <c r="EGH69" s="90"/>
      <c r="EGI69" s="90"/>
      <c r="EGJ69" s="90"/>
      <c r="EGK69" s="90"/>
      <c r="EGL69" s="90"/>
      <c r="EGM69" s="90"/>
      <c r="EGN69" s="90"/>
      <c r="EGO69" s="90"/>
      <c r="EGP69" s="90"/>
      <c r="EGQ69" s="90"/>
      <c r="EGR69" s="90"/>
      <c r="EGS69" s="90"/>
      <c r="EGT69" s="90"/>
      <c r="EGU69" s="90"/>
      <c r="EGV69" s="90"/>
      <c r="EGW69" s="90"/>
      <c r="EGX69" s="90"/>
      <c r="EGY69" s="90"/>
      <c r="EGZ69" s="90"/>
      <c r="EHA69" s="90"/>
      <c r="EHB69" s="90"/>
      <c r="EHC69" s="90"/>
      <c r="EHD69" s="90"/>
      <c r="EHE69" s="90"/>
      <c r="EHF69" s="90"/>
      <c r="EHG69" s="90"/>
      <c r="EHH69" s="90"/>
      <c r="EHI69" s="90"/>
      <c r="EHJ69" s="90"/>
      <c r="EHK69" s="90"/>
      <c r="EHL69" s="90"/>
      <c r="EHM69" s="90"/>
      <c r="EHN69" s="90"/>
      <c r="EHO69" s="90"/>
      <c r="EHP69" s="90"/>
      <c r="EHQ69" s="90"/>
      <c r="EHR69" s="90"/>
      <c r="EHS69" s="90"/>
      <c r="EHT69" s="90"/>
      <c r="EHU69" s="90"/>
      <c r="EHV69" s="90"/>
      <c r="EHW69" s="90"/>
      <c r="EHX69" s="90"/>
      <c r="EHY69" s="90"/>
      <c r="EHZ69" s="90"/>
      <c r="EIA69" s="90"/>
      <c r="EIB69" s="90"/>
      <c r="EIC69" s="90"/>
      <c r="EID69" s="90"/>
      <c r="EIE69" s="90"/>
      <c r="EIF69" s="90"/>
      <c r="EIG69" s="90"/>
      <c r="EIH69" s="90"/>
      <c r="EII69" s="90"/>
      <c r="EIJ69" s="90"/>
      <c r="EIK69" s="90"/>
      <c r="EIL69" s="90"/>
      <c r="EIM69" s="90"/>
      <c r="EIN69" s="90"/>
      <c r="EIO69" s="90"/>
      <c r="EIP69" s="90"/>
      <c r="EIQ69" s="90"/>
      <c r="EIR69" s="90"/>
      <c r="EIS69" s="90"/>
      <c r="EIT69" s="90"/>
      <c r="EIU69" s="90"/>
      <c r="EIV69" s="90"/>
      <c r="EIW69" s="90"/>
      <c r="EIX69" s="90"/>
      <c r="EIY69" s="90"/>
      <c r="EIZ69" s="90"/>
      <c r="EJA69" s="90"/>
      <c r="EJB69" s="90"/>
      <c r="EJC69" s="90"/>
      <c r="EJD69" s="90"/>
      <c r="EJE69" s="90"/>
      <c r="EJF69" s="90"/>
      <c r="EJG69" s="90"/>
      <c r="EJH69" s="90"/>
      <c r="EJI69" s="90"/>
      <c r="EJJ69" s="90"/>
      <c r="EJK69" s="90"/>
      <c r="EJL69" s="90"/>
      <c r="EJM69" s="90"/>
      <c r="EJN69" s="90"/>
      <c r="EJO69" s="90"/>
      <c r="EJP69" s="90"/>
      <c r="EJQ69" s="90"/>
      <c r="EJR69" s="90"/>
      <c r="EJS69" s="90"/>
      <c r="EJT69" s="90"/>
      <c r="EJU69" s="90"/>
      <c r="EJV69" s="90"/>
      <c r="EJW69" s="90"/>
      <c r="EJX69" s="90"/>
      <c r="EJY69" s="90"/>
      <c r="EJZ69" s="90"/>
      <c r="EKA69" s="90"/>
      <c r="EKB69" s="90"/>
      <c r="EKC69" s="90"/>
      <c r="EKD69" s="90"/>
      <c r="EKE69" s="90"/>
      <c r="EKF69" s="90"/>
      <c r="EKG69" s="90"/>
      <c r="EKH69" s="90"/>
      <c r="EKI69" s="90"/>
      <c r="EKJ69" s="90"/>
      <c r="EKK69" s="90"/>
      <c r="EKL69" s="90"/>
      <c r="EKM69" s="90"/>
      <c r="EKN69" s="90"/>
      <c r="EKO69" s="90"/>
      <c r="EKP69" s="90"/>
      <c r="EKQ69" s="90"/>
      <c r="EKR69" s="90"/>
      <c r="EKS69" s="90"/>
      <c r="EKT69" s="90"/>
      <c r="EKU69" s="90"/>
      <c r="EKV69" s="90"/>
      <c r="EKW69" s="90"/>
      <c r="EKX69" s="90"/>
      <c r="EKY69" s="90"/>
      <c r="EKZ69" s="90"/>
      <c r="ELA69" s="90"/>
      <c r="ELB69" s="90"/>
      <c r="ELC69" s="90"/>
      <c r="ELD69" s="90"/>
      <c r="ELE69" s="90"/>
      <c r="ELF69" s="90"/>
      <c r="ELG69" s="90"/>
      <c r="ELH69" s="90"/>
      <c r="ELI69" s="90"/>
      <c r="ELJ69" s="90"/>
      <c r="ELK69" s="90"/>
      <c r="ELL69" s="90"/>
      <c r="ELM69" s="90"/>
      <c r="ELN69" s="90"/>
      <c r="ELO69" s="90"/>
      <c r="ELP69" s="90"/>
      <c r="ELQ69" s="90"/>
      <c r="ELR69" s="90"/>
      <c r="ELS69" s="90"/>
      <c r="ELT69" s="90"/>
      <c r="ELU69" s="90"/>
      <c r="ELV69" s="90"/>
      <c r="ELW69" s="90"/>
      <c r="ELX69" s="90"/>
      <c r="ELY69" s="90"/>
      <c r="ELZ69" s="90"/>
      <c r="EMA69" s="90"/>
      <c r="EMB69" s="90"/>
      <c r="EMC69" s="90"/>
      <c r="EMD69" s="90"/>
      <c r="EME69" s="90"/>
      <c r="EMF69" s="90"/>
      <c r="EMG69" s="90"/>
      <c r="EMH69" s="90"/>
      <c r="EMI69" s="90"/>
      <c r="EMJ69" s="90"/>
      <c r="EMK69" s="90"/>
      <c r="EML69" s="90"/>
      <c r="EMM69" s="90"/>
      <c r="EMN69" s="90"/>
      <c r="EMO69" s="90"/>
      <c r="EMP69" s="90"/>
      <c r="EMQ69" s="90"/>
      <c r="EMR69" s="90"/>
      <c r="EMS69" s="90"/>
      <c r="EMT69" s="90"/>
      <c r="EMU69" s="90"/>
      <c r="EMV69" s="90"/>
      <c r="EMW69" s="90"/>
      <c r="EMX69" s="90"/>
      <c r="EMY69" s="90"/>
      <c r="EMZ69" s="90"/>
      <c r="ENA69" s="90"/>
      <c r="ENB69" s="90"/>
      <c r="ENC69" s="90"/>
      <c r="END69" s="90"/>
      <c r="ENE69" s="90"/>
      <c r="ENF69" s="90"/>
      <c r="ENG69" s="90"/>
      <c r="ENH69" s="90"/>
      <c r="ENI69" s="90"/>
      <c r="ENJ69" s="90"/>
      <c r="ENK69" s="90"/>
      <c r="ENL69" s="90"/>
      <c r="ENM69" s="90"/>
      <c r="ENN69" s="90"/>
      <c r="ENO69" s="90"/>
      <c r="ENP69" s="90"/>
      <c r="ENQ69" s="90"/>
      <c r="ENR69" s="90"/>
      <c r="ENS69" s="90"/>
      <c r="ENT69" s="90"/>
      <c r="ENU69" s="90"/>
      <c r="ENV69" s="90"/>
      <c r="ENW69" s="90"/>
      <c r="ENX69" s="90"/>
      <c r="ENY69" s="90"/>
      <c r="ENZ69" s="90"/>
      <c r="EOA69" s="90"/>
      <c r="EOB69" s="90"/>
      <c r="EOC69" s="90"/>
      <c r="EOD69" s="90"/>
      <c r="EOE69" s="90"/>
      <c r="EOF69" s="90"/>
      <c r="EOG69" s="90"/>
      <c r="EOH69" s="90"/>
      <c r="EOI69" s="90"/>
      <c r="EOJ69" s="90"/>
      <c r="EOK69" s="90"/>
      <c r="EOL69" s="90"/>
      <c r="EOM69" s="90"/>
      <c r="EON69" s="90"/>
      <c r="EOO69" s="90"/>
      <c r="EOP69" s="90"/>
      <c r="EOQ69" s="90"/>
      <c r="EOR69" s="90"/>
      <c r="EOS69" s="90"/>
      <c r="EOT69" s="90"/>
      <c r="EOU69" s="90"/>
      <c r="EOV69" s="90"/>
      <c r="EOW69" s="90"/>
      <c r="EOX69" s="90"/>
      <c r="EOY69" s="90"/>
      <c r="EOZ69" s="90"/>
      <c r="EPA69" s="90"/>
      <c r="EPB69" s="90"/>
      <c r="EPC69" s="90"/>
      <c r="EPD69" s="90"/>
      <c r="EPE69" s="90"/>
      <c r="EPF69" s="90"/>
      <c r="EPG69" s="90"/>
      <c r="EPH69" s="90"/>
      <c r="EPI69" s="90"/>
      <c r="EPJ69" s="90"/>
      <c r="EPK69" s="90"/>
      <c r="EPL69" s="90"/>
      <c r="EPM69" s="90"/>
      <c r="EPN69" s="90"/>
      <c r="EPO69" s="90"/>
      <c r="EPP69" s="90"/>
      <c r="EPQ69" s="90"/>
      <c r="EPR69" s="90"/>
      <c r="EPS69" s="90"/>
      <c r="EPT69" s="90"/>
      <c r="EPU69" s="90"/>
      <c r="EPV69" s="90"/>
      <c r="EPW69" s="90"/>
      <c r="EPX69" s="90"/>
      <c r="EPY69" s="90"/>
      <c r="EPZ69" s="90"/>
      <c r="EQA69" s="90"/>
      <c r="EQB69" s="90"/>
      <c r="EQC69" s="90"/>
      <c r="EQD69" s="90"/>
      <c r="EQE69" s="90"/>
      <c r="EQF69" s="90"/>
      <c r="EQG69" s="90"/>
      <c r="EQH69" s="90"/>
      <c r="EQI69" s="90"/>
      <c r="EQJ69" s="90"/>
      <c r="EQK69" s="90"/>
      <c r="EQL69" s="90"/>
      <c r="EQM69" s="90"/>
      <c r="EQN69" s="90"/>
      <c r="EQO69" s="90"/>
      <c r="EQP69" s="90"/>
      <c r="EQQ69" s="90"/>
      <c r="EQR69" s="90"/>
      <c r="EQS69" s="90"/>
      <c r="EQT69" s="90"/>
      <c r="EQU69" s="90"/>
      <c r="EQV69" s="90"/>
      <c r="EQW69" s="90"/>
      <c r="EQX69" s="90"/>
      <c r="EQY69" s="90"/>
      <c r="EQZ69" s="90"/>
      <c r="ERA69" s="90"/>
      <c r="ERB69" s="90"/>
      <c r="ERC69" s="90"/>
      <c r="ERD69" s="90"/>
      <c r="ERE69" s="90"/>
      <c r="ERF69" s="90"/>
      <c r="ERG69" s="90"/>
      <c r="ERH69" s="90"/>
      <c r="ERI69" s="90"/>
      <c r="ERJ69" s="90"/>
      <c r="ERK69" s="90"/>
      <c r="ERL69" s="90"/>
      <c r="ERM69" s="90"/>
      <c r="ERN69" s="90"/>
      <c r="ERO69" s="90"/>
      <c r="ERP69" s="90"/>
      <c r="ERQ69" s="90"/>
      <c r="ERR69" s="90"/>
      <c r="ERS69" s="90"/>
      <c r="ERT69" s="90"/>
      <c r="ERU69" s="90"/>
      <c r="ERV69" s="90"/>
      <c r="ERW69" s="90"/>
      <c r="ERX69" s="90"/>
      <c r="ERY69" s="90"/>
      <c r="ERZ69" s="90"/>
      <c r="ESA69" s="90"/>
      <c r="ESB69" s="90"/>
      <c r="ESC69" s="90"/>
      <c r="ESD69" s="90"/>
      <c r="ESE69" s="90"/>
      <c r="ESF69" s="90"/>
      <c r="ESG69" s="90"/>
      <c r="ESH69" s="90"/>
      <c r="ESI69" s="90"/>
      <c r="ESJ69" s="90"/>
      <c r="ESK69" s="90"/>
      <c r="ESL69" s="90"/>
      <c r="ESM69" s="90"/>
      <c r="ESN69" s="90"/>
      <c r="ESO69" s="90"/>
      <c r="ESP69" s="90"/>
      <c r="ESQ69" s="90"/>
      <c r="ESR69" s="90"/>
      <c r="ESS69" s="90"/>
      <c r="EST69" s="90"/>
      <c r="ESU69" s="90"/>
      <c r="ESV69" s="90"/>
      <c r="ESW69" s="90"/>
      <c r="ESX69" s="90"/>
      <c r="ESY69" s="90"/>
      <c r="ESZ69" s="90"/>
      <c r="ETA69" s="90"/>
      <c r="ETB69" s="90"/>
      <c r="ETC69" s="90"/>
      <c r="ETD69" s="90"/>
      <c r="ETE69" s="90"/>
      <c r="ETF69" s="90"/>
      <c r="ETG69" s="90"/>
      <c r="ETH69" s="90"/>
      <c r="ETI69" s="90"/>
      <c r="ETJ69" s="90"/>
      <c r="ETK69" s="90"/>
      <c r="ETL69" s="90"/>
      <c r="ETM69" s="90"/>
      <c r="ETN69" s="90"/>
      <c r="ETO69" s="90"/>
      <c r="ETP69" s="90"/>
      <c r="ETQ69" s="90"/>
      <c r="ETR69" s="90"/>
      <c r="ETS69" s="90"/>
      <c r="ETT69" s="90"/>
      <c r="ETU69" s="90"/>
      <c r="ETV69" s="90"/>
      <c r="ETW69" s="90"/>
      <c r="ETX69" s="90"/>
      <c r="ETY69" s="90"/>
      <c r="ETZ69" s="90"/>
      <c r="EUA69" s="90"/>
      <c r="EUB69" s="90"/>
      <c r="EUC69" s="90"/>
      <c r="EUD69" s="90"/>
      <c r="EUE69" s="90"/>
      <c r="EUF69" s="90"/>
      <c r="EUG69" s="90"/>
      <c r="EUH69" s="90"/>
      <c r="EUI69" s="90"/>
      <c r="EUJ69" s="90"/>
      <c r="EUK69" s="90"/>
      <c r="EUL69" s="90"/>
      <c r="EUM69" s="90"/>
      <c r="EUN69" s="90"/>
      <c r="EUO69" s="90"/>
      <c r="EUP69" s="90"/>
      <c r="EUQ69" s="90"/>
      <c r="EUR69" s="90"/>
      <c r="EUS69" s="90"/>
      <c r="EUT69" s="90"/>
      <c r="EUU69" s="90"/>
      <c r="EUV69" s="90"/>
      <c r="EUW69" s="90"/>
      <c r="EUX69" s="90"/>
      <c r="EUY69" s="90"/>
      <c r="EUZ69" s="90"/>
      <c r="EVA69" s="90"/>
      <c r="EVB69" s="90"/>
      <c r="EVC69" s="90"/>
      <c r="EVD69" s="90"/>
      <c r="EVE69" s="90"/>
      <c r="EVF69" s="90"/>
      <c r="EVG69" s="90"/>
      <c r="EVH69" s="90"/>
      <c r="EVI69" s="90"/>
      <c r="EVJ69" s="90"/>
      <c r="EVK69" s="90"/>
      <c r="EVL69" s="90"/>
      <c r="EVM69" s="90"/>
      <c r="EVN69" s="90"/>
      <c r="EVO69" s="90"/>
      <c r="EVP69" s="90"/>
      <c r="EVQ69" s="90"/>
      <c r="EVR69" s="90"/>
      <c r="EVS69" s="90"/>
      <c r="EVT69" s="90"/>
      <c r="EVU69" s="90"/>
      <c r="EVV69" s="90"/>
      <c r="EVW69" s="90"/>
      <c r="EVX69" s="90"/>
      <c r="EVY69" s="90"/>
      <c r="EVZ69" s="90"/>
      <c r="EWA69" s="90"/>
      <c r="EWB69" s="90"/>
      <c r="EWC69" s="90"/>
      <c r="EWD69" s="90"/>
      <c r="EWE69" s="90"/>
      <c r="EWF69" s="90"/>
      <c r="EWG69" s="90"/>
      <c r="EWH69" s="90"/>
      <c r="EWI69" s="90"/>
      <c r="EWJ69" s="90"/>
      <c r="EWK69" s="90"/>
      <c r="EWL69" s="90"/>
      <c r="EWM69" s="90"/>
      <c r="EWN69" s="90"/>
      <c r="EWO69" s="90"/>
      <c r="EWP69" s="90"/>
      <c r="EWQ69" s="90"/>
      <c r="EWR69" s="90"/>
      <c r="EWS69" s="90"/>
      <c r="EWT69" s="90"/>
      <c r="EWU69" s="90"/>
      <c r="EWV69" s="90"/>
      <c r="EWW69" s="90"/>
      <c r="EWX69" s="90"/>
      <c r="EWY69" s="90"/>
      <c r="EWZ69" s="90"/>
      <c r="EXA69" s="90"/>
      <c r="EXB69" s="90"/>
      <c r="EXC69" s="90"/>
      <c r="EXD69" s="90"/>
      <c r="EXE69" s="90"/>
      <c r="EXF69" s="90"/>
      <c r="EXG69" s="90"/>
      <c r="EXH69" s="90"/>
      <c r="EXI69" s="90"/>
      <c r="EXJ69" s="90"/>
      <c r="EXK69" s="90"/>
      <c r="EXL69" s="90"/>
      <c r="EXM69" s="90"/>
      <c r="EXN69" s="90"/>
      <c r="EXO69" s="90"/>
      <c r="EXP69" s="90"/>
      <c r="EXQ69" s="90"/>
      <c r="EXR69" s="90"/>
      <c r="EXS69" s="90"/>
      <c r="EXT69" s="90"/>
      <c r="EXU69" s="90"/>
      <c r="EXV69" s="90"/>
      <c r="EXW69" s="90"/>
      <c r="EXX69" s="90"/>
      <c r="EXY69" s="90"/>
      <c r="EXZ69" s="90"/>
      <c r="EYA69" s="90"/>
      <c r="EYB69" s="90"/>
      <c r="EYC69" s="90"/>
      <c r="EYD69" s="90"/>
      <c r="EYE69" s="90"/>
      <c r="EYF69" s="90"/>
      <c r="EYG69" s="90"/>
      <c r="EYH69" s="90"/>
      <c r="EYI69" s="90"/>
      <c r="EYJ69" s="90"/>
      <c r="EYK69" s="90"/>
      <c r="EYL69" s="90"/>
      <c r="EYM69" s="90"/>
      <c r="EYN69" s="90"/>
      <c r="EYO69" s="90"/>
      <c r="EYP69" s="90"/>
      <c r="EYQ69" s="90"/>
      <c r="EYR69" s="90"/>
      <c r="EYS69" s="90"/>
      <c r="EYT69" s="90"/>
      <c r="EYU69" s="90"/>
      <c r="EYV69" s="90"/>
      <c r="EYW69" s="90"/>
      <c r="EYX69" s="90"/>
      <c r="EYY69" s="90"/>
      <c r="EYZ69" s="90"/>
      <c r="EZA69" s="90"/>
      <c r="EZB69" s="90"/>
      <c r="EZC69" s="90"/>
      <c r="EZD69" s="90"/>
      <c r="EZE69" s="90"/>
      <c r="EZF69" s="90"/>
      <c r="EZG69" s="90"/>
      <c r="EZH69" s="90"/>
      <c r="EZI69" s="90"/>
      <c r="EZJ69" s="90"/>
      <c r="EZK69" s="90"/>
      <c r="EZL69" s="90"/>
      <c r="EZM69" s="90"/>
      <c r="EZN69" s="90"/>
      <c r="EZO69" s="90"/>
      <c r="EZP69" s="90"/>
      <c r="EZQ69" s="90"/>
      <c r="EZR69" s="90"/>
      <c r="EZS69" s="90"/>
      <c r="EZT69" s="90"/>
      <c r="EZU69" s="90"/>
      <c r="EZV69" s="90"/>
      <c r="EZW69" s="90"/>
      <c r="EZX69" s="90"/>
      <c r="EZY69" s="90"/>
      <c r="EZZ69" s="90"/>
      <c r="FAA69" s="90"/>
      <c r="FAB69" s="90"/>
      <c r="FAC69" s="90"/>
      <c r="FAD69" s="90"/>
      <c r="FAE69" s="90"/>
      <c r="FAF69" s="90"/>
      <c r="FAG69" s="90"/>
      <c r="FAH69" s="90"/>
      <c r="FAI69" s="90"/>
      <c r="FAJ69" s="90"/>
      <c r="FAK69" s="90"/>
      <c r="FAL69" s="90"/>
      <c r="FAM69" s="90"/>
      <c r="FAN69" s="90"/>
      <c r="FAO69" s="90"/>
      <c r="FAP69" s="90"/>
      <c r="FAQ69" s="90"/>
      <c r="FAR69" s="90"/>
      <c r="FAS69" s="90"/>
      <c r="FAT69" s="90"/>
      <c r="FAU69" s="90"/>
      <c r="FAV69" s="90"/>
      <c r="FAW69" s="90"/>
      <c r="FAX69" s="90"/>
      <c r="FAY69" s="90"/>
      <c r="FAZ69" s="90"/>
      <c r="FBA69" s="90"/>
      <c r="FBB69" s="90"/>
      <c r="FBC69" s="90"/>
      <c r="FBD69" s="90"/>
      <c r="FBE69" s="90"/>
      <c r="FBF69" s="90"/>
      <c r="FBG69" s="90"/>
      <c r="FBH69" s="90"/>
      <c r="FBI69" s="90"/>
      <c r="FBJ69" s="90"/>
      <c r="FBK69" s="90"/>
      <c r="FBL69" s="90"/>
      <c r="FBM69" s="90"/>
      <c r="FBN69" s="90"/>
      <c r="FBO69" s="90"/>
      <c r="FBP69" s="90"/>
      <c r="FBQ69" s="90"/>
      <c r="FBR69" s="90"/>
      <c r="FBS69" s="90"/>
      <c r="FBT69" s="90"/>
      <c r="FBU69" s="90"/>
      <c r="FBV69" s="90"/>
      <c r="FBW69" s="90"/>
      <c r="FBX69" s="90"/>
      <c r="FBY69" s="90"/>
      <c r="FBZ69" s="90"/>
      <c r="FCA69" s="90"/>
      <c r="FCB69" s="90"/>
      <c r="FCC69" s="90"/>
      <c r="FCD69" s="90"/>
      <c r="FCE69" s="90"/>
      <c r="FCF69" s="90"/>
      <c r="FCG69" s="90"/>
      <c r="FCH69" s="90"/>
      <c r="FCI69" s="90"/>
      <c r="FCJ69" s="90"/>
      <c r="FCK69" s="90"/>
      <c r="FCL69" s="90"/>
      <c r="FCM69" s="90"/>
      <c r="FCN69" s="90"/>
      <c r="FCO69" s="90"/>
      <c r="FCP69" s="90"/>
      <c r="FCQ69" s="90"/>
      <c r="FCR69" s="90"/>
      <c r="FCS69" s="90"/>
      <c r="FCT69" s="90"/>
      <c r="FCU69" s="90"/>
      <c r="FCV69" s="90"/>
      <c r="FCW69" s="90"/>
      <c r="FCX69" s="90"/>
      <c r="FCY69" s="90"/>
      <c r="FCZ69" s="90"/>
      <c r="FDA69" s="90"/>
      <c r="FDB69" s="90"/>
      <c r="FDC69" s="90"/>
      <c r="FDD69" s="90"/>
      <c r="FDE69" s="90"/>
      <c r="FDF69" s="90"/>
      <c r="FDG69" s="90"/>
      <c r="FDH69" s="90"/>
      <c r="FDI69" s="90"/>
      <c r="FDJ69" s="90"/>
      <c r="FDK69" s="90"/>
      <c r="FDL69" s="90"/>
      <c r="FDM69" s="90"/>
      <c r="FDN69" s="90"/>
      <c r="FDO69" s="90"/>
      <c r="FDP69" s="90"/>
      <c r="FDQ69" s="90"/>
      <c r="FDR69" s="90"/>
      <c r="FDS69" s="90"/>
      <c r="FDT69" s="90"/>
      <c r="FDU69" s="90"/>
      <c r="FDV69" s="90"/>
      <c r="FDW69" s="90"/>
      <c r="FDX69" s="90"/>
      <c r="FDY69" s="90"/>
      <c r="FDZ69" s="90"/>
      <c r="FEA69" s="90"/>
      <c r="FEB69" s="90"/>
      <c r="FEC69" s="90"/>
      <c r="FED69" s="90"/>
      <c r="FEE69" s="90"/>
      <c r="FEF69" s="90"/>
      <c r="FEG69" s="90"/>
      <c r="FEH69" s="90"/>
      <c r="FEI69" s="90"/>
      <c r="FEJ69" s="90"/>
      <c r="FEK69" s="90"/>
      <c r="FEL69" s="90"/>
      <c r="FEM69" s="90"/>
      <c r="FEN69" s="90"/>
      <c r="FEO69" s="90"/>
      <c r="FEP69" s="90"/>
      <c r="FEQ69" s="90"/>
      <c r="FER69" s="90"/>
      <c r="FES69" s="90"/>
      <c r="FET69" s="90"/>
      <c r="FEU69" s="90"/>
      <c r="FEV69" s="90"/>
      <c r="FEW69" s="90"/>
      <c r="FEX69" s="90"/>
      <c r="FEY69" s="90"/>
      <c r="FEZ69" s="90"/>
      <c r="FFA69" s="90"/>
      <c r="FFB69" s="90"/>
      <c r="FFC69" s="90"/>
      <c r="FFD69" s="90"/>
      <c r="FFE69" s="90"/>
      <c r="FFF69" s="90"/>
      <c r="FFG69" s="90"/>
      <c r="FFH69" s="90"/>
      <c r="FFI69" s="90"/>
      <c r="FFJ69" s="90"/>
      <c r="FFK69" s="90"/>
      <c r="FFL69" s="90"/>
      <c r="FFM69" s="90"/>
      <c r="FFN69" s="90"/>
      <c r="FFO69" s="90"/>
      <c r="FFP69" s="90"/>
      <c r="FFQ69" s="90"/>
      <c r="FFR69" s="90"/>
      <c r="FFS69" s="90"/>
      <c r="FFT69" s="90"/>
      <c r="FFU69" s="90"/>
      <c r="FFV69" s="90"/>
      <c r="FFW69" s="90"/>
      <c r="FFX69" s="90"/>
      <c r="FFY69" s="90"/>
      <c r="FFZ69" s="90"/>
      <c r="FGA69" s="90"/>
      <c r="FGB69" s="90"/>
      <c r="FGC69" s="90"/>
      <c r="FGD69" s="90"/>
      <c r="FGE69" s="90"/>
      <c r="FGF69" s="90"/>
      <c r="FGG69" s="90"/>
      <c r="FGH69" s="90"/>
      <c r="FGI69" s="90"/>
      <c r="FGJ69" s="90"/>
      <c r="FGK69" s="90"/>
      <c r="FGL69" s="90"/>
      <c r="FGM69" s="90"/>
      <c r="FGN69" s="90"/>
      <c r="FGO69" s="90"/>
      <c r="FGP69" s="90"/>
      <c r="FGQ69" s="90"/>
      <c r="FGR69" s="90"/>
      <c r="FGS69" s="90"/>
      <c r="FGT69" s="90"/>
      <c r="FGU69" s="90"/>
      <c r="FGV69" s="90"/>
      <c r="FGW69" s="90"/>
      <c r="FGX69" s="90"/>
      <c r="FGY69" s="90"/>
      <c r="FGZ69" s="90"/>
      <c r="FHA69" s="90"/>
      <c r="FHB69" s="90"/>
      <c r="FHC69" s="90"/>
      <c r="FHD69" s="90"/>
      <c r="FHE69" s="90"/>
      <c r="FHF69" s="90"/>
      <c r="FHG69" s="90"/>
      <c r="FHH69" s="90"/>
      <c r="FHI69" s="90"/>
      <c r="FHJ69" s="90"/>
      <c r="FHK69" s="90"/>
      <c r="FHL69" s="90"/>
      <c r="FHM69" s="90"/>
      <c r="FHN69" s="90"/>
      <c r="FHO69" s="90"/>
      <c r="FHP69" s="90"/>
      <c r="FHQ69" s="90"/>
      <c r="FHR69" s="90"/>
      <c r="FHS69" s="90"/>
      <c r="FHT69" s="90"/>
      <c r="FHU69" s="90"/>
      <c r="FHV69" s="90"/>
      <c r="FHW69" s="90"/>
      <c r="FHX69" s="90"/>
      <c r="FHY69" s="90"/>
      <c r="FHZ69" s="90"/>
      <c r="FIA69" s="90"/>
      <c r="FIB69" s="90"/>
      <c r="FIC69" s="90"/>
      <c r="FID69" s="90"/>
      <c r="FIE69" s="90"/>
      <c r="FIF69" s="90"/>
      <c r="FIG69" s="90"/>
      <c r="FIH69" s="90"/>
      <c r="FII69" s="90"/>
      <c r="FIJ69" s="90"/>
      <c r="FIK69" s="90"/>
      <c r="FIL69" s="90"/>
      <c r="FIM69" s="90"/>
      <c r="FIN69" s="90"/>
      <c r="FIO69" s="90"/>
      <c r="FIP69" s="90"/>
      <c r="FIQ69" s="90"/>
      <c r="FIR69" s="90"/>
      <c r="FIS69" s="90"/>
      <c r="FIT69" s="90"/>
      <c r="FIU69" s="90"/>
      <c r="FIV69" s="90"/>
      <c r="FIW69" s="90"/>
      <c r="FIX69" s="90"/>
      <c r="FIY69" s="90"/>
      <c r="FIZ69" s="90"/>
      <c r="FJA69" s="90"/>
      <c r="FJB69" s="90"/>
      <c r="FJC69" s="90"/>
      <c r="FJD69" s="90"/>
      <c r="FJE69" s="90"/>
      <c r="FJF69" s="90"/>
      <c r="FJG69" s="90"/>
      <c r="FJH69" s="90"/>
      <c r="FJI69" s="90"/>
      <c r="FJJ69" s="90"/>
      <c r="FJK69" s="90"/>
      <c r="FJL69" s="90"/>
      <c r="FJM69" s="90"/>
      <c r="FJN69" s="90"/>
      <c r="FJO69" s="90"/>
      <c r="FJP69" s="90"/>
      <c r="FJQ69" s="90"/>
      <c r="FJR69" s="90"/>
      <c r="FJS69" s="90"/>
      <c r="FJT69" s="90"/>
      <c r="FJU69" s="90"/>
      <c r="FJV69" s="90"/>
      <c r="FJW69" s="90"/>
      <c r="FJX69" s="90"/>
      <c r="FJY69" s="90"/>
      <c r="FJZ69" s="90"/>
      <c r="FKA69" s="90"/>
      <c r="FKB69" s="90"/>
      <c r="FKC69" s="90"/>
      <c r="FKD69" s="90"/>
      <c r="FKE69" s="90"/>
      <c r="FKF69" s="90"/>
      <c r="FKG69" s="90"/>
      <c r="FKH69" s="90"/>
      <c r="FKI69" s="90"/>
      <c r="FKJ69" s="90"/>
      <c r="FKK69" s="90"/>
      <c r="FKL69" s="90"/>
      <c r="FKM69" s="90"/>
      <c r="FKN69" s="90"/>
      <c r="FKO69" s="90"/>
      <c r="FKP69" s="90"/>
      <c r="FKQ69" s="90"/>
      <c r="FKR69" s="90"/>
      <c r="FKS69" s="90"/>
      <c r="FKT69" s="90"/>
      <c r="FKU69" s="90"/>
      <c r="FKV69" s="90"/>
      <c r="FKW69" s="90"/>
      <c r="FKX69" s="90"/>
      <c r="FKY69" s="90"/>
      <c r="FKZ69" s="90"/>
      <c r="FLA69" s="90"/>
      <c r="FLB69" s="90"/>
      <c r="FLC69" s="90"/>
      <c r="FLD69" s="90"/>
      <c r="FLE69" s="90"/>
      <c r="FLF69" s="90"/>
      <c r="FLG69" s="90"/>
      <c r="FLH69" s="90"/>
      <c r="FLI69" s="90"/>
      <c r="FLJ69" s="90"/>
      <c r="FLK69" s="90"/>
      <c r="FLL69" s="90"/>
      <c r="FLM69" s="90"/>
      <c r="FLN69" s="90"/>
      <c r="FLO69" s="90"/>
      <c r="FLP69" s="90"/>
      <c r="FLQ69" s="90"/>
      <c r="FLR69" s="90"/>
      <c r="FLS69" s="90"/>
      <c r="FLT69" s="90"/>
      <c r="FLU69" s="90"/>
      <c r="FLV69" s="90"/>
      <c r="FLW69" s="90"/>
      <c r="FLX69" s="90"/>
      <c r="FLY69" s="90"/>
      <c r="FLZ69" s="90"/>
      <c r="FMA69" s="90"/>
      <c r="FMB69" s="90"/>
      <c r="FMC69" s="90"/>
      <c r="FMD69" s="90"/>
      <c r="FME69" s="90"/>
      <c r="FMF69" s="90"/>
      <c r="FMG69" s="90"/>
      <c r="FMH69" s="90"/>
      <c r="FMI69" s="90"/>
      <c r="FMJ69" s="90"/>
      <c r="FMK69" s="90"/>
      <c r="FML69" s="90"/>
      <c r="FMM69" s="90"/>
      <c r="FMN69" s="90"/>
      <c r="FMO69" s="90"/>
      <c r="FMP69" s="90"/>
      <c r="FMQ69" s="90"/>
      <c r="FMR69" s="90"/>
      <c r="FMS69" s="90"/>
      <c r="FMT69" s="90"/>
      <c r="FMU69" s="90"/>
      <c r="FMV69" s="90"/>
      <c r="FMW69" s="90"/>
      <c r="FMX69" s="90"/>
      <c r="FMY69" s="90"/>
      <c r="FMZ69" s="90"/>
      <c r="FNA69" s="90"/>
      <c r="FNB69" s="90"/>
      <c r="FNC69" s="90"/>
      <c r="FND69" s="90"/>
      <c r="FNE69" s="90"/>
      <c r="FNF69" s="90"/>
      <c r="FNG69" s="90"/>
      <c r="FNH69" s="90"/>
      <c r="FNI69" s="90"/>
      <c r="FNJ69" s="90"/>
      <c r="FNK69" s="90"/>
      <c r="FNL69" s="90"/>
      <c r="FNM69" s="90"/>
      <c r="FNN69" s="90"/>
      <c r="FNO69" s="90"/>
      <c r="FNP69" s="90"/>
      <c r="FNQ69" s="90"/>
      <c r="FNR69" s="90"/>
      <c r="FNS69" s="90"/>
      <c r="FNT69" s="90"/>
      <c r="FNU69" s="90"/>
      <c r="FNV69" s="90"/>
      <c r="FNW69" s="90"/>
      <c r="FNX69" s="90"/>
      <c r="FNY69" s="90"/>
      <c r="FNZ69" s="90"/>
      <c r="FOA69" s="90"/>
      <c r="FOB69" s="90"/>
      <c r="FOC69" s="90"/>
      <c r="FOD69" s="90"/>
      <c r="FOE69" s="90"/>
      <c r="FOF69" s="90"/>
      <c r="FOG69" s="90"/>
      <c r="FOH69" s="90"/>
      <c r="FOI69" s="90"/>
      <c r="FOJ69" s="90"/>
      <c r="FOK69" s="90"/>
      <c r="FOL69" s="90"/>
      <c r="FOM69" s="90"/>
      <c r="FON69" s="90"/>
      <c r="FOO69" s="90"/>
      <c r="FOP69" s="90"/>
      <c r="FOQ69" s="90"/>
      <c r="FOR69" s="90"/>
      <c r="FOS69" s="90"/>
      <c r="FOT69" s="90"/>
      <c r="FOU69" s="90"/>
      <c r="FOV69" s="90"/>
      <c r="FOW69" s="90"/>
      <c r="FOX69" s="90"/>
      <c r="FOY69" s="90"/>
      <c r="FOZ69" s="90"/>
      <c r="FPA69" s="90"/>
      <c r="FPB69" s="90"/>
      <c r="FPC69" s="90"/>
      <c r="FPD69" s="90"/>
      <c r="FPE69" s="90"/>
      <c r="FPF69" s="90"/>
      <c r="FPG69" s="90"/>
      <c r="FPH69" s="90"/>
      <c r="FPI69" s="90"/>
      <c r="FPJ69" s="90"/>
      <c r="FPK69" s="90"/>
      <c r="FPL69" s="90"/>
      <c r="FPM69" s="90"/>
      <c r="FPN69" s="90"/>
      <c r="FPO69" s="90"/>
      <c r="FPP69" s="90"/>
      <c r="FPQ69" s="90"/>
      <c r="FPR69" s="90"/>
      <c r="FPS69" s="90"/>
      <c r="FPT69" s="90"/>
      <c r="FPU69" s="90"/>
      <c r="FPV69" s="90"/>
      <c r="FPW69" s="90"/>
      <c r="FPX69" s="90"/>
      <c r="FPY69" s="90"/>
      <c r="FPZ69" s="90"/>
      <c r="FQA69" s="90"/>
      <c r="FQB69" s="90"/>
      <c r="FQC69" s="90"/>
      <c r="FQD69" s="90"/>
      <c r="FQE69" s="90"/>
      <c r="FQF69" s="90"/>
      <c r="FQG69" s="90"/>
      <c r="FQH69" s="90"/>
      <c r="FQI69" s="90"/>
      <c r="FQJ69" s="90"/>
      <c r="FQK69" s="90"/>
      <c r="FQL69" s="90"/>
      <c r="FQM69" s="90"/>
      <c r="FQN69" s="90"/>
      <c r="FQO69" s="90"/>
      <c r="FQP69" s="90"/>
      <c r="FQQ69" s="90"/>
      <c r="FQR69" s="90"/>
      <c r="FQS69" s="90"/>
      <c r="FQT69" s="90"/>
      <c r="FQU69" s="90"/>
      <c r="FQV69" s="90"/>
      <c r="FQW69" s="90"/>
      <c r="FQX69" s="90"/>
      <c r="FQY69" s="90"/>
      <c r="FQZ69" s="90"/>
      <c r="FRA69" s="90"/>
      <c r="FRB69" s="90"/>
      <c r="FRC69" s="90"/>
      <c r="FRD69" s="90"/>
      <c r="FRE69" s="90"/>
      <c r="FRF69" s="90"/>
      <c r="FRG69" s="90"/>
      <c r="FRH69" s="90"/>
      <c r="FRI69" s="90"/>
      <c r="FRJ69" s="90"/>
      <c r="FRK69" s="90"/>
      <c r="FRL69" s="90"/>
      <c r="FRM69" s="90"/>
      <c r="FRN69" s="90"/>
      <c r="FRO69" s="90"/>
      <c r="FRP69" s="90"/>
      <c r="FRQ69" s="90"/>
      <c r="FRR69" s="90"/>
      <c r="FRS69" s="90"/>
      <c r="FRT69" s="90"/>
      <c r="FRU69" s="90"/>
      <c r="FRV69" s="90"/>
      <c r="FRW69" s="90"/>
      <c r="FRX69" s="90"/>
      <c r="FRY69" s="90"/>
      <c r="FRZ69" s="90"/>
      <c r="FSA69" s="90"/>
      <c r="FSB69" s="90"/>
      <c r="FSC69" s="90"/>
      <c r="FSD69" s="90"/>
      <c r="FSE69" s="90"/>
      <c r="FSF69" s="90"/>
      <c r="FSG69" s="90"/>
      <c r="FSH69" s="90"/>
      <c r="FSI69" s="90"/>
      <c r="FSJ69" s="90"/>
      <c r="FSK69" s="90"/>
      <c r="FSL69" s="90"/>
      <c r="FSM69" s="90"/>
      <c r="FSN69" s="90"/>
      <c r="FSO69" s="90"/>
      <c r="FSP69" s="90"/>
      <c r="FSQ69" s="90"/>
      <c r="FSR69" s="90"/>
      <c r="FSS69" s="90"/>
      <c r="FST69" s="90"/>
      <c r="FSU69" s="90"/>
      <c r="FSV69" s="90"/>
      <c r="FSW69" s="90"/>
      <c r="FSX69" s="90"/>
      <c r="FSY69" s="90"/>
      <c r="FSZ69" s="90"/>
      <c r="FTA69" s="90"/>
      <c r="FTB69" s="90"/>
      <c r="FTC69" s="90"/>
      <c r="FTD69" s="90"/>
      <c r="FTE69" s="90"/>
      <c r="FTF69" s="90"/>
      <c r="FTG69" s="90"/>
      <c r="FTH69" s="90"/>
      <c r="FTI69" s="90"/>
      <c r="FTJ69" s="90"/>
      <c r="FTK69" s="90"/>
      <c r="FTL69" s="90"/>
      <c r="FTM69" s="90"/>
      <c r="FTN69" s="90"/>
      <c r="FTO69" s="90"/>
      <c r="FTP69" s="90"/>
      <c r="FTQ69" s="90"/>
      <c r="FTR69" s="90"/>
      <c r="FTS69" s="90"/>
      <c r="FTT69" s="90"/>
      <c r="FTU69" s="90"/>
      <c r="FTV69" s="90"/>
      <c r="FTW69" s="90"/>
      <c r="FTX69" s="90"/>
      <c r="FTY69" s="90"/>
      <c r="FTZ69" s="90"/>
      <c r="FUA69" s="90"/>
      <c r="FUB69" s="90"/>
      <c r="FUC69" s="90"/>
      <c r="FUD69" s="90"/>
      <c r="FUE69" s="90"/>
      <c r="FUF69" s="90"/>
      <c r="FUG69" s="90"/>
      <c r="FUH69" s="90"/>
      <c r="FUI69" s="90"/>
      <c r="FUJ69" s="90"/>
      <c r="FUK69" s="90"/>
      <c r="FUL69" s="90"/>
      <c r="FUM69" s="90"/>
      <c r="FUN69" s="90"/>
      <c r="FUO69" s="90"/>
      <c r="FUP69" s="90"/>
      <c r="FUQ69" s="90"/>
      <c r="FUR69" s="90"/>
      <c r="FUS69" s="90"/>
      <c r="FUT69" s="90"/>
      <c r="FUU69" s="90"/>
      <c r="FUV69" s="90"/>
      <c r="FUW69" s="90"/>
      <c r="FUX69" s="90"/>
      <c r="FUY69" s="90"/>
      <c r="FUZ69" s="90"/>
      <c r="FVA69" s="90"/>
      <c r="FVB69" s="90"/>
      <c r="FVC69" s="90"/>
      <c r="FVD69" s="90"/>
      <c r="FVE69" s="90"/>
      <c r="FVF69" s="90"/>
      <c r="FVG69" s="90"/>
      <c r="FVH69" s="90"/>
      <c r="FVI69" s="90"/>
      <c r="FVJ69" s="90"/>
      <c r="FVK69" s="90"/>
      <c r="FVL69" s="90"/>
      <c r="FVM69" s="90"/>
      <c r="FVN69" s="90"/>
      <c r="FVO69" s="90"/>
      <c r="FVP69" s="90"/>
      <c r="FVQ69" s="90"/>
      <c r="FVR69" s="90"/>
      <c r="FVS69" s="90"/>
      <c r="FVT69" s="90"/>
      <c r="FVU69" s="90"/>
      <c r="FVV69" s="90"/>
      <c r="FVW69" s="90"/>
      <c r="FVX69" s="90"/>
      <c r="FVY69" s="90"/>
      <c r="FVZ69" s="90"/>
      <c r="FWA69" s="90"/>
      <c r="FWB69" s="90"/>
      <c r="FWC69" s="90"/>
      <c r="FWD69" s="90"/>
      <c r="FWE69" s="90"/>
      <c r="FWF69" s="90"/>
      <c r="FWG69" s="90"/>
      <c r="FWH69" s="90"/>
      <c r="FWI69" s="90"/>
      <c r="FWJ69" s="90"/>
      <c r="FWK69" s="90"/>
      <c r="FWL69" s="90"/>
      <c r="FWM69" s="90"/>
      <c r="FWN69" s="90"/>
      <c r="FWO69" s="90"/>
      <c r="FWP69" s="90"/>
      <c r="FWQ69" s="90"/>
      <c r="FWR69" s="90"/>
      <c r="FWS69" s="90"/>
      <c r="FWT69" s="90"/>
      <c r="FWU69" s="90"/>
      <c r="FWV69" s="90"/>
      <c r="FWW69" s="90"/>
      <c r="FWX69" s="90"/>
      <c r="FWY69" s="90"/>
      <c r="FWZ69" s="90"/>
      <c r="FXA69" s="90"/>
      <c r="FXB69" s="90"/>
      <c r="FXC69" s="90"/>
      <c r="FXD69" s="90"/>
      <c r="FXE69" s="90"/>
      <c r="FXF69" s="90"/>
      <c r="FXG69" s="90"/>
      <c r="FXH69" s="90"/>
      <c r="FXI69" s="90"/>
      <c r="FXJ69" s="90"/>
      <c r="FXK69" s="90"/>
      <c r="FXL69" s="90"/>
      <c r="FXM69" s="90"/>
      <c r="FXN69" s="90"/>
      <c r="FXO69" s="90"/>
      <c r="FXP69" s="90"/>
      <c r="FXQ69" s="90"/>
      <c r="FXR69" s="90"/>
      <c r="FXS69" s="90"/>
      <c r="FXT69" s="90"/>
      <c r="FXU69" s="90"/>
      <c r="FXV69" s="90"/>
      <c r="FXW69" s="90"/>
      <c r="FXX69" s="90"/>
      <c r="FXY69" s="90"/>
      <c r="FXZ69" s="90"/>
      <c r="FYA69" s="90"/>
      <c r="FYB69" s="90"/>
      <c r="FYC69" s="90"/>
      <c r="FYD69" s="90"/>
      <c r="FYE69" s="90"/>
      <c r="FYF69" s="90"/>
      <c r="FYG69" s="90"/>
      <c r="FYH69" s="90"/>
      <c r="FYI69" s="90"/>
      <c r="FYJ69" s="90"/>
      <c r="FYK69" s="90"/>
      <c r="FYL69" s="90"/>
      <c r="FYM69" s="90"/>
      <c r="FYN69" s="90"/>
      <c r="FYO69" s="90"/>
      <c r="FYP69" s="90"/>
      <c r="FYQ69" s="90"/>
      <c r="FYR69" s="90"/>
      <c r="FYS69" s="90"/>
      <c r="FYT69" s="90"/>
      <c r="FYU69" s="90"/>
      <c r="FYV69" s="90"/>
      <c r="FYW69" s="90"/>
      <c r="FYX69" s="90"/>
      <c r="FYY69" s="90"/>
      <c r="FYZ69" s="90"/>
      <c r="FZA69" s="90"/>
      <c r="FZB69" s="90"/>
      <c r="FZC69" s="90"/>
      <c r="FZD69" s="90"/>
      <c r="FZE69" s="90"/>
      <c r="FZF69" s="90"/>
      <c r="FZG69" s="90"/>
      <c r="FZH69" s="90"/>
      <c r="FZI69" s="90"/>
      <c r="FZJ69" s="90"/>
      <c r="FZK69" s="90"/>
      <c r="FZL69" s="90"/>
      <c r="FZM69" s="90"/>
      <c r="FZN69" s="90"/>
      <c r="FZO69" s="90"/>
      <c r="FZP69" s="90"/>
      <c r="FZQ69" s="90"/>
      <c r="FZR69" s="90"/>
      <c r="FZS69" s="90"/>
      <c r="FZT69" s="90"/>
      <c r="FZU69" s="90"/>
      <c r="FZV69" s="90"/>
      <c r="FZW69" s="90"/>
      <c r="FZX69" s="90"/>
      <c r="FZY69" s="90"/>
      <c r="FZZ69" s="90"/>
      <c r="GAA69" s="90"/>
      <c r="GAB69" s="90"/>
      <c r="GAC69" s="90"/>
      <c r="GAD69" s="90"/>
      <c r="GAE69" s="90"/>
      <c r="GAF69" s="90"/>
      <c r="GAG69" s="90"/>
      <c r="GAH69" s="90"/>
      <c r="GAI69" s="90"/>
      <c r="GAJ69" s="90"/>
      <c r="GAK69" s="90"/>
      <c r="GAL69" s="90"/>
      <c r="GAM69" s="90"/>
      <c r="GAN69" s="90"/>
      <c r="GAO69" s="90"/>
      <c r="GAP69" s="90"/>
      <c r="GAQ69" s="90"/>
      <c r="GAR69" s="90"/>
      <c r="GAS69" s="90"/>
      <c r="GAT69" s="90"/>
      <c r="GAU69" s="90"/>
      <c r="GAV69" s="90"/>
      <c r="GAW69" s="90"/>
      <c r="GAX69" s="90"/>
      <c r="GAY69" s="90"/>
      <c r="GAZ69" s="90"/>
      <c r="GBA69" s="90"/>
      <c r="GBB69" s="90"/>
      <c r="GBC69" s="90"/>
      <c r="GBD69" s="90"/>
      <c r="GBE69" s="90"/>
      <c r="GBF69" s="90"/>
      <c r="GBG69" s="90"/>
      <c r="GBH69" s="90"/>
      <c r="GBI69" s="90"/>
      <c r="GBJ69" s="90"/>
      <c r="GBK69" s="90"/>
      <c r="GBL69" s="90"/>
      <c r="GBM69" s="90"/>
      <c r="GBN69" s="90"/>
      <c r="GBO69" s="90"/>
      <c r="GBP69" s="90"/>
      <c r="GBQ69" s="90"/>
      <c r="GBR69" s="90"/>
      <c r="GBS69" s="90"/>
      <c r="GBT69" s="90"/>
      <c r="GBU69" s="90"/>
      <c r="GBV69" s="90"/>
      <c r="GBW69" s="90"/>
      <c r="GBX69" s="90"/>
      <c r="GBY69" s="90"/>
      <c r="GBZ69" s="90"/>
      <c r="GCA69" s="90"/>
      <c r="GCB69" s="90"/>
      <c r="GCC69" s="90"/>
      <c r="GCD69" s="90"/>
      <c r="GCE69" s="90"/>
      <c r="GCF69" s="90"/>
      <c r="GCG69" s="90"/>
      <c r="GCH69" s="90"/>
      <c r="GCI69" s="90"/>
      <c r="GCJ69" s="90"/>
      <c r="GCK69" s="90"/>
      <c r="GCL69" s="90"/>
      <c r="GCM69" s="90"/>
      <c r="GCN69" s="90"/>
      <c r="GCO69" s="90"/>
      <c r="GCP69" s="90"/>
      <c r="GCQ69" s="90"/>
      <c r="GCR69" s="90"/>
      <c r="GCS69" s="90"/>
      <c r="GCT69" s="90"/>
      <c r="GCU69" s="90"/>
      <c r="GCV69" s="90"/>
      <c r="GCW69" s="90"/>
      <c r="GCX69" s="90"/>
      <c r="GCY69" s="90"/>
      <c r="GCZ69" s="90"/>
      <c r="GDA69" s="90"/>
      <c r="GDB69" s="90"/>
      <c r="GDC69" s="90"/>
      <c r="GDD69" s="90"/>
      <c r="GDE69" s="90"/>
      <c r="GDF69" s="90"/>
      <c r="GDG69" s="90"/>
      <c r="GDH69" s="90"/>
      <c r="GDI69" s="90"/>
      <c r="GDJ69" s="90"/>
      <c r="GDK69" s="90"/>
      <c r="GDL69" s="90"/>
      <c r="GDM69" s="90"/>
      <c r="GDN69" s="90"/>
      <c r="GDO69" s="90"/>
      <c r="GDP69" s="90"/>
      <c r="GDQ69" s="90"/>
      <c r="GDR69" s="90"/>
      <c r="GDS69" s="90"/>
      <c r="GDT69" s="90"/>
      <c r="GDU69" s="90"/>
      <c r="GDV69" s="90"/>
      <c r="GDW69" s="90"/>
      <c r="GDX69" s="90"/>
      <c r="GDY69" s="90"/>
      <c r="GDZ69" s="90"/>
      <c r="GEA69" s="90"/>
      <c r="GEB69" s="90"/>
      <c r="GEC69" s="90"/>
      <c r="GED69" s="90"/>
      <c r="GEE69" s="90"/>
      <c r="GEF69" s="90"/>
      <c r="GEG69" s="90"/>
      <c r="GEH69" s="90"/>
      <c r="GEI69" s="90"/>
      <c r="GEJ69" s="90"/>
      <c r="GEK69" s="90"/>
      <c r="GEL69" s="90"/>
      <c r="GEM69" s="90"/>
      <c r="GEN69" s="90"/>
      <c r="GEO69" s="90"/>
      <c r="GEP69" s="90"/>
      <c r="GEQ69" s="90"/>
      <c r="GER69" s="90"/>
      <c r="GES69" s="90"/>
      <c r="GET69" s="90"/>
      <c r="GEU69" s="90"/>
      <c r="GEV69" s="90"/>
      <c r="GEW69" s="90"/>
      <c r="GEX69" s="90"/>
      <c r="GEY69" s="90"/>
      <c r="GEZ69" s="90"/>
      <c r="GFA69" s="90"/>
      <c r="GFB69" s="90"/>
      <c r="GFC69" s="90"/>
      <c r="GFD69" s="90"/>
      <c r="GFE69" s="90"/>
      <c r="GFF69" s="90"/>
      <c r="GFG69" s="90"/>
      <c r="GFH69" s="90"/>
      <c r="GFI69" s="90"/>
      <c r="GFJ69" s="90"/>
      <c r="GFK69" s="90"/>
      <c r="GFL69" s="90"/>
      <c r="GFM69" s="90"/>
      <c r="GFN69" s="90"/>
      <c r="GFO69" s="90"/>
      <c r="GFP69" s="90"/>
      <c r="GFQ69" s="90"/>
      <c r="GFR69" s="90"/>
      <c r="GFS69" s="90"/>
      <c r="GFT69" s="90"/>
      <c r="GFU69" s="90"/>
      <c r="GFV69" s="90"/>
      <c r="GFW69" s="90"/>
      <c r="GFX69" s="90"/>
      <c r="GFY69" s="90"/>
      <c r="GFZ69" s="90"/>
      <c r="GGA69" s="90"/>
      <c r="GGB69" s="90"/>
      <c r="GGC69" s="90"/>
      <c r="GGD69" s="90"/>
      <c r="GGE69" s="90"/>
      <c r="GGF69" s="90"/>
      <c r="GGG69" s="90"/>
      <c r="GGH69" s="90"/>
      <c r="GGI69" s="90"/>
      <c r="GGJ69" s="90"/>
      <c r="GGK69" s="90"/>
      <c r="GGL69" s="90"/>
      <c r="GGM69" s="90"/>
      <c r="GGN69" s="90"/>
      <c r="GGO69" s="90"/>
      <c r="GGP69" s="90"/>
      <c r="GGQ69" s="90"/>
      <c r="GGR69" s="90"/>
      <c r="GGS69" s="90"/>
      <c r="GGT69" s="90"/>
      <c r="GGU69" s="90"/>
      <c r="GGV69" s="90"/>
      <c r="GGW69" s="90"/>
      <c r="GGX69" s="90"/>
      <c r="GGY69" s="90"/>
      <c r="GGZ69" s="90"/>
      <c r="GHA69" s="90"/>
      <c r="GHB69" s="90"/>
      <c r="GHC69" s="90"/>
      <c r="GHD69" s="90"/>
      <c r="GHE69" s="90"/>
      <c r="GHF69" s="90"/>
      <c r="GHG69" s="90"/>
      <c r="GHH69" s="90"/>
      <c r="GHI69" s="90"/>
      <c r="GHJ69" s="90"/>
      <c r="GHK69" s="90"/>
      <c r="GHL69" s="90"/>
      <c r="GHM69" s="90"/>
      <c r="GHN69" s="90"/>
      <c r="GHO69" s="90"/>
      <c r="GHP69" s="90"/>
      <c r="GHQ69" s="90"/>
      <c r="GHR69" s="90"/>
      <c r="GHS69" s="90"/>
      <c r="GHT69" s="90"/>
      <c r="GHU69" s="90"/>
      <c r="GHV69" s="90"/>
      <c r="GHW69" s="90"/>
      <c r="GHX69" s="90"/>
      <c r="GHY69" s="90"/>
      <c r="GHZ69" s="90"/>
      <c r="GIA69" s="90"/>
      <c r="GIB69" s="90"/>
      <c r="GIC69" s="90"/>
      <c r="GID69" s="90"/>
      <c r="GIE69" s="90"/>
      <c r="GIF69" s="90"/>
      <c r="GIG69" s="90"/>
      <c r="GIH69" s="90"/>
      <c r="GII69" s="90"/>
      <c r="GIJ69" s="90"/>
      <c r="GIK69" s="90"/>
      <c r="GIL69" s="90"/>
      <c r="GIM69" s="90"/>
      <c r="GIN69" s="90"/>
      <c r="GIO69" s="90"/>
      <c r="GIP69" s="90"/>
      <c r="GIQ69" s="90"/>
      <c r="GIR69" s="90"/>
      <c r="GIS69" s="90"/>
      <c r="GIT69" s="90"/>
      <c r="GIU69" s="90"/>
      <c r="GIV69" s="90"/>
      <c r="GIW69" s="90"/>
      <c r="GIX69" s="90"/>
      <c r="GIY69" s="90"/>
      <c r="GIZ69" s="90"/>
      <c r="GJA69" s="90"/>
      <c r="GJB69" s="90"/>
      <c r="GJC69" s="90"/>
      <c r="GJD69" s="90"/>
      <c r="GJE69" s="90"/>
      <c r="GJF69" s="90"/>
      <c r="GJG69" s="90"/>
      <c r="GJH69" s="90"/>
      <c r="GJI69" s="90"/>
      <c r="GJJ69" s="90"/>
      <c r="GJK69" s="90"/>
      <c r="GJL69" s="90"/>
      <c r="GJM69" s="90"/>
      <c r="GJN69" s="90"/>
      <c r="GJO69" s="90"/>
      <c r="GJP69" s="90"/>
      <c r="GJQ69" s="90"/>
      <c r="GJR69" s="90"/>
      <c r="GJS69" s="90"/>
      <c r="GJT69" s="90"/>
      <c r="GJU69" s="90"/>
      <c r="GJV69" s="90"/>
      <c r="GJW69" s="90"/>
      <c r="GJX69" s="90"/>
      <c r="GJY69" s="90"/>
      <c r="GJZ69" s="90"/>
      <c r="GKA69" s="90"/>
      <c r="GKB69" s="90"/>
      <c r="GKC69" s="90"/>
      <c r="GKD69" s="90"/>
      <c r="GKE69" s="90"/>
      <c r="GKF69" s="90"/>
      <c r="GKG69" s="90"/>
      <c r="GKH69" s="90"/>
      <c r="GKI69" s="90"/>
      <c r="GKJ69" s="90"/>
      <c r="GKK69" s="90"/>
      <c r="GKL69" s="90"/>
      <c r="GKM69" s="90"/>
      <c r="GKN69" s="90"/>
      <c r="GKO69" s="90"/>
      <c r="GKP69" s="90"/>
      <c r="GKQ69" s="90"/>
      <c r="GKR69" s="90"/>
      <c r="GKS69" s="90"/>
      <c r="GKT69" s="90"/>
      <c r="GKU69" s="90"/>
      <c r="GKV69" s="90"/>
      <c r="GKW69" s="90"/>
      <c r="GKX69" s="90"/>
      <c r="GKY69" s="90"/>
      <c r="GKZ69" s="90"/>
      <c r="GLA69" s="90"/>
      <c r="GLB69" s="90"/>
      <c r="GLC69" s="90"/>
      <c r="GLD69" s="90"/>
      <c r="GLE69" s="90"/>
      <c r="GLF69" s="90"/>
      <c r="GLG69" s="90"/>
      <c r="GLH69" s="90"/>
      <c r="GLI69" s="90"/>
      <c r="GLJ69" s="90"/>
      <c r="GLK69" s="90"/>
      <c r="GLL69" s="90"/>
      <c r="GLM69" s="90"/>
      <c r="GLN69" s="90"/>
      <c r="GLO69" s="90"/>
      <c r="GLP69" s="90"/>
      <c r="GLQ69" s="90"/>
      <c r="GLR69" s="90"/>
      <c r="GLS69" s="90"/>
      <c r="GLT69" s="90"/>
      <c r="GLU69" s="90"/>
      <c r="GLV69" s="90"/>
      <c r="GLW69" s="90"/>
      <c r="GLX69" s="90"/>
      <c r="GLY69" s="90"/>
      <c r="GLZ69" s="90"/>
      <c r="GMA69" s="90"/>
      <c r="GMB69" s="90"/>
      <c r="GMC69" s="90"/>
      <c r="GMD69" s="90"/>
      <c r="GME69" s="90"/>
      <c r="GMF69" s="90"/>
      <c r="GMG69" s="90"/>
      <c r="GMH69" s="90"/>
      <c r="GMI69" s="90"/>
      <c r="GMJ69" s="90"/>
      <c r="GMK69" s="90"/>
      <c r="GML69" s="90"/>
      <c r="GMM69" s="90"/>
      <c r="GMN69" s="90"/>
      <c r="GMO69" s="90"/>
      <c r="GMP69" s="90"/>
      <c r="GMQ69" s="90"/>
      <c r="GMR69" s="90"/>
      <c r="GMS69" s="90"/>
      <c r="GMT69" s="90"/>
      <c r="GMU69" s="90"/>
      <c r="GMV69" s="90"/>
      <c r="GMW69" s="90"/>
      <c r="GMX69" s="90"/>
      <c r="GMY69" s="90"/>
      <c r="GMZ69" s="90"/>
      <c r="GNA69" s="90"/>
      <c r="GNB69" s="90"/>
      <c r="GNC69" s="90"/>
      <c r="GND69" s="90"/>
      <c r="GNE69" s="90"/>
      <c r="GNF69" s="90"/>
      <c r="GNG69" s="90"/>
      <c r="GNH69" s="90"/>
      <c r="GNI69" s="90"/>
      <c r="GNJ69" s="90"/>
      <c r="GNK69" s="90"/>
      <c r="GNL69" s="90"/>
      <c r="GNM69" s="90"/>
      <c r="GNN69" s="90"/>
      <c r="GNO69" s="90"/>
      <c r="GNP69" s="90"/>
      <c r="GNQ69" s="90"/>
      <c r="GNR69" s="90"/>
      <c r="GNS69" s="90"/>
      <c r="GNT69" s="90"/>
      <c r="GNU69" s="90"/>
      <c r="GNV69" s="90"/>
      <c r="GNW69" s="90"/>
      <c r="GNX69" s="90"/>
      <c r="GNY69" s="90"/>
      <c r="GNZ69" s="90"/>
      <c r="GOA69" s="90"/>
      <c r="GOB69" s="90"/>
      <c r="GOC69" s="90"/>
      <c r="GOD69" s="90"/>
      <c r="GOE69" s="90"/>
      <c r="GOF69" s="90"/>
      <c r="GOG69" s="90"/>
      <c r="GOH69" s="90"/>
      <c r="GOI69" s="90"/>
      <c r="GOJ69" s="90"/>
      <c r="GOK69" s="90"/>
      <c r="GOL69" s="90"/>
      <c r="GOM69" s="90"/>
      <c r="GON69" s="90"/>
      <c r="GOO69" s="90"/>
      <c r="GOP69" s="90"/>
      <c r="GOQ69" s="90"/>
      <c r="GOR69" s="90"/>
      <c r="GOS69" s="90"/>
      <c r="GOT69" s="90"/>
      <c r="GOU69" s="90"/>
      <c r="GOV69" s="90"/>
      <c r="GOW69" s="90"/>
      <c r="GOX69" s="90"/>
      <c r="GOY69" s="90"/>
      <c r="GOZ69" s="90"/>
      <c r="GPA69" s="90"/>
      <c r="GPB69" s="90"/>
      <c r="GPC69" s="90"/>
      <c r="GPD69" s="90"/>
      <c r="GPE69" s="90"/>
      <c r="GPF69" s="90"/>
      <c r="GPG69" s="90"/>
      <c r="GPH69" s="90"/>
      <c r="GPI69" s="90"/>
      <c r="GPJ69" s="90"/>
      <c r="GPK69" s="90"/>
      <c r="GPL69" s="90"/>
      <c r="GPM69" s="90"/>
      <c r="GPN69" s="90"/>
      <c r="GPO69" s="90"/>
      <c r="GPP69" s="90"/>
      <c r="GPQ69" s="90"/>
      <c r="GPR69" s="90"/>
      <c r="GPS69" s="90"/>
      <c r="GPT69" s="90"/>
      <c r="GPU69" s="90"/>
      <c r="GPV69" s="90"/>
      <c r="GPW69" s="90"/>
      <c r="GPX69" s="90"/>
      <c r="GPY69" s="90"/>
      <c r="GPZ69" s="90"/>
      <c r="GQA69" s="90"/>
      <c r="GQB69" s="90"/>
      <c r="GQC69" s="90"/>
      <c r="GQD69" s="90"/>
      <c r="GQE69" s="90"/>
      <c r="GQF69" s="90"/>
      <c r="GQG69" s="90"/>
      <c r="GQH69" s="90"/>
      <c r="GQI69" s="90"/>
      <c r="GQJ69" s="90"/>
      <c r="GQK69" s="90"/>
      <c r="GQL69" s="90"/>
      <c r="GQM69" s="90"/>
      <c r="GQN69" s="90"/>
      <c r="GQO69" s="90"/>
      <c r="GQP69" s="90"/>
      <c r="GQQ69" s="90"/>
      <c r="GQR69" s="90"/>
      <c r="GQS69" s="90"/>
      <c r="GQT69" s="90"/>
      <c r="GQU69" s="90"/>
      <c r="GQV69" s="90"/>
      <c r="GQW69" s="90"/>
      <c r="GQX69" s="90"/>
      <c r="GQY69" s="90"/>
      <c r="GQZ69" s="90"/>
      <c r="GRA69" s="90"/>
      <c r="GRB69" s="90"/>
      <c r="GRC69" s="90"/>
      <c r="GRD69" s="90"/>
      <c r="GRE69" s="90"/>
      <c r="GRF69" s="90"/>
      <c r="GRG69" s="90"/>
      <c r="GRH69" s="90"/>
      <c r="GRI69" s="90"/>
      <c r="GRJ69" s="90"/>
      <c r="GRK69" s="90"/>
      <c r="GRL69" s="90"/>
      <c r="GRM69" s="90"/>
      <c r="GRN69" s="90"/>
      <c r="GRO69" s="90"/>
      <c r="GRP69" s="90"/>
      <c r="GRQ69" s="90"/>
      <c r="GRR69" s="90"/>
      <c r="GRS69" s="90"/>
      <c r="GRT69" s="90"/>
      <c r="GRU69" s="90"/>
      <c r="GRV69" s="90"/>
      <c r="GRW69" s="90"/>
      <c r="GRX69" s="90"/>
      <c r="GRY69" s="90"/>
      <c r="GRZ69" s="90"/>
      <c r="GSA69" s="90"/>
      <c r="GSB69" s="90"/>
      <c r="GSC69" s="90"/>
      <c r="GSD69" s="90"/>
      <c r="GSE69" s="90"/>
      <c r="GSF69" s="90"/>
      <c r="GSG69" s="90"/>
      <c r="GSH69" s="90"/>
      <c r="GSI69" s="90"/>
      <c r="GSJ69" s="90"/>
      <c r="GSK69" s="90"/>
      <c r="GSL69" s="90"/>
      <c r="GSM69" s="90"/>
      <c r="GSN69" s="90"/>
      <c r="GSO69" s="90"/>
      <c r="GSP69" s="90"/>
      <c r="GSQ69" s="90"/>
      <c r="GSR69" s="90"/>
      <c r="GSS69" s="90"/>
      <c r="GST69" s="90"/>
      <c r="GSU69" s="90"/>
      <c r="GSV69" s="90"/>
      <c r="GSW69" s="90"/>
      <c r="GSX69" s="90"/>
      <c r="GSY69" s="90"/>
      <c r="GSZ69" s="90"/>
      <c r="GTA69" s="90"/>
      <c r="GTB69" s="90"/>
      <c r="GTC69" s="90"/>
      <c r="GTD69" s="90"/>
      <c r="GTE69" s="90"/>
      <c r="GTF69" s="90"/>
      <c r="GTG69" s="90"/>
      <c r="GTH69" s="90"/>
      <c r="GTI69" s="90"/>
      <c r="GTJ69" s="90"/>
      <c r="GTK69" s="90"/>
      <c r="GTL69" s="90"/>
      <c r="GTM69" s="90"/>
      <c r="GTN69" s="90"/>
      <c r="GTO69" s="90"/>
      <c r="GTP69" s="90"/>
      <c r="GTQ69" s="90"/>
      <c r="GTR69" s="90"/>
      <c r="GTS69" s="90"/>
      <c r="GTT69" s="90"/>
      <c r="GTU69" s="90"/>
      <c r="GTV69" s="90"/>
      <c r="GTW69" s="90"/>
      <c r="GTX69" s="90"/>
      <c r="GTY69" s="90"/>
      <c r="GTZ69" s="90"/>
      <c r="GUA69" s="90"/>
      <c r="GUB69" s="90"/>
      <c r="GUC69" s="90"/>
      <c r="GUD69" s="90"/>
      <c r="GUE69" s="90"/>
      <c r="GUF69" s="90"/>
      <c r="GUG69" s="90"/>
      <c r="GUH69" s="90"/>
      <c r="GUI69" s="90"/>
      <c r="GUJ69" s="90"/>
      <c r="GUK69" s="90"/>
      <c r="GUL69" s="90"/>
      <c r="GUM69" s="90"/>
      <c r="GUN69" s="90"/>
      <c r="GUO69" s="90"/>
      <c r="GUP69" s="90"/>
      <c r="GUQ69" s="90"/>
      <c r="GUR69" s="90"/>
      <c r="GUS69" s="90"/>
      <c r="GUT69" s="90"/>
      <c r="GUU69" s="90"/>
      <c r="GUV69" s="90"/>
      <c r="GUW69" s="90"/>
      <c r="GUX69" s="90"/>
      <c r="GUY69" s="90"/>
      <c r="GUZ69" s="90"/>
      <c r="GVA69" s="90"/>
      <c r="GVB69" s="90"/>
      <c r="GVC69" s="90"/>
      <c r="GVD69" s="90"/>
      <c r="GVE69" s="90"/>
      <c r="GVF69" s="90"/>
      <c r="GVG69" s="90"/>
      <c r="GVH69" s="90"/>
      <c r="GVI69" s="90"/>
      <c r="GVJ69" s="90"/>
      <c r="GVK69" s="90"/>
      <c r="GVL69" s="90"/>
      <c r="GVM69" s="90"/>
      <c r="GVN69" s="90"/>
      <c r="GVO69" s="90"/>
      <c r="GVP69" s="90"/>
      <c r="GVQ69" s="90"/>
      <c r="GVR69" s="90"/>
      <c r="GVS69" s="90"/>
      <c r="GVT69" s="90"/>
      <c r="GVU69" s="90"/>
      <c r="GVV69" s="90"/>
      <c r="GVW69" s="90"/>
      <c r="GVX69" s="90"/>
      <c r="GVY69" s="90"/>
      <c r="GVZ69" s="90"/>
      <c r="GWA69" s="90"/>
      <c r="GWB69" s="90"/>
      <c r="GWC69" s="90"/>
      <c r="GWD69" s="90"/>
      <c r="GWE69" s="90"/>
      <c r="GWF69" s="90"/>
      <c r="GWG69" s="90"/>
      <c r="GWH69" s="90"/>
      <c r="GWI69" s="90"/>
      <c r="GWJ69" s="90"/>
      <c r="GWK69" s="90"/>
      <c r="GWL69" s="90"/>
      <c r="GWM69" s="90"/>
      <c r="GWN69" s="90"/>
      <c r="GWO69" s="90"/>
      <c r="GWP69" s="90"/>
      <c r="GWQ69" s="90"/>
      <c r="GWR69" s="90"/>
      <c r="GWS69" s="90"/>
      <c r="GWT69" s="90"/>
      <c r="GWU69" s="90"/>
      <c r="GWV69" s="90"/>
      <c r="GWW69" s="90"/>
      <c r="GWX69" s="90"/>
      <c r="GWY69" s="90"/>
      <c r="GWZ69" s="90"/>
      <c r="GXA69" s="90"/>
      <c r="GXB69" s="90"/>
      <c r="GXC69" s="90"/>
      <c r="GXD69" s="90"/>
      <c r="GXE69" s="90"/>
      <c r="GXF69" s="90"/>
      <c r="GXG69" s="90"/>
      <c r="GXH69" s="90"/>
      <c r="GXI69" s="90"/>
      <c r="GXJ69" s="90"/>
      <c r="GXK69" s="90"/>
      <c r="GXL69" s="90"/>
      <c r="GXM69" s="90"/>
      <c r="GXN69" s="90"/>
      <c r="GXO69" s="90"/>
      <c r="GXP69" s="90"/>
      <c r="GXQ69" s="90"/>
      <c r="GXR69" s="90"/>
      <c r="GXS69" s="90"/>
      <c r="GXT69" s="90"/>
      <c r="GXU69" s="90"/>
      <c r="GXV69" s="90"/>
      <c r="GXW69" s="90"/>
      <c r="GXX69" s="90"/>
      <c r="GXY69" s="90"/>
      <c r="GXZ69" s="90"/>
      <c r="GYA69" s="90"/>
      <c r="GYB69" s="90"/>
      <c r="GYC69" s="90"/>
      <c r="GYD69" s="90"/>
      <c r="GYE69" s="90"/>
      <c r="GYF69" s="90"/>
      <c r="GYG69" s="90"/>
      <c r="GYH69" s="90"/>
      <c r="GYI69" s="90"/>
      <c r="GYJ69" s="90"/>
      <c r="GYK69" s="90"/>
      <c r="GYL69" s="90"/>
      <c r="GYM69" s="90"/>
      <c r="GYN69" s="90"/>
      <c r="GYO69" s="90"/>
      <c r="GYP69" s="90"/>
      <c r="GYQ69" s="90"/>
      <c r="GYR69" s="90"/>
      <c r="GYS69" s="90"/>
      <c r="GYT69" s="90"/>
      <c r="GYU69" s="90"/>
      <c r="GYV69" s="90"/>
      <c r="GYW69" s="90"/>
      <c r="GYX69" s="90"/>
      <c r="GYY69" s="90"/>
      <c r="GYZ69" s="90"/>
      <c r="GZA69" s="90"/>
      <c r="GZB69" s="90"/>
      <c r="GZC69" s="90"/>
      <c r="GZD69" s="90"/>
      <c r="GZE69" s="90"/>
      <c r="GZF69" s="90"/>
      <c r="GZG69" s="90"/>
      <c r="GZH69" s="90"/>
      <c r="GZI69" s="90"/>
      <c r="GZJ69" s="90"/>
      <c r="GZK69" s="90"/>
      <c r="GZL69" s="90"/>
      <c r="GZM69" s="90"/>
      <c r="GZN69" s="90"/>
      <c r="GZO69" s="90"/>
      <c r="GZP69" s="90"/>
      <c r="GZQ69" s="90"/>
      <c r="GZR69" s="90"/>
      <c r="GZS69" s="90"/>
      <c r="GZT69" s="90"/>
      <c r="GZU69" s="90"/>
      <c r="GZV69" s="90"/>
      <c r="GZW69" s="90"/>
      <c r="GZX69" s="90"/>
      <c r="GZY69" s="90"/>
      <c r="GZZ69" s="90"/>
      <c r="HAA69" s="90"/>
      <c r="HAB69" s="90"/>
      <c r="HAC69" s="90"/>
      <c r="HAD69" s="90"/>
      <c r="HAE69" s="90"/>
      <c r="HAF69" s="90"/>
      <c r="HAG69" s="90"/>
      <c r="HAH69" s="90"/>
      <c r="HAI69" s="90"/>
      <c r="HAJ69" s="90"/>
      <c r="HAK69" s="90"/>
      <c r="HAL69" s="90"/>
      <c r="HAM69" s="90"/>
      <c r="HAN69" s="90"/>
      <c r="HAO69" s="90"/>
      <c r="HAP69" s="90"/>
      <c r="HAQ69" s="90"/>
      <c r="HAR69" s="90"/>
      <c r="HAS69" s="90"/>
      <c r="HAT69" s="90"/>
      <c r="HAU69" s="90"/>
      <c r="HAV69" s="90"/>
      <c r="HAW69" s="90"/>
      <c r="HAX69" s="90"/>
      <c r="HAY69" s="90"/>
      <c r="HAZ69" s="90"/>
      <c r="HBA69" s="90"/>
      <c r="HBB69" s="90"/>
      <c r="HBC69" s="90"/>
      <c r="HBD69" s="90"/>
      <c r="HBE69" s="90"/>
      <c r="HBF69" s="90"/>
      <c r="HBG69" s="90"/>
      <c r="HBH69" s="90"/>
      <c r="HBI69" s="90"/>
      <c r="HBJ69" s="90"/>
      <c r="HBK69" s="90"/>
      <c r="HBL69" s="90"/>
      <c r="HBM69" s="90"/>
      <c r="HBN69" s="90"/>
      <c r="HBO69" s="90"/>
      <c r="HBP69" s="90"/>
      <c r="HBQ69" s="90"/>
      <c r="HBR69" s="90"/>
      <c r="HBS69" s="90"/>
      <c r="HBT69" s="90"/>
      <c r="HBU69" s="90"/>
      <c r="HBV69" s="90"/>
      <c r="HBW69" s="90"/>
      <c r="HBX69" s="90"/>
      <c r="HBY69" s="90"/>
      <c r="HBZ69" s="90"/>
      <c r="HCA69" s="90"/>
      <c r="HCB69" s="90"/>
      <c r="HCC69" s="90"/>
      <c r="HCD69" s="90"/>
      <c r="HCE69" s="90"/>
      <c r="HCF69" s="90"/>
      <c r="HCG69" s="90"/>
      <c r="HCH69" s="90"/>
      <c r="HCI69" s="90"/>
      <c r="HCJ69" s="90"/>
      <c r="HCK69" s="90"/>
      <c r="HCL69" s="90"/>
      <c r="HCM69" s="90"/>
      <c r="HCN69" s="90"/>
      <c r="HCO69" s="90"/>
      <c r="HCP69" s="90"/>
      <c r="HCQ69" s="90"/>
      <c r="HCR69" s="90"/>
      <c r="HCS69" s="90"/>
      <c r="HCT69" s="90"/>
      <c r="HCU69" s="90"/>
      <c r="HCV69" s="90"/>
      <c r="HCW69" s="90"/>
      <c r="HCX69" s="90"/>
      <c r="HCY69" s="90"/>
      <c r="HCZ69" s="90"/>
      <c r="HDA69" s="90"/>
      <c r="HDB69" s="90"/>
      <c r="HDC69" s="90"/>
      <c r="HDD69" s="90"/>
      <c r="HDE69" s="90"/>
      <c r="HDF69" s="90"/>
      <c r="HDG69" s="90"/>
      <c r="HDH69" s="90"/>
      <c r="HDI69" s="90"/>
      <c r="HDJ69" s="90"/>
      <c r="HDK69" s="90"/>
      <c r="HDL69" s="90"/>
      <c r="HDM69" s="90"/>
      <c r="HDN69" s="90"/>
      <c r="HDO69" s="90"/>
      <c r="HDP69" s="90"/>
      <c r="HDQ69" s="90"/>
      <c r="HDR69" s="90"/>
      <c r="HDS69" s="90"/>
      <c r="HDT69" s="90"/>
      <c r="HDU69" s="90"/>
      <c r="HDV69" s="90"/>
      <c r="HDW69" s="90"/>
      <c r="HDX69" s="90"/>
      <c r="HDY69" s="90"/>
      <c r="HDZ69" s="90"/>
      <c r="HEA69" s="90"/>
      <c r="HEB69" s="90"/>
      <c r="HEC69" s="90"/>
      <c r="HED69" s="90"/>
      <c r="HEE69" s="90"/>
      <c r="HEF69" s="90"/>
      <c r="HEG69" s="90"/>
      <c r="HEH69" s="90"/>
      <c r="HEI69" s="90"/>
      <c r="HEJ69" s="90"/>
      <c r="HEK69" s="90"/>
      <c r="HEL69" s="90"/>
      <c r="HEM69" s="90"/>
      <c r="HEN69" s="90"/>
      <c r="HEO69" s="90"/>
      <c r="HEP69" s="90"/>
      <c r="HEQ69" s="90"/>
      <c r="HER69" s="90"/>
      <c r="HES69" s="90"/>
      <c r="HET69" s="90"/>
      <c r="HEU69" s="90"/>
      <c r="HEV69" s="90"/>
      <c r="HEW69" s="90"/>
      <c r="HEX69" s="90"/>
      <c r="HEY69" s="90"/>
      <c r="HEZ69" s="90"/>
      <c r="HFA69" s="90"/>
      <c r="HFB69" s="90"/>
      <c r="HFC69" s="90"/>
      <c r="HFD69" s="90"/>
      <c r="HFE69" s="90"/>
      <c r="HFF69" s="90"/>
      <c r="HFG69" s="90"/>
      <c r="HFH69" s="90"/>
      <c r="HFI69" s="90"/>
      <c r="HFJ69" s="90"/>
      <c r="HFK69" s="90"/>
      <c r="HFL69" s="90"/>
      <c r="HFM69" s="90"/>
      <c r="HFN69" s="90"/>
      <c r="HFO69" s="90"/>
      <c r="HFP69" s="90"/>
      <c r="HFQ69" s="90"/>
      <c r="HFR69" s="90"/>
      <c r="HFS69" s="90"/>
      <c r="HFT69" s="90"/>
      <c r="HFU69" s="90"/>
      <c r="HFV69" s="90"/>
      <c r="HFW69" s="90"/>
      <c r="HFX69" s="90"/>
      <c r="HFY69" s="90"/>
      <c r="HFZ69" s="90"/>
      <c r="HGA69" s="90"/>
      <c r="HGB69" s="90"/>
      <c r="HGC69" s="90"/>
      <c r="HGD69" s="90"/>
      <c r="HGE69" s="90"/>
      <c r="HGF69" s="90"/>
      <c r="HGG69" s="90"/>
      <c r="HGH69" s="90"/>
      <c r="HGI69" s="90"/>
      <c r="HGJ69" s="90"/>
      <c r="HGK69" s="90"/>
      <c r="HGL69" s="90"/>
      <c r="HGM69" s="90"/>
      <c r="HGN69" s="90"/>
      <c r="HGO69" s="90"/>
      <c r="HGP69" s="90"/>
      <c r="HGQ69" s="90"/>
      <c r="HGR69" s="90"/>
      <c r="HGS69" s="90"/>
      <c r="HGT69" s="90"/>
      <c r="HGU69" s="90"/>
      <c r="HGV69" s="90"/>
      <c r="HGW69" s="90"/>
      <c r="HGX69" s="90"/>
      <c r="HGY69" s="90"/>
      <c r="HGZ69" s="90"/>
      <c r="HHA69" s="90"/>
      <c r="HHB69" s="90"/>
      <c r="HHC69" s="90"/>
      <c r="HHD69" s="90"/>
      <c r="HHE69" s="90"/>
      <c r="HHF69" s="90"/>
      <c r="HHG69" s="90"/>
      <c r="HHH69" s="90"/>
      <c r="HHI69" s="90"/>
      <c r="HHJ69" s="90"/>
      <c r="HHK69" s="90"/>
      <c r="HHL69" s="90"/>
      <c r="HHM69" s="90"/>
      <c r="HHN69" s="90"/>
      <c r="HHO69" s="90"/>
      <c r="HHP69" s="90"/>
      <c r="HHQ69" s="90"/>
      <c r="HHR69" s="90"/>
      <c r="HHS69" s="90"/>
      <c r="HHT69" s="90"/>
      <c r="HHU69" s="90"/>
      <c r="HHV69" s="90"/>
      <c r="HHW69" s="90"/>
      <c r="HHX69" s="90"/>
      <c r="HHY69" s="90"/>
      <c r="HHZ69" s="90"/>
      <c r="HIA69" s="90"/>
      <c r="HIB69" s="90"/>
      <c r="HIC69" s="90"/>
      <c r="HID69" s="90"/>
      <c r="HIE69" s="90"/>
      <c r="HIF69" s="90"/>
      <c r="HIG69" s="90"/>
      <c r="HIH69" s="90"/>
      <c r="HII69" s="90"/>
      <c r="HIJ69" s="90"/>
      <c r="HIK69" s="90"/>
      <c r="HIL69" s="90"/>
      <c r="HIM69" s="90"/>
      <c r="HIN69" s="90"/>
      <c r="HIO69" s="90"/>
      <c r="HIP69" s="90"/>
      <c r="HIQ69" s="90"/>
      <c r="HIR69" s="90"/>
      <c r="HIS69" s="90"/>
      <c r="HIT69" s="90"/>
      <c r="HIU69" s="90"/>
      <c r="HIV69" s="90"/>
      <c r="HIW69" s="90"/>
      <c r="HIX69" s="90"/>
      <c r="HIY69" s="90"/>
      <c r="HIZ69" s="90"/>
      <c r="HJA69" s="90"/>
      <c r="HJB69" s="90"/>
      <c r="HJC69" s="90"/>
      <c r="HJD69" s="90"/>
      <c r="HJE69" s="90"/>
      <c r="HJF69" s="90"/>
      <c r="HJG69" s="90"/>
      <c r="HJH69" s="90"/>
      <c r="HJI69" s="90"/>
      <c r="HJJ69" s="90"/>
      <c r="HJK69" s="90"/>
      <c r="HJL69" s="90"/>
      <c r="HJM69" s="90"/>
      <c r="HJN69" s="90"/>
      <c r="HJO69" s="90"/>
      <c r="HJP69" s="90"/>
      <c r="HJQ69" s="90"/>
      <c r="HJR69" s="90"/>
      <c r="HJS69" s="90"/>
      <c r="HJT69" s="90"/>
      <c r="HJU69" s="90"/>
      <c r="HJV69" s="90"/>
      <c r="HJW69" s="90"/>
      <c r="HJX69" s="90"/>
      <c r="HJY69" s="90"/>
      <c r="HJZ69" s="90"/>
      <c r="HKA69" s="90"/>
      <c r="HKB69" s="90"/>
      <c r="HKC69" s="90"/>
      <c r="HKD69" s="90"/>
      <c r="HKE69" s="90"/>
      <c r="HKF69" s="90"/>
      <c r="HKG69" s="90"/>
      <c r="HKH69" s="90"/>
      <c r="HKI69" s="90"/>
      <c r="HKJ69" s="90"/>
      <c r="HKK69" s="90"/>
      <c r="HKL69" s="90"/>
      <c r="HKM69" s="90"/>
      <c r="HKN69" s="90"/>
      <c r="HKO69" s="90"/>
      <c r="HKP69" s="90"/>
      <c r="HKQ69" s="90"/>
      <c r="HKR69" s="90"/>
      <c r="HKS69" s="90"/>
      <c r="HKT69" s="90"/>
      <c r="HKU69" s="90"/>
      <c r="HKV69" s="90"/>
      <c r="HKW69" s="90"/>
      <c r="HKX69" s="90"/>
      <c r="HKY69" s="90"/>
      <c r="HKZ69" s="90"/>
      <c r="HLA69" s="90"/>
      <c r="HLB69" s="90"/>
      <c r="HLC69" s="90"/>
      <c r="HLD69" s="90"/>
      <c r="HLE69" s="90"/>
      <c r="HLF69" s="90"/>
      <c r="HLG69" s="90"/>
      <c r="HLH69" s="90"/>
      <c r="HLI69" s="90"/>
      <c r="HLJ69" s="90"/>
      <c r="HLK69" s="90"/>
      <c r="HLL69" s="90"/>
      <c r="HLM69" s="90"/>
      <c r="HLN69" s="90"/>
      <c r="HLO69" s="90"/>
      <c r="HLP69" s="90"/>
      <c r="HLQ69" s="90"/>
      <c r="HLR69" s="90"/>
      <c r="HLS69" s="90"/>
      <c r="HLT69" s="90"/>
      <c r="HLU69" s="90"/>
      <c r="HLV69" s="90"/>
      <c r="HLW69" s="90"/>
      <c r="HLX69" s="90"/>
      <c r="HLY69" s="90"/>
      <c r="HLZ69" s="90"/>
      <c r="HMA69" s="90"/>
      <c r="HMB69" s="90"/>
      <c r="HMC69" s="90"/>
      <c r="HMD69" s="90"/>
      <c r="HME69" s="90"/>
      <c r="HMF69" s="90"/>
      <c r="HMG69" s="90"/>
      <c r="HMH69" s="90"/>
      <c r="HMI69" s="90"/>
      <c r="HMJ69" s="90"/>
      <c r="HMK69" s="90"/>
      <c r="HML69" s="90"/>
      <c r="HMM69" s="90"/>
      <c r="HMN69" s="90"/>
      <c r="HMO69" s="90"/>
      <c r="HMP69" s="90"/>
      <c r="HMQ69" s="90"/>
      <c r="HMR69" s="90"/>
      <c r="HMS69" s="90"/>
      <c r="HMT69" s="90"/>
      <c r="HMU69" s="90"/>
      <c r="HMV69" s="90"/>
      <c r="HMW69" s="90"/>
      <c r="HMX69" s="90"/>
      <c r="HMY69" s="90"/>
      <c r="HMZ69" s="90"/>
      <c r="HNA69" s="90"/>
      <c r="HNB69" s="90"/>
      <c r="HNC69" s="90"/>
      <c r="HND69" s="90"/>
      <c r="HNE69" s="90"/>
      <c r="HNF69" s="90"/>
      <c r="HNG69" s="90"/>
      <c r="HNH69" s="90"/>
      <c r="HNI69" s="90"/>
      <c r="HNJ69" s="90"/>
      <c r="HNK69" s="90"/>
      <c r="HNL69" s="90"/>
      <c r="HNM69" s="90"/>
      <c r="HNN69" s="90"/>
      <c r="HNO69" s="90"/>
      <c r="HNP69" s="90"/>
      <c r="HNQ69" s="90"/>
      <c r="HNR69" s="90"/>
      <c r="HNS69" s="90"/>
      <c r="HNT69" s="90"/>
      <c r="HNU69" s="90"/>
      <c r="HNV69" s="90"/>
      <c r="HNW69" s="90"/>
      <c r="HNX69" s="90"/>
      <c r="HNY69" s="90"/>
      <c r="HNZ69" s="90"/>
      <c r="HOA69" s="90"/>
      <c r="HOB69" s="90"/>
      <c r="HOC69" s="90"/>
      <c r="HOD69" s="90"/>
      <c r="HOE69" s="90"/>
      <c r="HOF69" s="90"/>
      <c r="HOG69" s="90"/>
      <c r="HOH69" s="90"/>
      <c r="HOI69" s="90"/>
      <c r="HOJ69" s="90"/>
      <c r="HOK69" s="90"/>
      <c r="HOL69" s="90"/>
      <c r="HOM69" s="90"/>
      <c r="HON69" s="90"/>
      <c r="HOO69" s="90"/>
      <c r="HOP69" s="90"/>
      <c r="HOQ69" s="90"/>
      <c r="HOR69" s="90"/>
      <c r="HOS69" s="90"/>
      <c r="HOT69" s="90"/>
      <c r="HOU69" s="90"/>
      <c r="HOV69" s="90"/>
      <c r="HOW69" s="90"/>
      <c r="HOX69" s="90"/>
      <c r="HOY69" s="90"/>
      <c r="HOZ69" s="90"/>
      <c r="HPA69" s="90"/>
      <c r="HPB69" s="90"/>
      <c r="HPC69" s="90"/>
      <c r="HPD69" s="90"/>
      <c r="HPE69" s="90"/>
      <c r="HPF69" s="90"/>
      <c r="HPG69" s="90"/>
      <c r="HPH69" s="90"/>
      <c r="HPI69" s="90"/>
      <c r="HPJ69" s="90"/>
      <c r="HPK69" s="90"/>
      <c r="HPL69" s="90"/>
      <c r="HPM69" s="90"/>
      <c r="HPN69" s="90"/>
      <c r="HPO69" s="90"/>
      <c r="HPP69" s="90"/>
      <c r="HPQ69" s="90"/>
      <c r="HPR69" s="90"/>
      <c r="HPS69" s="90"/>
      <c r="HPT69" s="90"/>
      <c r="HPU69" s="90"/>
      <c r="HPV69" s="90"/>
      <c r="HPW69" s="90"/>
      <c r="HPX69" s="90"/>
      <c r="HPY69" s="90"/>
      <c r="HPZ69" s="90"/>
      <c r="HQA69" s="90"/>
      <c r="HQB69" s="90"/>
      <c r="HQC69" s="90"/>
      <c r="HQD69" s="90"/>
      <c r="HQE69" s="90"/>
      <c r="HQF69" s="90"/>
      <c r="HQG69" s="90"/>
      <c r="HQH69" s="90"/>
      <c r="HQI69" s="90"/>
      <c r="HQJ69" s="90"/>
      <c r="HQK69" s="90"/>
      <c r="HQL69" s="90"/>
      <c r="HQM69" s="90"/>
      <c r="HQN69" s="90"/>
      <c r="HQO69" s="90"/>
      <c r="HQP69" s="90"/>
      <c r="HQQ69" s="90"/>
      <c r="HQR69" s="90"/>
      <c r="HQS69" s="90"/>
      <c r="HQT69" s="90"/>
      <c r="HQU69" s="90"/>
      <c r="HQV69" s="90"/>
      <c r="HQW69" s="90"/>
      <c r="HQX69" s="90"/>
      <c r="HQY69" s="90"/>
      <c r="HQZ69" s="90"/>
      <c r="HRA69" s="90"/>
      <c r="HRB69" s="90"/>
      <c r="HRC69" s="90"/>
      <c r="HRD69" s="90"/>
      <c r="HRE69" s="90"/>
      <c r="HRF69" s="90"/>
      <c r="HRG69" s="90"/>
      <c r="HRH69" s="90"/>
      <c r="HRI69" s="90"/>
      <c r="HRJ69" s="90"/>
      <c r="HRK69" s="90"/>
      <c r="HRL69" s="90"/>
      <c r="HRM69" s="90"/>
      <c r="HRN69" s="90"/>
      <c r="HRO69" s="90"/>
      <c r="HRP69" s="90"/>
      <c r="HRQ69" s="90"/>
      <c r="HRR69" s="90"/>
      <c r="HRS69" s="90"/>
      <c r="HRT69" s="90"/>
      <c r="HRU69" s="90"/>
      <c r="HRV69" s="90"/>
      <c r="HRW69" s="90"/>
      <c r="HRX69" s="90"/>
      <c r="HRY69" s="90"/>
      <c r="HRZ69" s="90"/>
      <c r="HSA69" s="90"/>
      <c r="HSB69" s="90"/>
      <c r="HSC69" s="90"/>
      <c r="HSD69" s="90"/>
      <c r="HSE69" s="90"/>
      <c r="HSF69" s="90"/>
      <c r="HSG69" s="90"/>
      <c r="HSH69" s="90"/>
      <c r="HSI69" s="90"/>
      <c r="HSJ69" s="90"/>
      <c r="HSK69" s="90"/>
      <c r="HSL69" s="90"/>
      <c r="HSM69" s="90"/>
      <c r="HSN69" s="90"/>
      <c r="HSO69" s="90"/>
      <c r="HSP69" s="90"/>
      <c r="HSQ69" s="90"/>
      <c r="HSR69" s="90"/>
      <c r="HSS69" s="90"/>
      <c r="HST69" s="90"/>
      <c r="HSU69" s="90"/>
      <c r="HSV69" s="90"/>
      <c r="HSW69" s="90"/>
      <c r="HSX69" s="90"/>
      <c r="HSY69" s="90"/>
      <c r="HSZ69" s="90"/>
      <c r="HTA69" s="90"/>
      <c r="HTB69" s="90"/>
      <c r="HTC69" s="90"/>
      <c r="HTD69" s="90"/>
      <c r="HTE69" s="90"/>
      <c r="HTF69" s="90"/>
      <c r="HTG69" s="90"/>
      <c r="HTH69" s="90"/>
      <c r="HTI69" s="90"/>
      <c r="HTJ69" s="90"/>
      <c r="HTK69" s="90"/>
      <c r="HTL69" s="90"/>
      <c r="HTM69" s="90"/>
      <c r="HTN69" s="90"/>
      <c r="HTO69" s="90"/>
      <c r="HTP69" s="90"/>
      <c r="HTQ69" s="90"/>
      <c r="HTR69" s="90"/>
      <c r="HTS69" s="90"/>
      <c r="HTT69" s="90"/>
      <c r="HTU69" s="90"/>
      <c r="HTV69" s="90"/>
      <c r="HTW69" s="90"/>
      <c r="HTX69" s="90"/>
      <c r="HTY69" s="90"/>
      <c r="HTZ69" s="90"/>
      <c r="HUA69" s="90"/>
      <c r="HUB69" s="90"/>
      <c r="HUC69" s="90"/>
      <c r="HUD69" s="90"/>
      <c r="HUE69" s="90"/>
      <c r="HUF69" s="90"/>
      <c r="HUG69" s="90"/>
      <c r="HUH69" s="90"/>
      <c r="HUI69" s="90"/>
      <c r="HUJ69" s="90"/>
      <c r="HUK69" s="90"/>
      <c r="HUL69" s="90"/>
      <c r="HUM69" s="90"/>
      <c r="HUN69" s="90"/>
      <c r="HUO69" s="90"/>
      <c r="HUP69" s="90"/>
      <c r="HUQ69" s="90"/>
      <c r="HUR69" s="90"/>
      <c r="HUS69" s="90"/>
      <c r="HUT69" s="90"/>
      <c r="HUU69" s="90"/>
      <c r="HUV69" s="90"/>
      <c r="HUW69" s="90"/>
      <c r="HUX69" s="90"/>
      <c r="HUY69" s="90"/>
      <c r="HUZ69" s="90"/>
      <c r="HVA69" s="90"/>
      <c r="HVB69" s="90"/>
      <c r="HVC69" s="90"/>
      <c r="HVD69" s="90"/>
      <c r="HVE69" s="90"/>
      <c r="HVF69" s="90"/>
      <c r="HVG69" s="90"/>
      <c r="HVH69" s="90"/>
      <c r="HVI69" s="90"/>
      <c r="HVJ69" s="90"/>
      <c r="HVK69" s="90"/>
      <c r="HVL69" s="90"/>
      <c r="HVM69" s="90"/>
      <c r="HVN69" s="90"/>
      <c r="HVO69" s="90"/>
      <c r="HVP69" s="90"/>
      <c r="HVQ69" s="90"/>
      <c r="HVR69" s="90"/>
      <c r="HVS69" s="90"/>
      <c r="HVT69" s="90"/>
      <c r="HVU69" s="90"/>
      <c r="HVV69" s="90"/>
      <c r="HVW69" s="90"/>
      <c r="HVX69" s="90"/>
      <c r="HVY69" s="90"/>
      <c r="HVZ69" s="90"/>
      <c r="HWA69" s="90"/>
      <c r="HWB69" s="90"/>
      <c r="HWC69" s="90"/>
      <c r="HWD69" s="90"/>
      <c r="HWE69" s="90"/>
      <c r="HWF69" s="90"/>
      <c r="HWG69" s="90"/>
      <c r="HWH69" s="90"/>
      <c r="HWI69" s="90"/>
      <c r="HWJ69" s="90"/>
      <c r="HWK69" s="90"/>
      <c r="HWL69" s="90"/>
      <c r="HWM69" s="90"/>
      <c r="HWN69" s="90"/>
      <c r="HWO69" s="90"/>
      <c r="HWP69" s="90"/>
      <c r="HWQ69" s="90"/>
      <c r="HWR69" s="90"/>
      <c r="HWS69" s="90"/>
      <c r="HWT69" s="90"/>
      <c r="HWU69" s="90"/>
      <c r="HWV69" s="90"/>
      <c r="HWW69" s="90"/>
      <c r="HWX69" s="90"/>
      <c r="HWY69" s="90"/>
      <c r="HWZ69" s="90"/>
      <c r="HXA69" s="90"/>
      <c r="HXB69" s="90"/>
      <c r="HXC69" s="90"/>
      <c r="HXD69" s="90"/>
      <c r="HXE69" s="90"/>
      <c r="HXF69" s="90"/>
      <c r="HXG69" s="90"/>
      <c r="HXH69" s="90"/>
      <c r="HXI69" s="90"/>
      <c r="HXJ69" s="90"/>
      <c r="HXK69" s="90"/>
      <c r="HXL69" s="90"/>
      <c r="HXM69" s="90"/>
      <c r="HXN69" s="90"/>
      <c r="HXO69" s="90"/>
      <c r="HXP69" s="90"/>
      <c r="HXQ69" s="90"/>
      <c r="HXR69" s="90"/>
      <c r="HXS69" s="90"/>
      <c r="HXT69" s="90"/>
      <c r="HXU69" s="90"/>
      <c r="HXV69" s="90"/>
      <c r="HXW69" s="90"/>
      <c r="HXX69" s="90"/>
      <c r="HXY69" s="90"/>
      <c r="HXZ69" s="90"/>
      <c r="HYA69" s="90"/>
      <c r="HYB69" s="90"/>
      <c r="HYC69" s="90"/>
      <c r="HYD69" s="90"/>
      <c r="HYE69" s="90"/>
      <c r="HYF69" s="90"/>
      <c r="HYG69" s="90"/>
      <c r="HYH69" s="90"/>
      <c r="HYI69" s="90"/>
      <c r="HYJ69" s="90"/>
      <c r="HYK69" s="90"/>
      <c r="HYL69" s="90"/>
      <c r="HYM69" s="90"/>
      <c r="HYN69" s="90"/>
      <c r="HYO69" s="90"/>
      <c r="HYP69" s="90"/>
      <c r="HYQ69" s="90"/>
      <c r="HYR69" s="90"/>
      <c r="HYS69" s="90"/>
      <c r="HYT69" s="90"/>
      <c r="HYU69" s="90"/>
      <c r="HYV69" s="90"/>
      <c r="HYW69" s="90"/>
      <c r="HYX69" s="90"/>
      <c r="HYY69" s="90"/>
      <c r="HYZ69" s="90"/>
      <c r="HZA69" s="90"/>
      <c r="HZB69" s="90"/>
      <c r="HZC69" s="90"/>
      <c r="HZD69" s="90"/>
      <c r="HZE69" s="90"/>
      <c r="HZF69" s="90"/>
      <c r="HZG69" s="90"/>
      <c r="HZH69" s="90"/>
      <c r="HZI69" s="90"/>
      <c r="HZJ69" s="90"/>
      <c r="HZK69" s="90"/>
      <c r="HZL69" s="90"/>
      <c r="HZM69" s="90"/>
      <c r="HZN69" s="90"/>
      <c r="HZO69" s="90"/>
      <c r="HZP69" s="90"/>
      <c r="HZQ69" s="90"/>
      <c r="HZR69" s="90"/>
      <c r="HZS69" s="90"/>
      <c r="HZT69" s="90"/>
      <c r="HZU69" s="90"/>
      <c r="HZV69" s="90"/>
      <c r="HZW69" s="90"/>
      <c r="HZX69" s="90"/>
      <c r="HZY69" s="90"/>
      <c r="HZZ69" s="90"/>
      <c r="IAA69" s="90"/>
      <c r="IAB69" s="90"/>
      <c r="IAC69" s="90"/>
      <c r="IAD69" s="90"/>
      <c r="IAE69" s="90"/>
      <c r="IAF69" s="90"/>
      <c r="IAG69" s="90"/>
      <c r="IAH69" s="90"/>
      <c r="IAI69" s="90"/>
      <c r="IAJ69" s="90"/>
      <c r="IAK69" s="90"/>
      <c r="IAL69" s="90"/>
      <c r="IAM69" s="90"/>
      <c r="IAN69" s="90"/>
      <c r="IAO69" s="90"/>
      <c r="IAP69" s="90"/>
      <c r="IAQ69" s="90"/>
      <c r="IAR69" s="90"/>
      <c r="IAS69" s="90"/>
      <c r="IAT69" s="90"/>
      <c r="IAU69" s="90"/>
      <c r="IAV69" s="90"/>
      <c r="IAW69" s="90"/>
      <c r="IAX69" s="90"/>
      <c r="IAY69" s="90"/>
      <c r="IAZ69" s="90"/>
      <c r="IBA69" s="90"/>
      <c r="IBB69" s="90"/>
      <c r="IBC69" s="90"/>
      <c r="IBD69" s="90"/>
      <c r="IBE69" s="90"/>
      <c r="IBF69" s="90"/>
      <c r="IBG69" s="90"/>
      <c r="IBH69" s="90"/>
      <c r="IBI69" s="90"/>
      <c r="IBJ69" s="90"/>
      <c r="IBK69" s="90"/>
      <c r="IBL69" s="90"/>
      <c r="IBM69" s="90"/>
      <c r="IBN69" s="90"/>
      <c r="IBO69" s="90"/>
      <c r="IBP69" s="90"/>
      <c r="IBQ69" s="90"/>
      <c r="IBR69" s="90"/>
      <c r="IBS69" s="90"/>
      <c r="IBT69" s="90"/>
      <c r="IBU69" s="90"/>
      <c r="IBV69" s="90"/>
      <c r="IBW69" s="90"/>
      <c r="IBX69" s="90"/>
      <c r="IBY69" s="90"/>
      <c r="IBZ69" s="90"/>
      <c r="ICA69" s="90"/>
      <c r="ICB69" s="90"/>
      <c r="ICC69" s="90"/>
      <c r="ICD69" s="90"/>
      <c r="ICE69" s="90"/>
      <c r="ICF69" s="90"/>
      <c r="ICG69" s="90"/>
      <c r="ICH69" s="90"/>
      <c r="ICI69" s="90"/>
      <c r="ICJ69" s="90"/>
      <c r="ICK69" s="90"/>
      <c r="ICL69" s="90"/>
      <c r="ICM69" s="90"/>
      <c r="ICN69" s="90"/>
      <c r="ICO69" s="90"/>
      <c r="ICP69" s="90"/>
      <c r="ICQ69" s="90"/>
      <c r="ICR69" s="90"/>
      <c r="ICS69" s="90"/>
      <c r="ICT69" s="90"/>
      <c r="ICU69" s="90"/>
      <c r="ICV69" s="90"/>
      <c r="ICW69" s="90"/>
      <c r="ICX69" s="90"/>
      <c r="ICY69" s="90"/>
      <c r="ICZ69" s="90"/>
      <c r="IDA69" s="90"/>
      <c r="IDB69" s="90"/>
      <c r="IDC69" s="90"/>
      <c r="IDD69" s="90"/>
      <c r="IDE69" s="90"/>
      <c r="IDF69" s="90"/>
      <c r="IDG69" s="90"/>
      <c r="IDH69" s="90"/>
      <c r="IDI69" s="90"/>
      <c r="IDJ69" s="90"/>
      <c r="IDK69" s="90"/>
      <c r="IDL69" s="90"/>
      <c r="IDM69" s="90"/>
      <c r="IDN69" s="90"/>
      <c r="IDO69" s="90"/>
      <c r="IDP69" s="90"/>
      <c r="IDQ69" s="90"/>
      <c r="IDR69" s="90"/>
      <c r="IDS69" s="90"/>
      <c r="IDT69" s="90"/>
      <c r="IDU69" s="90"/>
      <c r="IDV69" s="90"/>
      <c r="IDW69" s="90"/>
      <c r="IDX69" s="90"/>
      <c r="IDY69" s="90"/>
      <c r="IDZ69" s="90"/>
      <c r="IEA69" s="90"/>
      <c r="IEB69" s="90"/>
      <c r="IEC69" s="90"/>
      <c r="IED69" s="90"/>
      <c r="IEE69" s="90"/>
      <c r="IEF69" s="90"/>
      <c r="IEG69" s="90"/>
      <c r="IEH69" s="90"/>
      <c r="IEI69" s="90"/>
      <c r="IEJ69" s="90"/>
      <c r="IEK69" s="90"/>
      <c r="IEL69" s="90"/>
      <c r="IEM69" s="90"/>
      <c r="IEN69" s="90"/>
      <c r="IEO69" s="90"/>
      <c r="IEP69" s="90"/>
      <c r="IEQ69" s="90"/>
      <c r="IER69" s="90"/>
      <c r="IES69" s="90"/>
      <c r="IET69" s="90"/>
      <c r="IEU69" s="90"/>
      <c r="IEV69" s="90"/>
      <c r="IEW69" s="90"/>
      <c r="IEX69" s="90"/>
      <c r="IEY69" s="90"/>
      <c r="IEZ69" s="90"/>
      <c r="IFA69" s="90"/>
      <c r="IFB69" s="90"/>
      <c r="IFC69" s="90"/>
      <c r="IFD69" s="90"/>
      <c r="IFE69" s="90"/>
      <c r="IFF69" s="90"/>
      <c r="IFG69" s="90"/>
      <c r="IFH69" s="90"/>
      <c r="IFI69" s="90"/>
      <c r="IFJ69" s="90"/>
      <c r="IFK69" s="90"/>
      <c r="IFL69" s="90"/>
      <c r="IFM69" s="90"/>
      <c r="IFN69" s="90"/>
      <c r="IFO69" s="90"/>
      <c r="IFP69" s="90"/>
      <c r="IFQ69" s="90"/>
      <c r="IFR69" s="90"/>
      <c r="IFS69" s="90"/>
      <c r="IFT69" s="90"/>
      <c r="IFU69" s="90"/>
      <c r="IFV69" s="90"/>
      <c r="IFW69" s="90"/>
      <c r="IFX69" s="90"/>
      <c r="IFY69" s="90"/>
      <c r="IFZ69" s="90"/>
      <c r="IGA69" s="90"/>
      <c r="IGB69" s="90"/>
      <c r="IGC69" s="90"/>
      <c r="IGD69" s="90"/>
      <c r="IGE69" s="90"/>
      <c r="IGF69" s="90"/>
      <c r="IGG69" s="90"/>
      <c r="IGH69" s="90"/>
      <c r="IGI69" s="90"/>
      <c r="IGJ69" s="90"/>
      <c r="IGK69" s="90"/>
      <c r="IGL69" s="90"/>
      <c r="IGM69" s="90"/>
      <c r="IGN69" s="90"/>
      <c r="IGO69" s="90"/>
      <c r="IGP69" s="90"/>
      <c r="IGQ69" s="90"/>
      <c r="IGR69" s="90"/>
      <c r="IGS69" s="90"/>
      <c r="IGT69" s="90"/>
      <c r="IGU69" s="90"/>
      <c r="IGV69" s="90"/>
      <c r="IGW69" s="90"/>
      <c r="IGX69" s="90"/>
      <c r="IGY69" s="90"/>
      <c r="IGZ69" s="90"/>
      <c r="IHA69" s="90"/>
      <c r="IHB69" s="90"/>
      <c r="IHC69" s="90"/>
      <c r="IHD69" s="90"/>
      <c r="IHE69" s="90"/>
      <c r="IHF69" s="90"/>
      <c r="IHG69" s="90"/>
      <c r="IHH69" s="90"/>
      <c r="IHI69" s="90"/>
      <c r="IHJ69" s="90"/>
      <c r="IHK69" s="90"/>
      <c r="IHL69" s="90"/>
      <c r="IHM69" s="90"/>
      <c r="IHN69" s="90"/>
      <c r="IHO69" s="90"/>
      <c r="IHP69" s="90"/>
      <c r="IHQ69" s="90"/>
      <c r="IHR69" s="90"/>
      <c r="IHS69" s="90"/>
      <c r="IHT69" s="90"/>
      <c r="IHU69" s="90"/>
      <c r="IHV69" s="90"/>
      <c r="IHW69" s="90"/>
      <c r="IHX69" s="90"/>
      <c r="IHY69" s="90"/>
      <c r="IHZ69" s="90"/>
      <c r="IIA69" s="90"/>
      <c r="IIB69" s="90"/>
      <c r="IIC69" s="90"/>
      <c r="IID69" s="90"/>
      <c r="IIE69" s="90"/>
      <c r="IIF69" s="90"/>
      <c r="IIG69" s="90"/>
      <c r="IIH69" s="90"/>
      <c r="III69" s="90"/>
      <c r="IIJ69" s="90"/>
      <c r="IIK69" s="90"/>
      <c r="IIL69" s="90"/>
      <c r="IIM69" s="90"/>
      <c r="IIN69" s="90"/>
      <c r="IIO69" s="90"/>
      <c r="IIP69" s="90"/>
      <c r="IIQ69" s="90"/>
      <c r="IIR69" s="90"/>
      <c r="IIS69" s="90"/>
      <c r="IIT69" s="90"/>
      <c r="IIU69" s="90"/>
      <c r="IIV69" s="90"/>
      <c r="IIW69" s="90"/>
      <c r="IIX69" s="90"/>
      <c r="IIY69" s="90"/>
      <c r="IIZ69" s="90"/>
      <c r="IJA69" s="90"/>
      <c r="IJB69" s="90"/>
      <c r="IJC69" s="90"/>
      <c r="IJD69" s="90"/>
      <c r="IJE69" s="90"/>
      <c r="IJF69" s="90"/>
      <c r="IJG69" s="90"/>
      <c r="IJH69" s="90"/>
      <c r="IJI69" s="90"/>
      <c r="IJJ69" s="90"/>
      <c r="IJK69" s="90"/>
      <c r="IJL69" s="90"/>
      <c r="IJM69" s="90"/>
      <c r="IJN69" s="90"/>
      <c r="IJO69" s="90"/>
      <c r="IJP69" s="90"/>
      <c r="IJQ69" s="90"/>
      <c r="IJR69" s="90"/>
      <c r="IJS69" s="90"/>
      <c r="IJT69" s="90"/>
      <c r="IJU69" s="90"/>
      <c r="IJV69" s="90"/>
      <c r="IJW69" s="90"/>
      <c r="IJX69" s="90"/>
      <c r="IJY69" s="90"/>
      <c r="IJZ69" s="90"/>
      <c r="IKA69" s="90"/>
      <c r="IKB69" s="90"/>
      <c r="IKC69" s="90"/>
      <c r="IKD69" s="90"/>
      <c r="IKE69" s="90"/>
      <c r="IKF69" s="90"/>
      <c r="IKG69" s="90"/>
      <c r="IKH69" s="90"/>
      <c r="IKI69" s="90"/>
      <c r="IKJ69" s="90"/>
      <c r="IKK69" s="90"/>
      <c r="IKL69" s="90"/>
      <c r="IKM69" s="90"/>
      <c r="IKN69" s="90"/>
      <c r="IKO69" s="90"/>
      <c r="IKP69" s="90"/>
      <c r="IKQ69" s="90"/>
      <c r="IKR69" s="90"/>
      <c r="IKS69" s="90"/>
      <c r="IKT69" s="90"/>
      <c r="IKU69" s="90"/>
      <c r="IKV69" s="90"/>
      <c r="IKW69" s="90"/>
      <c r="IKX69" s="90"/>
      <c r="IKY69" s="90"/>
      <c r="IKZ69" s="90"/>
      <c r="ILA69" s="90"/>
      <c r="ILB69" s="90"/>
      <c r="ILC69" s="90"/>
      <c r="ILD69" s="90"/>
      <c r="ILE69" s="90"/>
      <c r="ILF69" s="90"/>
      <c r="ILG69" s="90"/>
      <c r="ILH69" s="90"/>
      <c r="ILI69" s="90"/>
      <c r="ILJ69" s="90"/>
      <c r="ILK69" s="90"/>
      <c r="ILL69" s="90"/>
      <c r="ILM69" s="90"/>
      <c r="ILN69" s="90"/>
      <c r="ILO69" s="90"/>
      <c r="ILP69" s="90"/>
      <c r="ILQ69" s="90"/>
      <c r="ILR69" s="90"/>
      <c r="ILS69" s="90"/>
      <c r="ILT69" s="90"/>
      <c r="ILU69" s="90"/>
      <c r="ILV69" s="90"/>
      <c r="ILW69" s="90"/>
      <c r="ILX69" s="90"/>
      <c r="ILY69" s="90"/>
      <c r="ILZ69" s="90"/>
      <c r="IMA69" s="90"/>
      <c r="IMB69" s="90"/>
      <c r="IMC69" s="90"/>
      <c r="IMD69" s="90"/>
      <c r="IME69" s="90"/>
      <c r="IMF69" s="90"/>
      <c r="IMG69" s="90"/>
      <c r="IMH69" s="90"/>
      <c r="IMI69" s="90"/>
      <c r="IMJ69" s="90"/>
      <c r="IMK69" s="90"/>
      <c r="IML69" s="90"/>
      <c r="IMM69" s="90"/>
      <c r="IMN69" s="90"/>
      <c r="IMO69" s="90"/>
      <c r="IMP69" s="90"/>
      <c r="IMQ69" s="90"/>
      <c r="IMR69" s="90"/>
      <c r="IMS69" s="90"/>
      <c r="IMT69" s="90"/>
      <c r="IMU69" s="90"/>
      <c r="IMV69" s="90"/>
      <c r="IMW69" s="90"/>
      <c r="IMX69" s="90"/>
      <c r="IMY69" s="90"/>
      <c r="IMZ69" s="90"/>
      <c r="INA69" s="90"/>
      <c r="INB69" s="90"/>
      <c r="INC69" s="90"/>
      <c r="IND69" s="90"/>
      <c r="INE69" s="90"/>
      <c r="INF69" s="90"/>
      <c r="ING69" s="90"/>
      <c r="INH69" s="90"/>
      <c r="INI69" s="90"/>
      <c r="INJ69" s="90"/>
      <c r="INK69" s="90"/>
      <c r="INL69" s="90"/>
      <c r="INM69" s="90"/>
      <c r="INN69" s="90"/>
      <c r="INO69" s="90"/>
      <c r="INP69" s="90"/>
      <c r="INQ69" s="90"/>
      <c r="INR69" s="90"/>
      <c r="INS69" s="90"/>
      <c r="INT69" s="90"/>
      <c r="INU69" s="90"/>
      <c r="INV69" s="90"/>
      <c r="INW69" s="90"/>
      <c r="INX69" s="90"/>
      <c r="INY69" s="90"/>
      <c r="INZ69" s="90"/>
      <c r="IOA69" s="90"/>
      <c r="IOB69" s="90"/>
      <c r="IOC69" s="90"/>
      <c r="IOD69" s="90"/>
      <c r="IOE69" s="90"/>
      <c r="IOF69" s="90"/>
      <c r="IOG69" s="90"/>
      <c r="IOH69" s="90"/>
      <c r="IOI69" s="90"/>
      <c r="IOJ69" s="90"/>
      <c r="IOK69" s="90"/>
      <c r="IOL69" s="90"/>
      <c r="IOM69" s="90"/>
      <c r="ION69" s="90"/>
      <c r="IOO69" s="90"/>
      <c r="IOP69" s="90"/>
      <c r="IOQ69" s="90"/>
      <c r="IOR69" s="90"/>
      <c r="IOS69" s="90"/>
      <c r="IOT69" s="90"/>
      <c r="IOU69" s="90"/>
      <c r="IOV69" s="90"/>
      <c r="IOW69" s="90"/>
      <c r="IOX69" s="90"/>
      <c r="IOY69" s="90"/>
      <c r="IOZ69" s="90"/>
      <c r="IPA69" s="90"/>
      <c r="IPB69" s="90"/>
      <c r="IPC69" s="90"/>
      <c r="IPD69" s="90"/>
      <c r="IPE69" s="90"/>
      <c r="IPF69" s="90"/>
      <c r="IPG69" s="90"/>
      <c r="IPH69" s="90"/>
      <c r="IPI69" s="90"/>
      <c r="IPJ69" s="90"/>
      <c r="IPK69" s="90"/>
      <c r="IPL69" s="90"/>
      <c r="IPM69" s="90"/>
      <c r="IPN69" s="90"/>
      <c r="IPO69" s="90"/>
      <c r="IPP69" s="90"/>
      <c r="IPQ69" s="90"/>
      <c r="IPR69" s="90"/>
      <c r="IPS69" s="90"/>
      <c r="IPT69" s="90"/>
      <c r="IPU69" s="90"/>
      <c r="IPV69" s="90"/>
      <c r="IPW69" s="90"/>
      <c r="IPX69" s="90"/>
      <c r="IPY69" s="90"/>
      <c r="IPZ69" s="90"/>
      <c r="IQA69" s="90"/>
      <c r="IQB69" s="90"/>
      <c r="IQC69" s="90"/>
      <c r="IQD69" s="90"/>
      <c r="IQE69" s="90"/>
      <c r="IQF69" s="90"/>
      <c r="IQG69" s="90"/>
      <c r="IQH69" s="90"/>
      <c r="IQI69" s="90"/>
      <c r="IQJ69" s="90"/>
      <c r="IQK69" s="90"/>
      <c r="IQL69" s="90"/>
      <c r="IQM69" s="90"/>
      <c r="IQN69" s="90"/>
      <c r="IQO69" s="90"/>
      <c r="IQP69" s="90"/>
      <c r="IQQ69" s="90"/>
      <c r="IQR69" s="90"/>
      <c r="IQS69" s="90"/>
      <c r="IQT69" s="90"/>
      <c r="IQU69" s="90"/>
      <c r="IQV69" s="90"/>
      <c r="IQW69" s="90"/>
      <c r="IQX69" s="90"/>
      <c r="IQY69" s="90"/>
      <c r="IQZ69" s="90"/>
      <c r="IRA69" s="90"/>
      <c r="IRB69" s="90"/>
      <c r="IRC69" s="90"/>
      <c r="IRD69" s="90"/>
      <c r="IRE69" s="90"/>
      <c r="IRF69" s="90"/>
      <c r="IRG69" s="90"/>
      <c r="IRH69" s="90"/>
      <c r="IRI69" s="90"/>
      <c r="IRJ69" s="90"/>
      <c r="IRK69" s="90"/>
      <c r="IRL69" s="90"/>
      <c r="IRM69" s="90"/>
      <c r="IRN69" s="90"/>
      <c r="IRO69" s="90"/>
      <c r="IRP69" s="90"/>
      <c r="IRQ69" s="90"/>
      <c r="IRR69" s="90"/>
      <c r="IRS69" s="90"/>
      <c r="IRT69" s="90"/>
      <c r="IRU69" s="90"/>
      <c r="IRV69" s="90"/>
      <c r="IRW69" s="90"/>
      <c r="IRX69" s="90"/>
      <c r="IRY69" s="90"/>
      <c r="IRZ69" s="90"/>
      <c r="ISA69" s="90"/>
      <c r="ISB69" s="90"/>
      <c r="ISC69" s="90"/>
      <c r="ISD69" s="90"/>
      <c r="ISE69" s="90"/>
      <c r="ISF69" s="90"/>
      <c r="ISG69" s="90"/>
      <c r="ISH69" s="90"/>
      <c r="ISI69" s="90"/>
      <c r="ISJ69" s="90"/>
      <c r="ISK69" s="90"/>
      <c r="ISL69" s="90"/>
      <c r="ISM69" s="90"/>
      <c r="ISN69" s="90"/>
      <c r="ISO69" s="90"/>
      <c r="ISP69" s="90"/>
      <c r="ISQ69" s="90"/>
      <c r="ISR69" s="90"/>
      <c r="ISS69" s="90"/>
      <c r="IST69" s="90"/>
      <c r="ISU69" s="90"/>
      <c r="ISV69" s="90"/>
      <c r="ISW69" s="90"/>
      <c r="ISX69" s="90"/>
      <c r="ISY69" s="90"/>
      <c r="ISZ69" s="90"/>
      <c r="ITA69" s="90"/>
      <c r="ITB69" s="90"/>
      <c r="ITC69" s="90"/>
      <c r="ITD69" s="90"/>
      <c r="ITE69" s="90"/>
      <c r="ITF69" s="90"/>
      <c r="ITG69" s="90"/>
      <c r="ITH69" s="90"/>
      <c r="ITI69" s="90"/>
      <c r="ITJ69" s="90"/>
      <c r="ITK69" s="90"/>
      <c r="ITL69" s="90"/>
      <c r="ITM69" s="90"/>
      <c r="ITN69" s="90"/>
      <c r="ITO69" s="90"/>
      <c r="ITP69" s="90"/>
      <c r="ITQ69" s="90"/>
      <c r="ITR69" s="90"/>
      <c r="ITS69" s="90"/>
      <c r="ITT69" s="90"/>
      <c r="ITU69" s="90"/>
      <c r="ITV69" s="90"/>
      <c r="ITW69" s="90"/>
      <c r="ITX69" s="90"/>
      <c r="ITY69" s="90"/>
      <c r="ITZ69" s="90"/>
      <c r="IUA69" s="90"/>
      <c r="IUB69" s="90"/>
      <c r="IUC69" s="90"/>
      <c r="IUD69" s="90"/>
      <c r="IUE69" s="90"/>
      <c r="IUF69" s="90"/>
      <c r="IUG69" s="90"/>
      <c r="IUH69" s="90"/>
      <c r="IUI69" s="90"/>
      <c r="IUJ69" s="90"/>
      <c r="IUK69" s="90"/>
      <c r="IUL69" s="90"/>
      <c r="IUM69" s="90"/>
      <c r="IUN69" s="90"/>
      <c r="IUO69" s="90"/>
      <c r="IUP69" s="90"/>
      <c r="IUQ69" s="90"/>
      <c r="IUR69" s="90"/>
      <c r="IUS69" s="90"/>
      <c r="IUT69" s="90"/>
      <c r="IUU69" s="90"/>
      <c r="IUV69" s="90"/>
      <c r="IUW69" s="90"/>
      <c r="IUX69" s="90"/>
      <c r="IUY69" s="90"/>
      <c r="IUZ69" s="90"/>
      <c r="IVA69" s="90"/>
      <c r="IVB69" s="90"/>
      <c r="IVC69" s="90"/>
      <c r="IVD69" s="90"/>
      <c r="IVE69" s="90"/>
      <c r="IVF69" s="90"/>
      <c r="IVG69" s="90"/>
      <c r="IVH69" s="90"/>
      <c r="IVI69" s="90"/>
      <c r="IVJ69" s="90"/>
      <c r="IVK69" s="90"/>
      <c r="IVL69" s="90"/>
      <c r="IVM69" s="90"/>
      <c r="IVN69" s="90"/>
      <c r="IVO69" s="90"/>
      <c r="IVP69" s="90"/>
      <c r="IVQ69" s="90"/>
      <c r="IVR69" s="90"/>
      <c r="IVS69" s="90"/>
      <c r="IVT69" s="90"/>
      <c r="IVU69" s="90"/>
      <c r="IVV69" s="90"/>
      <c r="IVW69" s="90"/>
      <c r="IVX69" s="90"/>
      <c r="IVY69" s="90"/>
      <c r="IVZ69" s="90"/>
      <c r="IWA69" s="90"/>
      <c r="IWB69" s="90"/>
      <c r="IWC69" s="90"/>
      <c r="IWD69" s="90"/>
      <c r="IWE69" s="90"/>
      <c r="IWF69" s="90"/>
      <c r="IWG69" s="90"/>
      <c r="IWH69" s="90"/>
      <c r="IWI69" s="90"/>
      <c r="IWJ69" s="90"/>
      <c r="IWK69" s="90"/>
      <c r="IWL69" s="90"/>
      <c r="IWM69" s="90"/>
      <c r="IWN69" s="90"/>
      <c r="IWO69" s="90"/>
      <c r="IWP69" s="90"/>
      <c r="IWQ69" s="90"/>
      <c r="IWR69" s="90"/>
      <c r="IWS69" s="90"/>
      <c r="IWT69" s="90"/>
      <c r="IWU69" s="90"/>
      <c r="IWV69" s="90"/>
      <c r="IWW69" s="90"/>
      <c r="IWX69" s="90"/>
      <c r="IWY69" s="90"/>
      <c r="IWZ69" s="90"/>
      <c r="IXA69" s="90"/>
      <c r="IXB69" s="90"/>
      <c r="IXC69" s="90"/>
      <c r="IXD69" s="90"/>
      <c r="IXE69" s="90"/>
      <c r="IXF69" s="90"/>
      <c r="IXG69" s="90"/>
      <c r="IXH69" s="90"/>
      <c r="IXI69" s="90"/>
      <c r="IXJ69" s="90"/>
      <c r="IXK69" s="90"/>
      <c r="IXL69" s="90"/>
      <c r="IXM69" s="90"/>
      <c r="IXN69" s="90"/>
      <c r="IXO69" s="90"/>
      <c r="IXP69" s="90"/>
      <c r="IXQ69" s="90"/>
      <c r="IXR69" s="90"/>
      <c r="IXS69" s="90"/>
      <c r="IXT69" s="90"/>
      <c r="IXU69" s="90"/>
      <c r="IXV69" s="90"/>
      <c r="IXW69" s="90"/>
      <c r="IXX69" s="90"/>
      <c r="IXY69" s="90"/>
      <c r="IXZ69" s="90"/>
      <c r="IYA69" s="90"/>
      <c r="IYB69" s="90"/>
      <c r="IYC69" s="90"/>
      <c r="IYD69" s="90"/>
      <c r="IYE69" s="90"/>
      <c r="IYF69" s="90"/>
      <c r="IYG69" s="90"/>
      <c r="IYH69" s="90"/>
      <c r="IYI69" s="90"/>
      <c r="IYJ69" s="90"/>
      <c r="IYK69" s="90"/>
      <c r="IYL69" s="90"/>
      <c r="IYM69" s="90"/>
      <c r="IYN69" s="90"/>
      <c r="IYO69" s="90"/>
      <c r="IYP69" s="90"/>
      <c r="IYQ69" s="90"/>
      <c r="IYR69" s="90"/>
      <c r="IYS69" s="90"/>
      <c r="IYT69" s="90"/>
      <c r="IYU69" s="90"/>
      <c r="IYV69" s="90"/>
      <c r="IYW69" s="90"/>
      <c r="IYX69" s="90"/>
      <c r="IYY69" s="90"/>
      <c r="IYZ69" s="90"/>
      <c r="IZA69" s="90"/>
      <c r="IZB69" s="90"/>
      <c r="IZC69" s="90"/>
      <c r="IZD69" s="90"/>
      <c r="IZE69" s="90"/>
      <c r="IZF69" s="90"/>
      <c r="IZG69" s="90"/>
      <c r="IZH69" s="90"/>
      <c r="IZI69" s="90"/>
      <c r="IZJ69" s="90"/>
      <c r="IZK69" s="90"/>
      <c r="IZL69" s="90"/>
      <c r="IZM69" s="90"/>
      <c r="IZN69" s="90"/>
      <c r="IZO69" s="90"/>
      <c r="IZP69" s="90"/>
      <c r="IZQ69" s="90"/>
      <c r="IZR69" s="90"/>
      <c r="IZS69" s="90"/>
      <c r="IZT69" s="90"/>
      <c r="IZU69" s="90"/>
      <c r="IZV69" s="90"/>
      <c r="IZW69" s="90"/>
      <c r="IZX69" s="90"/>
      <c r="IZY69" s="90"/>
      <c r="IZZ69" s="90"/>
      <c r="JAA69" s="90"/>
      <c r="JAB69" s="90"/>
      <c r="JAC69" s="90"/>
      <c r="JAD69" s="90"/>
      <c r="JAE69" s="90"/>
      <c r="JAF69" s="90"/>
      <c r="JAG69" s="90"/>
      <c r="JAH69" s="90"/>
      <c r="JAI69" s="90"/>
      <c r="JAJ69" s="90"/>
      <c r="JAK69" s="90"/>
      <c r="JAL69" s="90"/>
      <c r="JAM69" s="90"/>
      <c r="JAN69" s="90"/>
      <c r="JAO69" s="90"/>
      <c r="JAP69" s="90"/>
      <c r="JAQ69" s="90"/>
      <c r="JAR69" s="90"/>
      <c r="JAS69" s="90"/>
      <c r="JAT69" s="90"/>
      <c r="JAU69" s="90"/>
      <c r="JAV69" s="90"/>
      <c r="JAW69" s="90"/>
      <c r="JAX69" s="90"/>
      <c r="JAY69" s="90"/>
      <c r="JAZ69" s="90"/>
      <c r="JBA69" s="90"/>
      <c r="JBB69" s="90"/>
      <c r="JBC69" s="90"/>
      <c r="JBD69" s="90"/>
      <c r="JBE69" s="90"/>
      <c r="JBF69" s="90"/>
      <c r="JBG69" s="90"/>
      <c r="JBH69" s="90"/>
      <c r="JBI69" s="90"/>
      <c r="JBJ69" s="90"/>
      <c r="JBK69" s="90"/>
      <c r="JBL69" s="90"/>
      <c r="JBM69" s="90"/>
      <c r="JBN69" s="90"/>
      <c r="JBO69" s="90"/>
      <c r="JBP69" s="90"/>
      <c r="JBQ69" s="90"/>
      <c r="JBR69" s="90"/>
      <c r="JBS69" s="90"/>
      <c r="JBT69" s="90"/>
      <c r="JBU69" s="90"/>
      <c r="JBV69" s="90"/>
      <c r="JBW69" s="90"/>
      <c r="JBX69" s="90"/>
      <c r="JBY69" s="90"/>
      <c r="JBZ69" s="90"/>
      <c r="JCA69" s="90"/>
      <c r="JCB69" s="90"/>
      <c r="JCC69" s="90"/>
      <c r="JCD69" s="90"/>
      <c r="JCE69" s="90"/>
      <c r="JCF69" s="90"/>
      <c r="JCG69" s="90"/>
      <c r="JCH69" s="90"/>
      <c r="JCI69" s="90"/>
      <c r="JCJ69" s="90"/>
      <c r="JCK69" s="90"/>
      <c r="JCL69" s="90"/>
      <c r="JCM69" s="90"/>
      <c r="JCN69" s="90"/>
      <c r="JCO69" s="90"/>
      <c r="JCP69" s="90"/>
      <c r="JCQ69" s="90"/>
      <c r="JCR69" s="90"/>
      <c r="JCS69" s="90"/>
      <c r="JCT69" s="90"/>
      <c r="JCU69" s="90"/>
      <c r="JCV69" s="90"/>
      <c r="JCW69" s="90"/>
      <c r="JCX69" s="90"/>
      <c r="JCY69" s="90"/>
      <c r="JCZ69" s="90"/>
      <c r="JDA69" s="90"/>
      <c r="JDB69" s="90"/>
      <c r="JDC69" s="90"/>
      <c r="JDD69" s="90"/>
      <c r="JDE69" s="90"/>
      <c r="JDF69" s="90"/>
      <c r="JDG69" s="90"/>
      <c r="JDH69" s="90"/>
      <c r="JDI69" s="90"/>
      <c r="JDJ69" s="90"/>
      <c r="JDK69" s="90"/>
      <c r="JDL69" s="90"/>
      <c r="JDM69" s="90"/>
      <c r="JDN69" s="90"/>
      <c r="JDO69" s="90"/>
      <c r="JDP69" s="90"/>
      <c r="JDQ69" s="90"/>
      <c r="JDR69" s="90"/>
      <c r="JDS69" s="90"/>
      <c r="JDT69" s="90"/>
      <c r="JDU69" s="90"/>
      <c r="JDV69" s="90"/>
      <c r="JDW69" s="90"/>
      <c r="JDX69" s="90"/>
      <c r="JDY69" s="90"/>
      <c r="JDZ69" s="90"/>
      <c r="JEA69" s="90"/>
      <c r="JEB69" s="90"/>
      <c r="JEC69" s="90"/>
      <c r="JED69" s="90"/>
      <c r="JEE69" s="90"/>
      <c r="JEF69" s="90"/>
      <c r="JEG69" s="90"/>
      <c r="JEH69" s="90"/>
      <c r="JEI69" s="90"/>
      <c r="JEJ69" s="90"/>
      <c r="JEK69" s="90"/>
      <c r="JEL69" s="90"/>
      <c r="JEM69" s="90"/>
      <c r="JEN69" s="90"/>
      <c r="JEO69" s="90"/>
      <c r="JEP69" s="90"/>
      <c r="JEQ69" s="90"/>
      <c r="JER69" s="90"/>
      <c r="JES69" s="90"/>
      <c r="JET69" s="90"/>
      <c r="JEU69" s="90"/>
      <c r="JEV69" s="90"/>
      <c r="JEW69" s="90"/>
      <c r="JEX69" s="90"/>
      <c r="JEY69" s="90"/>
      <c r="JEZ69" s="90"/>
      <c r="JFA69" s="90"/>
      <c r="JFB69" s="90"/>
      <c r="JFC69" s="90"/>
      <c r="JFD69" s="90"/>
      <c r="JFE69" s="90"/>
      <c r="JFF69" s="90"/>
      <c r="JFG69" s="90"/>
      <c r="JFH69" s="90"/>
      <c r="JFI69" s="90"/>
      <c r="JFJ69" s="90"/>
      <c r="JFK69" s="90"/>
      <c r="JFL69" s="90"/>
      <c r="JFM69" s="90"/>
      <c r="JFN69" s="90"/>
      <c r="JFO69" s="90"/>
      <c r="JFP69" s="90"/>
      <c r="JFQ69" s="90"/>
      <c r="JFR69" s="90"/>
      <c r="JFS69" s="90"/>
      <c r="JFT69" s="90"/>
      <c r="JFU69" s="90"/>
      <c r="JFV69" s="90"/>
      <c r="JFW69" s="90"/>
      <c r="JFX69" s="90"/>
      <c r="JFY69" s="90"/>
      <c r="JFZ69" s="90"/>
      <c r="JGA69" s="90"/>
      <c r="JGB69" s="90"/>
      <c r="JGC69" s="90"/>
      <c r="JGD69" s="90"/>
      <c r="JGE69" s="90"/>
      <c r="JGF69" s="90"/>
      <c r="JGG69" s="90"/>
      <c r="JGH69" s="90"/>
      <c r="JGI69" s="90"/>
      <c r="JGJ69" s="90"/>
      <c r="JGK69" s="90"/>
      <c r="JGL69" s="90"/>
      <c r="JGM69" s="90"/>
      <c r="JGN69" s="90"/>
      <c r="JGO69" s="90"/>
      <c r="JGP69" s="90"/>
      <c r="JGQ69" s="90"/>
      <c r="JGR69" s="90"/>
      <c r="JGS69" s="90"/>
      <c r="JGT69" s="90"/>
      <c r="JGU69" s="90"/>
      <c r="JGV69" s="90"/>
      <c r="JGW69" s="90"/>
      <c r="JGX69" s="90"/>
      <c r="JGY69" s="90"/>
      <c r="JGZ69" s="90"/>
      <c r="JHA69" s="90"/>
      <c r="JHB69" s="90"/>
      <c r="JHC69" s="90"/>
      <c r="JHD69" s="90"/>
      <c r="JHE69" s="90"/>
      <c r="JHF69" s="90"/>
      <c r="JHG69" s="90"/>
      <c r="JHH69" s="90"/>
      <c r="JHI69" s="90"/>
      <c r="JHJ69" s="90"/>
      <c r="JHK69" s="90"/>
      <c r="JHL69" s="90"/>
      <c r="JHM69" s="90"/>
      <c r="JHN69" s="90"/>
      <c r="JHO69" s="90"/>
      <c r="JHP69" s="90"/>
      <c r="JHQ69" s="90"/>
      <c r="JHR69" s="90"/>
      <c r="JHS69" s="90"/>
      <c r="JHT69" s="90"/>
      <c r="JHU69" s="90"/>
      <c r="JHV69" s="90"/>
      <c r="JHW69" s="90"/>
      <c r="JHX69" s="90"/>
      <c r="JHY69" s="90"/>
      <c r="JHZ69" s="90"/>
      <c r="JIA69" s="90"/>
      <c r="JIB69" s="90"/>
      <c r="JIC69" s="90"/>
      <c r="JID69" s="90"/>
      <c r="JIE69" s="90"/>
      <c r="JIF69" s="90"/>
      <c r="JIG69" s="90"/>
      <c r="JIH69" s="90"/>
      <c r="JII69" s="90"/>
      <c r="JIJ69" s="90"/>
      <c r="JIK69" s="90"/>
      <c r="JIL69" s="90"/>
      <c r="JIM69" s="90"/>
      <c r="JIN69" s="90"/>
      <c r="JIO69" s="90"/>
      <c r="JIP69" s="90"/>
      <c r="JIQ69" s="90"/>
      <c r="JIR69" s="90"/>
      <c r="JIS69" s="90"/>
      <c r="JIT69" s="90"/>
      <c r="JIU69" s="90"/>
      <c r="JIV69" s="90"/>
      <c r="JIW69" s="90"/>
      <c r="JIX69" s="90"/>
      <c r="JIY69" s="90"/>
      <c r="JIZ69" s="90"/>
      <c r="JJA69" s="90"/>
      <c r="JJB69" s="90"/>
      <c r="JJC69" s="90"/>
      <c r="JJD69" s="90"/>
      <c r="JJE69" s="90"/>
      <c r="JJF69" s="90"/>
      <c r="JJG69" s="90"/>
      <c r="JJH69" s="90"/>
      <c r="JJI69" s="90"/>
      <c r="JJJ69" s="90"/>
      <c r="JJK69" s="90"/>
      <c r="JJL69" s="90"/>
      <c r="JJM69" s="90"/>
      <c r="JJN69" s="90"/>
      <c r="JJO69" s="90"/>
      <c r="JJP69" s="90"/>
      <c r="JJQ69" s="90"/>
      <c r="JJR69" s="90"/>
      <c r="JJS69" s="90"/>
      <c r="JJT69" s="90"/>
      <c r="JJU69" s="90"/>
      <c r="JJV69" s="90"/>
      <c r="JJW69" s="90"/>
      <c r="JJX69" s="90"/>
      <c r="JJY69" s="90"/>
      <c r="JJZ69" s="90"/>
      <c r="JKA69" s="90"/>
      <c r="JKB69" s="90"/>
      <c r="JKC69" s="90"/>
      <c r="JKD69" s="90"/>
      <c r="JKE69" s="90"/>
      <c r="JKF69" s="90"/>
      <c r="JKG69" s="90"/>
      <c r="JKH69" s="90"/>
      <c r="JKI69" s="90"/>
      <c r="JKJ69" s="90"/>
      <c r="JKK69" s="90"/>
      <c r="JKL69" s="90"/>
      <c r="JKM69" s="90"/>
      <c r="JKN69" s="90"/>
      <c r="JKO69" s="90"/>
      <c r="JKP69" s="90"/>
      <c r="JKQ69" s="90"/>
      <c r="JKR69" s="90"/>
      <c r="JKS69" s="90"/>
      <c r="JKT69" s="90"/>
      <c r="JKU69" s="90"/>
      <c r="JKV69" s="90"/>
      <c r="JKW69" s="90"/>
      <c r="JKX69" s="90"/>
      <c r="JKY69" s="90"/>
      <c r="JKZ69" s="90"/>
      <c r="JLA69" s="90"/>
      <c r="JLB69" s="90"/>
      <c r="JLC69" s="90"/>
      <c r="JLD69" s="90"/>
      <c r="JLE69" s="90"/>
      <c r="JLF69" s="90"/>
      <c r="JLG69" s="90"/>
      <c r="JLH69" s="90"/>
      <c r="JLI69" s="90"/>
      <c r="JLJ69" s="90"/>
      <c r="JLK69" s="90"/>
      <c r="JLL69" s="90"/>
      <c r="JLM69" s="90"/>
      <c r="JLN69" s="90"/>
      <c r="JLO69" s="90"/>
      <c r="JLP69" s="90"/>
      <c r="JLQ69" s="90"/>
      <c r="JLR69" s="90"/>
      <c r="JLS69" s="90"/>
      <c r="JLT69" s="90"/>
      <c r="JLU69" s="90"/>
      <c r="JLV69" s="90"/>
      <c r="JLW69" s="90"/>
      <c r="JLX69" s="90"/>
      <c r="JLY69" s="90"/>
      <c r="JLZ69" s="90"/>
      <c r="JMA69" s="90"/>
      <c r="JMB69" s="90"/>
      <c r="JMC69" s="90"/>
      <c r="JMD69" s="90"/>
      <c r="JME69" s="90"/>
      <c r="JMF69" s="90"/>
      <c r="JMG69" s="90"/>
      <c r="JMH69" s="90"/>
      <c r="JMI69" s="90"/>
      <c r="JMJ69" s="90"/>
      <c r="JMK69" s="90"/>
      <c r="JML69" s="90"/>
      <c r="JMM69" s="90"/>
      <c r="JMN69" s="90"/>
      <c r="JMO69" s="90"/>
      <c r="JMP69" s="90"/>
      <c r="JMQ69" s="90"/>
      <c r="JMR69" s="90"/>
      <c r="JMS69" s="90"/>
      <c r="JMT69" s="90"/>
      <c r="JMU69" s="90"/>
      <c r="JMV69" s="90"/>
      <c r="JMW69" s="90"/>
      <c r="JMX69" s="90"/>
      <c r="JMY69" s="90"/>
      <c r="JMZ69" s="90"/>
      <c r="JNA69" s="90"/>
      <c r="JNB69" s="90"/>
      <c r="JNC69" s="90"/>
      <c r="JND69" s="90"/>
      <c r="JNE69" s="90"/>
      <c r="JNF69" s="90"/>
      <c r="JNG69" s="90"/>
      <c r="JNH69" s="90"/>
      <c r="JNI69" s="90"/>
      <c r="JNJ69" s="90"/>
      <c r="JNK69" s="90"/>
      <c r="JNL69" s="90"/>
      <c r="JNM69" s="90"/>
      <c r="JNN69" s="90"/>
      <c r="JNO69" s="90"/>
      <c r="JNP69" s="90"/>
      <c r="JNQ69" s="90"/>
      <c r="JNR69" s="90"/>
      <c r="JNS69" s="90"/>
      <c r="JNT69" s="90"/>
      <c r="JNU69" s="90"/>
      <c r="JNV69" s="90"/>
      <c r="JNW69" s="90"/>
      <c r="JNX69" s="90"/>
      <c r="JNY69" s="90"/>
      <c r="JNZ69" s="90"/>
      <c r="JOA69" s="90"/>
      <c r="JOB69" s="90"/>
      <c r="JOC69" s="90"/>
      <c r="JOD69" s="90"/>
      <c r="JOE69" s="90"/>
      <c r="JOF69" s="90"/>
      <c r="JOG69" s="90"/>
      <c r="JOH69" s="90"/>
      <c r="JOI69" s="90"/>
      <c r="JOJ69" s="90"/>
      <c r="JOK69" s="90"/>
      <c r="JOL69" s="90"/>
      <c r="JOM69" s="90"/>
      <c r="JON69" s="90"/>
      <c r="JOO69" s="90"/>
      <c r="JOP69" s="90"/>
      <c r="JOQ69" s="90"/>
      <c r="JOR69" s="90"/>
      <c r="JOS69" s="90"/>
      <c r="JOT69" s="90"/>
      <c r="JOU69" s="90"/>
      <c r="JOV69" s="90"/>
      <c r="JOW69" s="90"/>
      <c r="JOX69" s="90"/>
      <c r="JOY69" s="90"/>
      <c r="JOZ69" s="90"/>
      <c r="JPA69" s="90"/>
      <c r="JPB69" s="90"/>
      <c r="JPC69" s="90"/>
      <c r="JPD69" s="90"/>
      <c r="JPE69" s="90"/>
      <c r="JPF69" s="90"/>
      <c r="JPG69" s="90"/>
      <c r="JPH69" s="90"/>
      <c r="JPI69" s="90"/>
      <c r="JPJ69" s="90"/>
      <c r="JPK69" s="90"/>
      <c r="JPL69" s="90"/>
      <c r="JPM69" s="90"/>
      <c r="JPN69" s="90"/>
      <c r="JPO69" s="90"/>
      <c r="JPP69" s="90"/>
      <c r="JPQ69" s="90"/>
      <c r="JPR69" s="90"/>
      <c r="JPS69" s="90"/>
      <c r="JPT69" s="90"/>
      <c r="JPU69" s="90"/>
      <c r="JPV69" s="90"/>
      <c r="JPW69" s="90"/>
      <c r="JPX69" s="90"/>
      <c r="JPY69" s="90"/>
      <c r="JPZ69" s="90"/>
      <c r="JQA69" s="90"/>
      <c r="JQB69" s="90"/>
      <c r="JQC69" s="90"/>
      <c r="JQD69" s="90"/>
      <c r="JQE69" s="90"/>
      <c r="JQF69" s="90"/>
      <c r="JQG69" s="90"/>
      <c r="JQH69" s="90"/>
      <c r="JQI69" s="90"/>
      <c r="JQJ69" s="90"/>
      <c r="JQK69" s="90"/>
      <c r="JQL69" s="90"/>
      <c r="JQM69" s="90"/>
      <c r="JQN69" s="90"/>
      <c r="JQO69" s="90"/>
      <c r="JQP69" s="90"/>
      <c r="JQQ69" s="90"/>
      <c r="JQR69" s="90"/>
      <c r="JQS69" s="90"/>
      <c r="JQT69" s="90"/>
      <c r="JQU69" s="90"/>
      <c r="JQV69" s="90"/>
      <c r="JQW69" s="90"/>
      <c r="JQX69" s="90"/>
      <c r="JQY69" s="90"/>
      <c r="JQZ69" s="90"/>
      <c r="JRA69" s="90"/>
      <c r="JRB69" s="90"/>
      <c r="JRC69" s="90"/>
      <c r="JRD69" s="90"/>
      <c r="JRE69" s="90"/>
      <c r="JRF69" s="90"/>
      <c r="JRG69" s="90"/>
      <c r="JRH69" s="90"/>
      <c r="JRI69" s="90"/>
      <c r="JRJ69" s="90"/>
      <c r="JRK69" s="90"/>
      <c r="JRL69" s="90"/>
      <c r="JRM69" s="90"/>
      <c r="JRN69" s="90"/>
      <c r="JRO69" s="90"/>
      <c r="JRP69" s="90"/>
      <c r="JRQ69" s="90"/>
      <c r="JRR69" s="90"/>
      <c r="JRS69" s="90"/>
      <c r="JRT69" s="90"/>
      <c r="JRU69" s="90"/>
      <c r="JRV69" s="90"/>
      <c r="JRW69" s="90"/>
      <c r="JRX69" s="90"/>
      <c r="JRY69" s="90"/>
      <c r="JRZ69" s="90"/>
      <c r="JSA69" s="90"/>
      <c r="JSB69" s="90"/>
      <c r="JSC69" s="90"/>
      <c r="JSD69" s="90"/>
      <c r="JSE69" s="90"/>
      <c r="JSF69" s="90"/>
      <c r="JSG69" s="90"/>
      <c r="JSH69" s="90"/>
      <c r="JSI69" s="90"/>
      <c r="JSJ69" s="90"/>
      <c r="JSK69" s="90"/>
      <c r="JSL69" s="90"/>
      <c r="JSM69" s="90"/>
      <c r="JSN69" s="90"/>
      <c r="JSO69" s="90"/>
      <c r="JSP69" s="90"/>
      <c r="JSQ69" s="90"/>
      <c r="JSR69" s="90"/>
      <c r="JSS69" s="90"/>
      <c r="JST69" s="90"/>
      <c r="JSU69" s="90"/>
      <c r="JSV69" s="90"/>
      <c r="JSW69" s="90"/>
      <c r="JSX69" s="90"/>
      <c r="JSY69" s="90"/>
      <c r="JSZ69" s="90"/>
      <c r="JTA69" s="90"/>
      <c r="JTB69" s="90"/>
      <c r="JTC69" s="90"/>
      <c r="JTD69" s="90"/>
      <c r="JTE69" s="90"/>
      <c r="JTF69" s="90"/>
      <c r="JTG69" s="90"/>
      <c r="JTH69" s="90"/>
      <c r="JTI69" s="90"/>
      <c r="JTJ69" s="90"/>
      <c r="JTK69" s="90"/>
      <c r="JTL69" s="90"/>
      <c r="JTM69" s="90"/>
      <c r="JTN69" s="90"/>
      <c r="JTO69" s="90"/>
      <c r="JTP69" s="90"/>
      <c r="JTQ69" s="90"/>
      <c r="JTR69" s="90"/>
      <c r="JTS69" s="90"/>
      <c r="JTT69" s="90"/>
      <c r="JTU69" s="90"/>
      <c r="JTV69" s="90"/>
      <c r="JTW69" s="90"/>
      <c r="JTX69" s="90"/>
      <c r="JTY69" s="90"/>
      <c r="JTZ69" s="90"/>
      <c r="JUA69" s="90"/>
      <c r="JUB69" s="90"/>
      <c r="JUC69" s="90"/>
      <c r="JUD69" s="90"/>
      <c r="JUE69" s="90"/>
      <c r="JUF69" s="90"/>
      <c r="JUG69" s="90"/>
      <c r="JUH69" s="90"/>
      <c r="JUI69" s="90"/>
      <c r="JUJ69" s="90"/>
      <c r="JUK69" s="90"/>
      <c r="JUL69" s="90"/>
      <c r="JUM69" s="90"/>
      <c r="JUN69" s="90"/>
      <c r="JUO69" s="90"/>
      <c r="JUP69" s="90"/>
      <c r="JUQ69" s="90"/>
      <c r="JUR69" s="90"/>
      <c r="JUS69" s="90"/>
      <c r="JUT69" s="90"/>
      <c r="JUU69" s="90"/>
      <c r="JUV69" s="90"/>
      <c r="JUW69" s="90"/>
      <c r="JUX69" s="90"/>
      <c r="JUY69" s="90"/>
      <c r="JUZ69" s="90"/>
      <c r="JVA69" s="90"/>
      <c r="JVB69" s="90"/>
      <c r="JVC69" s="90"/>
      <c r="JVD69" s="90"/>
      <c r="JVE69" s="90"/>
      <c r="JVF69" s="90"/>
      <c r="JVG69" s="90"/>
      <c r="JVH69" s="90"/>
      <c r="JVI69" s="90"/>
      <c r="JVJ69" s="90"/>
      <c r="JVK69" s="90"/>
      <c r="JVL69" s="90"/>
      <c r="JVM69" s="90"/>
      <c r="JVN69" s="90"/>
      <c r="JVO69" s="90"/>
      <c r="JVP69" s="90"/>
      <c r="JVQ69" s="90"/>
      <c r="JVR69" s="90"/>
      <c r="JVS69" s="90"/>
      <c r="JVT69" s="90"/>
      <c r="JVU69" s="90"/>
      <c r="JVV69" s="90"/>
      <c r="JVW69" s="90"/>
      <c r="JVX69" s="90"/>
      <c r="JVY69" s="90"/>
      <c r="JVZ69" s="90"/>
      <c r="JWA69" s="90"/>
      <c r="JWB69" s="90"/>
      <c r="JWC69" s="90"/>
      <c r="JWD69" s="90"/>
      <c r="JWE69" s="90"/>
      <c r="JWF69" s="90"/>
      <c r="JWG69" s="90"/>
      <c r="JWH69" s="90"/>
      <c r="JWI69" s="90"/>
      <c r="JWJ69" s="90"/>
      <c r="JWK69" s="90"/>
      <c r="JWL69" s="90"/>
      <c r="JWM69" s="90"/>
      <c r="JWN69" s="90"/>
      <c r="JWO69" s="90"/>
      <c r="JWP69" s="90"/>
      <c r="JWQ69" s="90"/>
      <c r="JWR69" s="90"/>
      <c r="JWS69" s="90"/>
      <c r="JWT69" s="90"/>
      <c r="JWU69" s="90"/>
      <c r="JWV69" s="90"/>
      <c r="JWW69" s="90"/>
      <c r="JWX69" s="90"/>
      <c r="JWY69" s="90"/>
      <c r="JWZ69" s="90"/>
      <c r="JXA69" s="90"/>
      <c r="JXB69" s="90"/>
      <c r="JXC69" s="90"/>
      <c r="JXD69" s="90"/>
      <c r="JXE69" s="90"/>
      <c r="JXF69" s="90"/>
      <c r="JXG69" s="90"/>
      <c r="JXH69" s="90"/>
      <c r="JXI69" s="90"/>
      <c r="JXJ69" s="90"/>
      <c r="JXK69" s="90"/>
      <c r="JXL69" s="90"/>
      <c r="JXM69" s="90"/>
      <c r="JXN69" s="90"/>
      <c r="JXO69" s="90"/>
      <c r="JXP69" s="90"/>
      <c r="JXQ69" s="90"/>
      <c r="JXR69" s="90"/>
      <c r="JXS69" s="90"/>
      <c r="JXT69" s="90"/>
      <c r="JXU69" s="90"/>
      <c r="JXV69" s="90"/>
      <c r="JXW69" s="90"/>
      <c r="JXX69" s="90"/>
      <c r="JXY69" s="90"/>
      <c r="JXZ69" s="90"/>
      <c r="JYA69" s="90"/>
      <c r="JYB69" s="90"/>
      <c r="JYC69" s="90"/>
      <c r="JYD69" s="90"/>
      <c r="JYE69" s="90"/>
      <c r="JYF69" s="90"/>
      <c r="JYG69" s="90"/>
      <c r="JYH69" s="90"/>
      <c r="JYI69" s="90"/>
      <c r="JYJ69" s="90"/>
      <c r="JYK69" s="90"/>
      <c r="JYL69" s="90"/>
      <c r="JYM69" s="90"/>
      <c r="JYN69" s="90"/>
      <c r="JYO69" s="90"/>
      <c r="JYP69" s="90"/>
      <c r="JYQ69" s="90"/>
      <c r="JYR69" s="90"/>
      <c r="JYS69" s="90"/>
      <c r="JYT69" s="90"/>
      <c r="JYU69" s="90"/>
      <c r="JYV69" s="90"/>
      <c r="JYW69" s="90"/>
      <c r="JYX69" s="90"/>
      <c r="JYY69" s="90"/>
      <c r="JYZ69" s="90"/>
      <c r="JZA69" s="90"/>
      <c r="JZB69" s="90"/>
      <c r="JZC69" s="90"/>
      <c r="JZD69" s="90"/>
      <c r="JZE69" s="90"/>
      <c r="JZF69" s="90"/>
      <c r="JZG69" s="90"/>
      <c r="JZH69" s="90"/>
      <c r="JZI69" s="90"/>
      <c r="JZJ69" s="90"/>
      <c r="JZK69" s="90"/>
      <c r="JZL69" s="90"/>
      <c r="JZM69" s="90"/>
      <c r="JZN69" s="90"/>
      <c r="JZO69" s="90"/>
      <c r="JZP69" s="90"/>
      <c r="JZQ69" s="90"/>
      <c r="JZR69" s="90"/>
      <c r="JZS69" s="90"/>
      <c r="JZT69" s="90"/>
      <c r="JZU69" s="90"/>
      <c r="JZV69" s="90"/>
      <c r="JZW69" s="90"/>
      <c r="JZX69" s="90"/>
      <c r="JZY69" s="90"/>
      <c r="JZZ69" s="90"/>
      <c r="KAA69" s="90"/>
      <c r="KAB69" s="90"/>
      <c r="KAC69" s="90"/>
      <c r="KAD69" s="90"/>
      <c r="KAE69" s="90"/>
      <c r="KAF69" s="90"/>
      <c r="KAG69" s="90"/>
      <c r="KAH69" s="90"/>
      <c r="KAI69" s="90"/>
      <c r="KAJ69" s="90"/>
      <c r="KAK69" s="90"/>
      <c r="KAL69" s="90"/>
      <c r="KAM69" s="90"/>
      <c r="KAN69" s="90"/>
      <c r="KAO69" s="90"/>
      <c r="KAP69" s="90"/>
      <c r="KAQ69" s="90"/>
      <c r="KAR69" s="90"/>
      <c r="KAS69" s="90"/>
      <c r="KAT69" s="90"/>
      <c r="KAU69" s="90"/>
      <c r="KAV69" s="90"/>
      <c r="KAW69" s="90"/>
      <c r="KAX69" s="90"/>
      <c r="KAY69" s="90"/>
      <c r="KAZ69" s="90"/>
      <c r="KBA69" s="90"/>
      <c r="KBB69" s="90"/>
      <c r="KBC69" s="90"/>
      <c r="KBD69" s="90"/>
      <c r="KBE69" s="90"/>
      <c r="KBF69" s="90"/>
      <c r="KBG69" s="90"/>
      <c r="KBH69" s="90"/>
      <c r="KBI69" s="90"/>
      <c r="KBJ69" s="90"/>
      <c r="KBK69" s="90"/>
      <c r="KBL69" s="90"/>
      <c r="KBM69" s="90"/>
      <c r="KBN69" s="90"/>
      <c r="KBO69" s="90"/>
      <c r="KBP69" s="90"/>
      <c r="KBQ69" s="90"/>
      <c r="KBR69" s="90"/>
      <c r="KBS69" s="90"/>
      <c r="KBT69" s="90"/>
      <c r="KBU69" s="90"/>
      <c r="KBV69" s="90"/>
      <c r="KBW69" s="90"/>
      <c r="KBX69" s="90"/>
      <c r="KBY69" s="90"/>
      <c r="KBZ69" s="90"/>
      <c r="KCA69" s="90"/>
      <c r="KCB69" s="90"/>
      <c r="KCC69" s="90"/>
      <c r="KCD69" s="90"/>
      <c r="KCE69" s="90"/>
      <c r="KCF69" s="90"/>
      <c r="KCG69" s="90"/>
      <c r="KCH69" s="90"/>
      <c r="KCI69" s="90"/>
      <c r="KCJ69" s="90"/>
      <c r="KCK69" s="90"/>
      <c r="KCL69" s="90"/>
      <c r="KCM69" s="90"/>
      <c r="KCN69" s="90"/>
      <c r="KCO69" s="90"/>
      <c r="KCP69" s="90"/>
      <c r="KCQ69" s="90"/>
      <c r="KCR69" s="90"/>
      <c r="KCS69" s="90"/>
      <c r="KCT69" s="90"/>
      <c r="KCU69" s="90"/>
      <c r="KCV69" s="90"/>
      <c r="KCW69" s="90"/>
      <c r="KCX69" s="90"/>
      <c r="KCY69" s="90"/>
      <c r="KCZ69" s="90"/>
      <c r="KDA69" s="90"/>
      <c r="KDB69" s="90"/>
      <c r="KDC69" s="90"/>
      <c r="KDD69" s="90"/>
      <c r="KDE69" s="90"/>
      <c r="KDF69" s="90"/>
      <c r="KDG69" s="90"/>
      <c r="KDH69" s="90"/>
      <c r="KDI69" s="90"/>
      <c r="KDJ69" s="90"/>
      <c r="KDK69" s="90"/>
      <c r="KDL69" s="90"/>
      <c r="KDM69" s="90"/>
      <c r="KDN69" s="90"/>
      <c r="KDO69" s="90"/>
      <c r="KDP69" s="90"/>
      <c r="KDQ69" s="90"/>
      <c r="KDR69" s="90"/>
      <c r="KDS69" s="90"/>
      <c r="KDT69" s="90"/>
      <c r="KDU69" s="90"/>
      <c r="KDV69" s="90"/>
      <c r="KDW69" s="90"/>
      <c r="KDX69" s="90"/>
      <c r="KDY69" s="90"/>
      <c r="KDZ69" s="90"/>
      <c r="KEA69" s="90"/>
      <c r="KEB69" s="90"/>
      <c r="KEC69" s="90"/>
      <c r="KED69" s="90"/>
      <c r="KEE69" s="90"/>
      <c r="KEF69" s="90"/>
      <c r="KEG69" s="90"/>
      <c r="KEH69" s="90"/>
      <c r="KEI69" s="90"/>
      <c r="KEJ69" s="90"/>
      <c r="KEK69" s="90"/>
      <c r="KEL69" s="90"/>
      <c r="KEM69" s="90"/>
      <c r="KEN69" s="90"/>
      <c r="KEO69" s="90"/>
      <c r="KEP69" s="90"/>
      <c r="KEQ69" s="90"/>
      <c r="KER69" s="90"/>
      <c r="KES69" s="90"/>
      <c r="KET69" s="90"/>
      <c r="KEU69" s="90"/>
      <c r="KEV69" s="90"/>
      <c r="KEW69" s="90"/>
      <c r="KEX69" s="90"/>
      <c r="KEY69" s="90"/>
      <c r="KEZ69" s="90"/>
      <c r="KFA69" s="90"/>
      <c r="KFB69" s="90"/>
      <c r="KFC69" s="90"/>
      <c r="KFD69" s="90"/>
      <c r="KFE69" s="90"/>
      <c r="KFF69" s="90"/>
      <c r="KFG69" s="90"/>
      <c r="KFH69" s="90"/>
      <c r="KFI69" s="90"/>
      <c r="KFJ69" s="90"/>
      <c r="KFK69" s="90"/>
      <c r="KFL69" s="90"/>
      <c r="KFM69" s="90"/>
      <c r="KFN69" s="90"/>
      <c r="KFO69" s="90"/>
      <c r="KFP69" s="90"/>
      <c r="KFQ69" s="90"/>
      <c r="KFR69" s="90"/>
      <c r="KFS69" s="90"/>
      <c r="KFT69" s="90"/>
      <c r="KFU69" s="90"/>
      <c r="KFV69" s="90"/>
      <c r="KFW69" s="90"/>
      <c r="KFX69" s="90"/>
      <c r="KFY69" s="90"/>
      <c r="KFZ69" s="90"/>
      <c r="KGA69" s="90"/>
      <c r="KGB69" s="90"/>
      <c r="KGC69" s="90"/>
      <c r="KGD69" s="90"/>
      <c r="KGE69" s="90"/>
      <c r="KGF69" s="90"/>
      <c r="KGG69" s="90"/>
      <c r="KGH69" s="90"/>
      <c r="KGI69" s="90"/>
      <c r="KGJ69" s="90"/>
      <c r="KGK69" s="90"/>
      <c r="KGL69" s="90"/>
      <c r="KGM69" s="90"/>
      <c r="KGN69" s="90"/>
      <c r="KGO69" s="90"/>
      <c r="KGP69" s="90"/>
      <c r="KGQ69" s="90"/>
      <c r="KGR69" s="90"/>
      <c r="KGS69" s="90"/>
      <c r="KGT69" s="90"/>
      <c r="KGU69" s="90"/>
      <c r="KGV69" s="90"/>
      <c r="KGW69" s="90"/>
      <c r="KGX69" s="90"/>
      <c r="KGY69" s="90"/>
      <c r="KGZ69" s="90"/>
      <c r="KHA69" s="90"/>
      <c r="KHB69" s="90"/>
      <c r="KHC69" s="90"/>
      <c r="KHD69" s="90"/>
      <c r="KHE69" s="90"/>
      <c r="KHF69" s="90"/>
      <c r="KHG69" s="90"/>
      <c r="KHH69" s="90"/>
      <c r="KHI69" s="90"/>
      <c r="KHJ69" s="90"/>
      <c r="KHK69" s="90"/>
      <c r="KHL69" s="90"/>
      <c r="KHM69" s="90"/>
      <c r="KHN69" s="90"/>
      <c r="KHO69" s="90"/>
      <c r="KHP69" s="90"/>
      <c r="KHQ69" s="90"/>
      <c r="KHR69" s="90"/>
      <c r="KHS69" s="90"/>
      <c r="KHT69" s="90"/>
      <c r="KHU69" s="90"/>
      <c r="KHV69" s="90"/>
      <c r="KHW69" s="90"/>
      <c r="KHX69" s="90"/>
      <c r="KHY69" s="90"/>
      <c r="KHZ69" s="90"/>
      <c r="KIA69" s="90"/>
      <c r="KIB69" s="90"/>
      <c r="KIC69" s="90"/>
      <c r="KID69" s="90"/>
      <c r="KIE69" s="90"/>
      <c r="KIF69" s="90"/>
      <c r="KIG69" s="90"/>
      <c r="KIH69" s="90"/>
      <c r="KII69" s="90"/>
      <c r="KIJ69" s="90"/>
      <c r="KIK69" s="90"/>
      <c r="KIL69" s="90"/>
      <c r="KIM69" s="90"/>
      <c r="KIN69" s="90"/>
      <c r="KIO69" s="90"/>
      <c r="KIP69" s="90"/>
      <c r="KIQ69" s="90"/>
      <c r="KIR69" s="90"/>
      <c r="KIS69" s="90"/>
      <c r="KIT69" s="90"/>
      <c r="KIU69" s="90"/>
      <c r="KIV69" s="90"/>
      <c r="KIW69" s="90"/>
      <c r="KIX69" s="90"/>
      <c r="KIY69" s="90"/>
      <c r="KIZ69" s="90"/>
      <c r="KJA69" s="90"/>
      <c r="KJB69" s="90"/>
      <c r="KJC69" s="90"/>
      <c r="KJD69" s="90"/>
      <c r="KJE69" s="90"/>
      <c r="KJF69" s="90"/>
      <c r="KJG69" s="90"/>
      <c r="KJH69" s="90"/>
      <c r="KJI69" s="90"/>
      <c r="KJJ69" s="90"/>
      <c r="KJK69" s="90"/>
      <c r="KJL69" s="90"/>
      <c r="KJM69" s="90"/>
      <c r="KJN69" s="90"/>
      <c r="KJO69" s="90"/>
      <c r="KJP69" s="90"/>
      <c r="KJQ69" s="90"/>
      <c r="KJR69" s="90"/>
      <c r="KJS69" s="90"/>
      <c r="KJT69" s="90"/>
      <c r="KJU69" s="90"/>
      <c r="KJV69" s="90"/>
      <c r="KJW69" s="90"/>
      <c r="KJX69" s="90"/>
      <c r="KJY69" s="90"/>
      <c r="KJZ69" s="90"/>
      <c r="KKA69" s="90"/>
      <c r="KKB69" s="90"/>
      <c r="KKC69" s="90"/>
      <c r="KKD69" s="90"/>
      <c r="KKE69" s="90"/>
      <c r="KKF69" s="90"/>
      <c r="KKG69" s="90"/>
      <c r="KKH69" s="90"/>
      <c r="KKI69" s="90"/>
      <c r="KKJ69" s="90"/>
      <c r="KKK69" s="90"/>
      <c r="KKL69" s="90"/>
      <c r="KKM69" s="90"/>
      <c r="KKN69" s="90"/>
      <c r="KKO69" s="90"/>
      <c r="KKP69" s="90"/>
      <c r="KKQ69" s="90"/>
      <c r="KKR69" s="90"/>
      <c r="KKS69" s="90"/>
      <c r="KKT69" s="90"/>
      <c r="KKU69" s="90"/>
      <c r="KKV69" s="90"/>
      <c r="KKW69" s="90"/>
      <c r="KKX69" s="90"/>
      <c r="KKY69" s="90"/>
      <c r="KKZ69" s="90"/>
      <c r="KLA69" s="90"/>
      <c r="KLB69" s="90"/>
      <c r="KLC69" s="90"/>
      <c r="KLD69" s="90"/>
      <c r="KLE69" s="90"/>
      <c r="KLF69" s="90"/>
      <c r="KLG69" s="90"/>
      <c r="KLH69" s="90"/>
      <c r="KLI69" s="90"/>
      <c r="KLJ69" s="90"/>
      <c r="KLK69" s="90"/>
      <c r="KLL69" s="90"/>
      <c r="KLM69" s="90"/>
      <c r="KLN69" s="90"/>
      <c r="KLO69" s="90"/>
      <c r="KLP69" s="90"/>
      <c r="KLQ69" s="90"/>
      <c r="KLR69" s="90"/>
      <c r="KLS69" s="90"/>
      <c r="KLT69" s="90"/>
      <c r="KLU69" s="90"/>
      <c r="KLV69" s="90"/>
      <c r="KLW69" s="90"/>
      <c r="KLX69" s="90"/>
      <c r="KLY69" s="90"/>
      <c r="KLZ69" s="90"/>
      <c r="KMA69" s="90"/>
      <c r="KMB69" s="90"/>
      <c r="KMC69" s="90"/>
      <c r="KMD69" s="90"/>
      <c r="KME69" s="90"/>
      <c r="KMF69" s="90"/>
      <c r="KMG69" s="90"/>
      <c r="KMH69" s="90"/>
      <c r="KMI69" s="90"/>
      <c r="KMJ69" s="90"/>
      <c r="KMK69" s="90"/>
      <c r="KML69" s="90"/>
      <c r="KMM69" s="90"/>
      <c r="KMN69" s="90"/>
      <c r="KMO69" s="90"/>
      <c r="KMP69" s="90"/>
      <c r="KMQ69" s="90"/>
      <c r="KMR69" s="90"/>
      <c r="KMS69" s="90"/>
      <c r="KMT69" s="90"/>
      <c r="KMU69" s="90"/>
      <c r="KMV69" s="90"/>
      <c r="KMW69" s="90"/>
      <c r="KMX69" s="90"/>
      <c r="KMY69" s="90"/>
      <c r="KMZ69" s="90"/>
      <c r="KNA69" s="90"/>
      <c r="KNB69" s="90"/>
      <c r="KNC69" s="90"/>
      <c r="KND69" s="90"/>
      <c r="KNE69" s="90"/>
      <c r="KNF69" s="90"/>
      <c r="KNG69" s="90"/>
      <c r="KNH69" s="90"/>
      <c r="KNI69" s="90"/>
      <c r="KNJ69" s="90"/>
      <c r="KNK69" s="90"/>
      <c r="KNL69" s="90"/>
      <c r="KNM69" s="90"/>
      <c r="KNN69" s="90"/>
      <c r="KNO69" s="90"/>
      <c r="KNP69" s="90"/>
      <c r="KNQ69" s="90"/>
      <c r="KNR69" s="90"/>
      <c r="KNS69" s="90"/>
      <c r="KNT69" s="90"/>
      <c r="KNU69" s="90"/>
      <c r="KNV69" s="90"/>
      <c r="KNW69" s="90"/>
      <c r="KNX69" s="90"/>
      <c r="KNY69" s="90"/>
      <c r="KNZ69" s="90"/>
      <c r="KOA69" s="90"/>
      <c r="KOB69" s="90"/>
      <c r="KOC69" s="90"/>
      <c r="KOD69" s="90"/>
      <c r="KOE69" s="90"/>
      <c r="KOF69" s="90"/>
      <c r="KOG69" s="90"/>
      <c r="KOH69" s="90"/>
      <c r="KOI69" s="90"/>
      <c r="KOJ69" s="90"/>
      <c r="KOK69" s="90"/>
      <c r="KOL69" s="90"/>
      <c r="KOM69" s="90"/>
      <c r="KON69" s="90"/>
      <c r="KOO69" s="90"/>
      <c r="KOP69" s="90"/>
      <c r="KOQ69" s="90"/>
      <c r="KOR69" s="90"/>
      <c r="KOS69" s="90"/>
      <c r="KOT69" s="90"/>
      <c r="KOU69" s="90"/>
      <c r="KOV69" s="90"/>
      <c r="KOW69" s="90"/>
      <c r="KOX69" s="90"/>
      <c r="KOY69" s="90"/>
      <c r="KOZ69" s="90"/>
      <c r="KPA69" s="90"/>
      <c r="KPB69" s="90"/>
      <c r="KPC69" s="90"/>
      <c r="KPD69" s="90"/>
      <c r="KPE69" s="90"/>
      <c r="KPF69" s="90"/>
      <c r="KPG69" s="90"/>
      <c r="KPH69" s="90"/>
      <c r="KPI69" s="90"/>
      <c r="KPJ69" s="90"/>
      <c r="KPK69" s="90"/>
      <c r="KPL69" s="90"/>
      <c r="KPM69" s="90"/>
      <c r="KPN69" s="90"/>
      <c r="KPO69" s="90"/>
      <c r="KPP69" s="90"/>
      <c r="KPQ69" s="90"/>
      <c r="KPR69" s="90"/>
      <c r="KPS69" s="90"/>
      <c r="KPT69" s="90"/>
      <c r="KPU69" s="90"/>
      <c r="KPV69" s="90"/>
      <c r="KPW69" s="90"/>
      <c r="KPX69" s="90"/>
      <c r="KPY69" s="90"/>
      <c r="KPZ69" s="90"/>
      <c r="KQA69" s="90"/>
      <c r="KQB69" s="90"/>
      <c r="KQC69" s="90"/>
      <c r="KQD69" s="90"/>
      <c r="KQE69" s="90"/>
      <c r="KQF69" s="90"/>
      <c r="KQG69" s="90"/>
      <c r="KQH69" s="90"/>
      <c r="KQI69" s="90"/>
      <c r="KQJ69" s="90"/>
      <c r="KQK69" s="90"/>
      <c r="KQL69" s="90"/>
      <c r="KQM69" s="90"/>
      <c r="KQN69" s="90"/>
      <c r="KQO69" s="90"/>
      <c r="KQP69" s="90"/>
      <c r="KQQ69" s="90"/>
      <c r="KQR69" s="90"/>
      <c r="KQS69" s="90"/>
      <c r="KQT69" s="90"/>
      <c r="KQU69" s="90"/>
      <c r="KQV69" s="90"/>
      <c r="KQW69" s="90"/>
      <c r="KQX69" s="90"/>
      <c r="KQY69" s="90"/>
      <c r="KQZ69" s="90"/>
      <c r="KRA69" s="90"/>
      <c r="KRB69" s="90"/>
      <c r="KRC69" s="90"/>
      <c r="KRD69" s="90"/>
      <c r="KRE69" s="90"/>
      <c r="KRF69" s="90"/>
      <c r="KRG69" s="90"/>
      <c r="KRH69" s="90"/>
      <c r="KRI69" s="90"/>
      <c r="KRJ69" s="90"/>
      <c r="KRK69" s="90"/>
      <c r="KRL69" s="90"/>
      <c r="KRM69" s="90"/>
      <c r="KRN69" s="90"/>
      <c r="KRO69" s="90"/>
      <c r="KRP69" s="90"/>
      <c r="KRQ69" s="90"/>
      <c r="KRR69" s="90"/>
      <c r="KRS69" s="90"/>
      <c r="KRT69" s="90"/>
      <c r="KRU69" s="90"/>
      <c r="KRV69" s="90"/>
      <c r="KRW69" s="90"/>
      <c r="KRX69" s="90"/>
      <c r="KRY69" s="90"/>
      <c r="KRZ69" s="90"/>
      <c r="KSA69" s="90"/>
      <c r="KSB69" s="90"/>
      <c r="KSC69" s="90"/>
      <c r="KSD69" s="90"/>
      <c r="KSE69" s="90"/>
      <c r="KSF69" s="90"/>
      <c r="KSG69" s="90"/>
      <c r="KSH69" s="90"/>
      <c r="KSI69" s="90"/>
      <c r="KSJ69" s="90"/>
      <c r="KSK69" s="90"/>
      <c r="KSL69" s="90"/>
      <c r="KSM69" s="90"/>
      <c r="KSN69" s="90"/>
      <c r="KSO69" s="90"/>
      <c r="KSP69" s="90"/>
      <c r="KSQ69" s="90"/>
      <c r="KSR69" s="90"/>
      <c r="KSS69" s="90"/>
      <c r="KST69" s="90"/>
      <c r="KSU69" s="90"/>
      <c r="KSV69" s="90"/>
      <c r="KSW69" s="90"/>
      <c r="KSX69" s="90"/>
      <c r="KSY69" s="90"/>
      <c r="KSZ69" s="90"/>
      <c r="KTA69" s="90"/>
      <c r="KTB69" s="90"/>
      <c r="KTC69" s="90"/>
      <c r="KTD69" s="90"/>
      <c r="KTE69" s="90"/>
      <c r="KTF69" s="90"/>
      <c r="KTG69" s="90"/>
      <c r="KTH69" s="90"/>
      <c r="KTI69" s="90"/>
      <c r="KTJ69" s="90"/>
      <c r="KTK69" s="90"/>
      <c r="KTL69" s="90"/>
      <c r="KTM69" s="90"/>
      <c r="KTN69" s="90"/>
      <c r="KTO69" s="90"/>
      <c r="KTP69" s="90"/>
      <c r="KTQ69" s="90"/>
      <c r="KTR69" s="90"/>
      <c r="KTS69" s="90"/>
      <c r="KTT69" s="90"/>
      <c r="KTU69" s="90"/>
      <c r="KTV69" s="90"/>
      <c r="KTW69" s="90"/>
      <c r="KTX69" s="90"/>
      <c r="KTY69" s="90"/>
      <c r="KTZ69" s="90"/>
      <c r="KUA69" s="90"/>
      <c r="KUB69" s="90"/>
      <c r="KUC69" s="90"/>
      <c r="KUD69" s="90"/>
      <c r="KUE69" s="90"/>
      <c r="KUF69" s="90"/>
      <c r="KUG69" s="90"/>
      <c r="KUH69" s="90"/>
      <c r="KUI69" s="90"/>
      <c r="KUJ69" s="90"/>
      <c r="KUK69" s="90"/>
      <c r="KUL69" s="90"/>
      <c r="KUM69" s="90"/>
      <c r="KUN69" s="90"/>
      <c r="KUO69" s="90"/>
      <c r="KUP69" s="90"/>
      <c r="KUQ69" s="90"/>
      <c r="KUR69" s="90"/>
      <c r="KUS69" s="90"/>
      <c r="KUT69" s="90"/>
      <c r="KUU69" s="90"/>
      <c r="KUV69" s="90"/>
      <c r="KUW69" s="90"/>
      <c r="KUX69" s="90"/>
      <c r="KUY69" s="90"/>
      <c r="KUZ69" s="90"/>
      <c r="KVA69" s="90"/>
      <c r="KVB69" s="90"/>
      <c r="KVC69" s="90"/>
      <c r="KVD69" s="90"/>
      <c r="KVE69" s="90"/>
      <c r="KVF69" s="90"/>
      <c r="KVG69" s="90"/>
      <c r="KVH69" s="90"/>
      <c r="KVI69" s="90"/>
      <c r="KVJ69" s="90"/>
      <c r="KVK69" s="90"/>
      <c r="KVL69" s="90"/>
      <c r="KVM69" s="90"/>
      <c r="KVN69" s="90"/>
      <c r="KVO69" s="90"/>
      <c r="KVP69" s="90"/>
      <c r="KVQ69" s="90"/>
      <c r="KVR69" s="90"/>
      <c r="KVS69" s="90"/>
      <c r="KVT69" s="90"/>
      <c r="KVU69" s="90"/>
      <c r="KVV69" s="90"/>
      <c r="KVW69" s="90"/>
      <c r="KVX69" s="90"/>
      <c r="KVY69" s="90"/>
      <c r="KVZ69" s="90"/>
      <c r="KWA69" s="90"/>
      <c r="KWB69" s="90"/>
      <c r="KWC69" s="90"/>
      <c r="KWD69" s="90"/>
      <c r="KWE69" s="90"/>
      <c r="KWF69" s="90"/>
      <c r="KWG69" s="90"/>
      <c r="KWH69" s="90"/>
      <c r="KWI69" s="90"/>
      <c r="KWJ69" s="90"/>
      <c r="KWK69" s="90"/>
      <c r="KWL69" s="90"/>
      <c r="KWM69" s="90"/>
      <c r="KWN69" s="90"/>
      <c r="KWO69" s="90"/>
      <c r="KWP69" s="90"/>
      <c r="KWQ69" s="90"/>
      <c r="KWR69" s="90"/>
      <c r="KWS69" s="90"/>
      <c r="KWT69" s="90"/>
      <c r="KWU69" s="90"/>
      <c r="KWV69" s="90"/>
      <c r="KWW69" s="90"/>
      <c r="KWX69" s="90"/>
      <c r="KWY69" s="90"/>
      <c r="KWZ69" s="90"/>
      <c r="KXA69" s="90"/>
      <c r="KXB69" s="90"/>
      <c r="KXC69" s="90"/>
      <c r="KXD69" s="90"/>
      <c r="KXE69" s="90"/>
      <c r="KXF69" s="90"/>
      <c r="KXG69" s="90"/>
      <c r="KXH69" s="90"/>
      <c r="KXI69" s="90"/>
      <c r="KXJ69" s="90"/>
      <c r="KXK69" s="90"/>
      <c r="KXL69" s="90"/>
      <c r="KXM69" s="90"/>
      <c r="KXN69" s="90"/>
      <c r="KXO69" s="90"/>
      <c r="KXP69" s="90"/>
      <c r="KXQ69" s="90"/>
      <c r="KXR69" s="90"/>
      <c r="KXS69" s="90"/>
      <c r="KXT69" s="90"/>
      <c r="KXU69" s="90"/>
      <c r="KXV69" s="90"/>
      <c r="KXW69" s="90"/>
      <c r="KXX69" s="90"/>
      <c r="KXY69" s="90"/>
      <c r="KXZ69" s="90"/>
      <c r="KYA69" s="90"/>
      <c r="KYB69" s="90"/>
      <c r="KYC69" s="90"/>
      <c r="KYD69" s="90"/>
      <c r="KYE69" s="90"/>
      <c r="KYF69" s="90"/>
      <c r="KYG69" s="90"/>
      <c r="KYH69" s="90"/>
      <c r="KYI69" s="90"/>
      <c r="KYJ69" s="90"/>
      <c r="KYK69" s="90"/>
      <c r="KYL69" s="90"/>
      <c r="KYM69" s="90"/>
      <c r="KYN69" s="90"/>
      <c r="KYO69" s="90"/>
      <c r="KYP69" s="90"/>
      <c r="KYQ69" s="90"/>
      <c r="KYR69" s="90"/>
      <c r="KYS69" s="90"/>
      <c r="KYT69" s="90"/>
      <c r="KYU69" s="90"/>
      <c r="KYV69" s="90"/>
      <c r="KYW69" s="90"/>
      <c r="KYX69" s="90"/>
      <c r="KYY69" s="90"/>
      <c r="KYZ69" s="90"/>
      <c r="KZA69" s="90"/>
      <c r="KZB69" s="90"/>
      <c r="KZC69" s="90"/>
      <c r="KZD69" s="90"/>
      <c r="KZE69" s="90"/>
      <c r="KZF69" s="90"/>
      <c r="KZG69" s="90"/>
      <c r="KZH69" s="90"/>
      <c r="KZI69" s="90"/>
      <c r="KZJ69" s="90"/>
      <c r="KZK69" s="90"/>
      <c r="KZL69" s="90"/>
      <c r="KZM69" s="90"/>
      <c r="KZN69" s="90"/>
      <c r="KZO69" s="90"/>
      <c r="KZP69" s="90"/>
      <c r="KZQ69" s="90"/>
      <c r="KZR69" s="90"/>
      <c r="KZS69" s="90"/>
      <c r="KZT69" s="90"/>
      <c r="KZU69" s="90"/>
      <c r="KZV69" s="90"/>
      <c r="KZW69" s="90"/>
      <c r="KZX69" s="90"/>
      <c r="KZY69" s="90"/>
      <c r="KZZ69" s="90"/>
      <c r="LAA69" s="90"/>
      <c r="LAB69" s="90"/>
      <c r="LAC69" s="90"/>
      <c r="LAD69" s="90"/>
      <c r="LAE69" s="90"/>
      <c r="LAF69" s="90"/>
      <c r="LAG69" s="90"/>
      <c r="LAH69" s="90"/>
      <c r="LAI69" s="90"/>
      <c r="LAJ69" s="90"/>
      <c r="LAK69" s="90"/>
      <c r="LAL69" s="90"/>
      <c r="LAM69" s="90"/>
      <c r="LAN69" s="90"/>
      <c r="LAO69" s="90"/>
      <c r="LAP69" s="90"/>
      <c r="LAQ69" s="90"/>
      <c r="LAR69" s="90"/>
      <c r="LAS69" s="90"/>
      <c r="LAT69" s="90"/>
      <c r="LAU69" s="90"/>
      <c r="LAV69" s="90"/>
      <c r="LAW69" s="90"/>
      <c r="LAX69" s="90"/>
      <c r="LAY69" s="90"/>
      <c r="LAZ69" s="90"/>
      <c r="LBA69" s="90"/>
      <c r="LBB69" s="90"/>
      <c r="LBC69" s="90"/>
      <c r="LBD69" s="90"/>
      <c r="LBE69" s="90"/>
      <c r="LBF69" s="90"/>
      <c r="LBG69" s="90"/>
      <c r="LBH69" s="90"/>
      <c r="LBI69" s="90"/>
      <c r="LBJ69" s="90"/>
      <c r="LBK69" s="90"/>
      <c r="LBL69" s="90"/>
      <c r="LBM69" s="90"/>
      <c r="LBN69" s="90"/>
      <c r="LBO69" s="90"/>
      <c r="LBP69" s="90"/>
      <c r="LBQ69" s="90"/>
      <c r="LBR69" s="90"/>
      <c r="LBS69" s="90"/>
      <c r="LBT69" s="90"/>
      <c r="LBU69" s="90"/>
      <c r="LBV69" s="90"/>
      <c r="LBW69" s="90"/>
      <c r="LBX69" s="90"/>
      <c r="LBY69" s="90"/>
      <c r="LBZ69" s="90"/>
      <c r="LCA69" s="90"/>
      <c r="LCB69" s="90"/>
      <c r="LCC69" s="90"/>
      <c r="LCD69" s="90"/>
      <c r="LCE69" s="90"/>
      <c r="LCF69" s="90"/>
      <c r="LCG69" s="90"/>
      <c r="LCH69" s="90"/>
      <c r="LCI69" s="90"/>
      <c r="LCJ69" s="90"/>
      <c r="LCK69" s="90"/>
      <c r="LCL69" s="90"/>
      <c r="LCM69" s="90"/>
      <c r="LCN69" s="90"/>
      <c r="LCO69" s="90"/>
      <c r="LCP69" s="90"/>
      <c r="LCQ69" s="90"/>
      <c r="LCR69" s="90"/>
      <c r="LCS69" s="90"/>
      <c r="LCT69" s="90"/>
      <c r="LCU69" s="90"/>
      <c r="LCV69" s="90"/>
      <c r="LCW69" s="90"/>
      <c r="LCX69" s="90"/>
      <c r="LCY69" s="90"/>
      <c r="LCZ69" s="90"/>
      <c r="LDA69" s="90"/>
      <c r="LDB69" s="90"/>
      <c r="LDC69" s="90"/>
      <c r="LDD69" s="90"/>
      <c r="LDE69" s="90"/>
      <c r="LDF69" s="90"/>
      <c r="LDG69" s="90"/>
      <c r="LDH69" s="90"/>
      <c r="LDI69" s="90"/>
      <c r="LDJ69" s="90"/>
      <c r="LDK69" s="90"/>
      <c r="LDL69" s="90"/>
      <c r="LDM69" s="90"/>
      <c r="LDN69" s="90"/>
      <c r="LDO69" s="90"/>
      <c r="LDP69" s="90"/>
      <c r="LDQ69" s="90"/>
      <c r="LDR69" s="90"/>
      <c r="LDS69" s="90"/>
      <c r="LDT69" s="90"/>
      <c r="LDU69" s="90"/>
      <c r="LDV69" s="90"/>
      <c r="LDW69" s="90"/>
      <c r="LDX69" s="90"/>
      <c r="LDY69" s="90"/>
      <c r="LDZ69" s="90"/>
      <c r="LEA69" s="90"/>
      <c r="LEB69" s="90"/>
      <c r="LEC69" s="90"/>
      <c r="LED69" s="90"/>
      <c r="LEE69" s="90"/>
      <c r="LEF69" s="90"/>
      <c r="LEG69" s="90"/>
      <c r="LEH69" s="90"/>
      <c r="LEI69" s="90"/>
      <c r="LEJ69" s="90"/>
      <c r="LEK69" s="90"/>
      <c r="LEL69" s="90"/>
      <c r="LEM69" s="90"/>
      <c r="LEN69" s="90"/>
      <c r="LEO69" s="90"/>
      <c r="LEP69" s="90"/>
      <c r="LEQ69" s="90"/>
      <c r="LER69" s="90"/>
      <c r="LES69" s="90"/>
      <c r="LET69" s="90"/>
      <c r="LEU69" s="90"/>
      <c r="LEV69" s="90"/>
      <c r="LEW69" s="90"/>
      <c r="LEX69" s="90"/>
      <c r="LEY69" s="90"/>
      <c r="LEZ69" s="90"/>
      <c r="LFA69" s="90"/>
      <c r="LFB69" s="90"/>
      <c r="LFC69" s="90"/>
      <c r="LFD69" s="90"/>
      <c r="LFE69" s="90"/>
      <c r="LFF69" s="90"/>
      <c r="LFG69" s="90"/>
      <c r="LFH69" s="90"/>
      <c r="LFI69" s="90"/>
      <c r="LFJ69" s="90"/>
      <c r="LFK69" s="90"/>
      <c r="LFL69" s="90"/>
      <c r="LFM69" s="90"/>
      <c r="LFN69" s="90"/>
      <c r="LFO69" s="90"/>
      <c r="LFP69" s="90"/>
      <c r="LFQ69" s="90"/>
      <c r="LFR69" s="90"/>
      <c r="LFS69" s="90"/>
      <c r="LFT69" s="90"/>
      <c r="LFU69" s="90"/>
      <c r="LFV69" s="90"/>
      <c r="LFW69" s="90"/>
      <c r="LFX69" s="90"/>
      <c r="LFY69" s="90"/>
      <c r="LFZ69" s="90"/>
      <c r="LGA69" s="90"/>
      <c r="LGB69" s="90"/>
      <c r="LGC69" s="90"/>
      <c r="LGD69" s="90"/>
      <c r="LGE69" s="90"/>
      <c r="LGF69" s="90"/>
      <c r="LGG69" s="90"/>
      <c r="LGH69" s="90"/>
      <c r="LGI69" s="90"/>
      <c r="LGJ69" s="90"/>
      <c r="LGK69" s="90"/>
      <c r="LGL69" s="90"/>
      <c r="LGM69" s="90"/>
      <c r="LGN69" s="90"/>
      <c r="LGO69" s="90"/>
      <c r="LGP69" s="90"/>
      <c r="LGQ69" s="90"/>
      <c r="LGR69" s="90"/>
      <c r="LGS69" s="90"/>
      <c r="LGT69" s="90"/>
      <c r="LGU69" s="90"/>
      <c r="LGV69" s="90"/>
      <c r="LGW69" s="90"/>
      <c r="LGX69" s="90"/>
      <c r="LGY69" s="90"/>
      <c r="LGZ69" s="90"/>
      <c r="LHA69" s="90"/>
      <c r="LHB69" s="90"/>
      <c r="LHC69" s="90"/>
      <c r="LHD69" s="90"/>
      <c r="LHE69" s="90"/>
      <c r="LHF69" s="90"/>
      <c r="LHG69" s="90"/>
      <c r="LHH69" s="90"/>
      <c r="LHI69" s="90"/>
      <c r="LHJ69" s="90"/>
      <c r="LHK69" s="90"/>
      <c r="LHL69" s="90"/>
      <c r="LHM69" s="90"/>
      <c r="LHN69" s="90"/>
      <c r="LHO69" s="90"/>
      <c r="LHP69" s="90"/>
      <c r="LHQ69" s="90"/>
      <c r="LHR69" s="90"/>
      <c r="LHS69" s="90"/>
      <c r="LHT69" s="90"/>
      <c r="LHU69" s="90"/>
      <c r="LHV69" s="90"/>
      <c r="LHW69" s="90"/>
      <c r="LHX69" s="90"/>
      <c r="LHY69" s="90"/>
      <c r="LHZ69" s="90"/>
      <c r="LIA69" s="90"/>
      <c r="LIB69" s="90"/>
      <c r="LIC69" s="90"/>
      <c r="LID69" s="90"/>
      <c r="LIE69" s="90"/>
      <c r="LIF69" s="90"/>
      <c r="LIG69" s="90"/>
      <c r="LIH69" s="90"/>
      <c r="LII69" s="90"/>
      <c r="LIJ69" s="90"/>
      <c r="LIK69" s="90"/>
      <c r="LIL69" s="90"/>
      <c r="LIM69" s="90"/>
      <c r="LIN69" s="90"/>
      <c r="LIO69" s="90"/>
      <c r="LIP69" s="90"/>
      <c r="LIQ69" s="90"/>
      <c r="LIR69" s="90"/>
      <c r="LIS69" s="90"/>
      <c r="LIT69" s="90"/>
      <c r="LIU69" s="90"/>
      <c r="LIV69" s="90"/>
      <c r="LIW69" s="90"/>
      <c r="LIX69" s="90"/>
      <c r="LIY69" s="90"/>
      <c r="LIZ69" s="90"/>
      <c r="LJA69" s="90"/>
      <c r="LJB69" s="90"/>
      <c r="LJC69" s="90"/>
      <c r="LJD69" s="90"/>
      <c r="LJE69" s="90"/>
      <c r="LJF69" s="90"/>
      <c r="LJG69" s="90"/>
      <c r="LJH69" s="90"/>
      <c r="LJI69" s="90"/>
      <c r="LJJ69" s="90"/>
      <c r="LJK69" s="90"/>
      <c r="LJL69" s="90"/>
      <c r="LJM69" s="90"/>
      <c r="LJN69" s="90"/>
      <c r="LJO69" s="90"/>
      <c r="LJP69" s="90"/>
      <c r="LJQ69" s="90"/>
      <c r="LJR69" s="90"/>
      <c r="LJS69" s="90"/>
      <c r="LJT69" s="90"/>
      <c r="LJU69" s="90"/>
      <c r="LJV69" s="90"/>
      <c r="LJW69" s="90"/>
      <c r="LJX69" s="90"/>
      <c r="LJY69" s="90"/>
      <c r="LJZ69" s="90"/>
      <c r="LKA69" s="90"/>
      <c r="LKB69" s="90"/>
      <c r="LKC69" s="90"/>
      <c r="LKD69" s="90"/>
      <c r="LKE69" s="90"/>
      <c r="LKF69" s="90"/>
      <c r="LKG69" s="90"/>
      <c r="LKH69" s="90"/>
      <c r="LKI69" s="90"/>
      <c r="LKJ69" s="90"/>
      <c r="LKK69" s="90"/>
      <c r="LKL69" s="90"/>
      <c r="LKM69" s="90"/>
      <c r="LKN69" s="90"/>
      <c r="LKO69" s="90"/>
      <c r="LKP69" s="90"/>
      <c r="LKQ69" s="90"/>
      <c r="LKR69" s="90"/>
      <c r="LKS69" s="90"/>
      <c r="LKT69" s="90"/>
      <c r="LKU69" s="90"/>
      <c r="LKV69" s="90"/>
      <c r="LKW69" s="90"/>
      <c r="LKX69" s="90"/>
      <c r="LKY69" s="90"/>
      <c r="LKZ69" s="90"/>
      <c r="LLA69" s="90"/>
      <c r="LLB69" s="90"/>
      <c r="LLC69" s="90"/>
      <c r="LLD69" s="90"/>
      <c r="LLE69" s="90"/>
      <c r="LLF69" s="90"/>
      <c r="LLG69" s="90"/>
      <c r="LLH69" s="90"/>
      <c r="LLI69" s="90"/>
      <c r="LLJ69" s="90"/>
      <c r="LLK69" s="90"/>
      <c r="LLL69" s="90"/>
      <c r="LLM69" s="90"/>
      <c r="LLN69" s="90"/>
      <c r="LLO69" s="90"/>
      <c r="LLP69" s="90"/>
      <c r="LLQ69" s="90"/>
      <c r="LLR69" s="90"/>
      <c r="LLS69" s="90"/>
      <c r="LLT69" s="90"/>
      <c r="LLU69" s="90"/>
      <c r="LLV69" s="90"/>
      <c r="LLW69" s="90"/>
      <c r="LLX69" s="90"/>
      <c r="LLY69" s="90"/>
      <c r="LLZ69" s="90"/>
      <c r="LMA69" s="90"/>
      <c r="LMB69" s="90"/>
      <c r="LMC69" s="90"/>
      <c r="LMD69" s="90"/>
      <c r="LME69" s="90"/>
      <c r="LMF69" s="90"/>
      <c r="LMG69" s="90"/>
      <c r="LMH69" s="90"/>
      <c r="LMI69" s="90"/>
      <c r="LMJ69" s="90"/>
      <c r="LMK69" s="90"/>
      <c r="LML69" s="90"/>
      <c r="LMM69" s="90"/>
      <c r="LMN69" s="90"/>
      <c r="LMO69" s="90"/>
      <c r="LMP69" s="90"/>
      <c r="LMQ69" s="90"/>
      <c r="LMR69" s="90"/>
      <c r="LMS69" s="90"/>
      <c r="LMT69" s="90"/>
      <c r="LMU69" s="90"/>
      <c r="LMV69" s="90"/>
      <c r="LMW69" s="90"/>
      <c r="LMX69" s="90"/>
      <c r="LMY69" s="90"/>
      <c r="LMZ69" s="90"/>
      <c r="LNA69" s="90"/>
      <c r="LNB69" s="90"/>
      <c r="LNC69" s="90"/>
      <c r="LND69" s="90"/>
      <c r="LNE69" s="90"/>
      <c r="LNF69" s="90"/>
      <c r="LNG69" s="90"/>
      <c r="LNH69" s="90"/>
      <c r="LNI69" s="90"/>
      <c r="LNJ69" s="90"/>
      <c r="LNK69" s="90"/>
      <c r="LNL69" s="90"/>
      <c r="LNM69" s="90"/>
      <c r="LNN69" s="90"/>
      <c r="LNO69" s="90"/>
      <c r="LNP69" s="90"/>
      <c r="LNQ69" s="90"/>
      <c r="LNR69" s="90"/>
      <c r="LNS69" s="90"/>
      <c r="LNT69" s="90"/>
      <c r="LNU69" s="90"/>
      <c r="LNV69" s="90"/>
      <c r="LNW69" s="90"/>
      <c r="LNX69" s="90"/>
      <c r="LNY69" s="90"/>
      <c r="LNZ69" s="90"/>
      <c r="LOA69" s="90"/>
      <c r="LOB69" s="90"/>
      <c r="LOC69" s="90"/>
      <c r="LOD69" s="90"/>
      <c r="LOE69" s="90"/>
      <c r="LOF69" s="90"/>
      <c r="LOG69" s="90"/>
      <c r="LOH69" s="90"/>
      <c r="LOI69" s="90"/>
      <c r="LOJ69" s="90"/>
      <c r="LOK69" s="90"/>
      <c r="LOL69" s="90"/>
      <c r="LOM69" s="90"/>
      <c r="LON69" s="90"/>
      <c r="LOO69" s="90"/>
      <c r="LOP69" s="90"/>
      <c r="LOQ69" s="90"/>
      <c r="LOR69" s="90"/>
      <c r="LOS69" s="90"/>
      <c r="LOT69" s="90"/>
      <c r="LOU69" s="90"/>
      <c r="LOV69" s="90"/>
      <c r="LOW69" s="90"/>
      <c r="LOX69" s="90"/>
      <c r="LOY69" s="90"/>
      <c r="LOZ69" s="90"/>
      <c r="LPA69" s="90"/>
      <c r="LPB69" s="90"/>
      <c r="LPC69" s="90"/>
      <c r="LPD69" s="90"/>
      <c r="LPE69" s="90"/>
      <c r="LPF69" s="90"/>
      <c r="LPG69" s="90"/>
      <c r="LPH69" s="90"/>
      <c r="LPI69" s="90"/>
      <c r="LPJ69" s="90"/>
      <c r="LPK69" s="90"/>
      <c r="LPL69" s="90"/>
      <c r="LPM69" s="90"/>
      <c r="LPN69" s="90"/>
      <c r="LPO69" s="90"/>
      <c r="LPP69" s="90"/>
      <c r="LPQ69" s="90"/>
      <c r="LPR69" s="90"/>
      <c r="LPS69" s="90"/>
      <c r="LPT69" s="90"/>
      <c r="LPU69" s="90"/>
      <c r="LPV69" s="90"/>
      <c r="LPW69" s="90"/>
      <c r="LPX69" s="90"/>
      <c r="LPY69" s="90"/>
      <c r="LPZ69" s="90"/>
      <c r="LQA69" s="90"/>
      <c r="LQB69" s="90"/>
      <c r="LQC69" s="90"/>
      <c r="LQD69" s="90"/>
      <c r="LQE69" s="90"/>
      <c r="LQF69" s="90"/>
      <c r="LQG69" s="90"/>
      <c r="LQH69" s="90"/>
      <c r="LQI69" s="90"/>
      <c r="LQJ69" s="90"/>
      <c r="LQK69" s="90"/>
      <c r="LQL69" s="90"/>
      <c r="LQM69" s="90"/>
      <c r="LQN69" s="90"/>
      <c r="LQO69" s="90"/>
      <c r="LQP69" s="90"/>
      <c r="LQQ69" s="90"/>
      <c r="LQR69" s="90"/>
      <c r="LQS69" s="90"/>
      <c r="LQT69" s="90"/>
      <c r="LQU69" s="90"/>
      <c r="LQV69" s="90"/>
      <c r="LQW69" s="90"/>
      <c r="LQX69" s="90"/>
      <c r="LQY69" s="90"/>
      <c r="LQZ69" s="90"/>
      <c r="LRA69" s="90"/>
      <c r="LRB69" s="90"/>
      <c r="LRC69" s="90"/>
      <c r="LRD69" s="90"/>
      <c r="LRE69" s="90"/>
      <c r="LRF69" s="90"/>
      <c r="LRG69" s="90"/>
      <c r="LRH69" s="90"/>
      <c r="LRI69" s="90"/>
      <c r="LRJ69" s="90"/>
      <c r="LRK69" s="90"/>
      <c r="LRL69" s="90"/>
      <c r="LRM69" s="90"/>
      <c r="LRN69" s="90"/>
      <c r="LRO69" s="90"/>
      <c r="LRP69" s="90"/>
      <c r="LRQ69" s="90"/>
      <c r="LRR69" s="90"/>
      <c r="LRS69" s="90"/>
      <c r="LRT69" s="90"/>
      <c r="LRU69" s="90"/>
      <c r="LRV69" s="90"/>
      <c r="LRW69" s="90"/>
      <c r="LRX69" s="90"/>
      <c r="LRY69" s="90"/>
      <c r="LRZ69" s="90"/>
      <c r="LSA69" s="90"/>
      <c r="LSB69" s="90"/>
      <c r="LSC69" s="90"/>
      <c r="LSD69" s="90"/>
      <c r="LSE69" s="90"/>
      <c r="LSF69" s="90"/>
      <c r="LSG69" s="90"/>
      <c r="LSH69" s="90"/>
      <c r="LSI69" s="90"/>
      <c r="LSJ69" s="90"/>
      <c r="LSK69" s="90"/>
      <c r="LSL69" s="90"/>
      <c r="LSM69" s="90"/>
      <c r="LSN69" s="90"/>
      <c r="LSO69" s="90"/>
      <c r="LSP69" s="90"/>
      <c r="LSQ69" s="90"/>
      <c r="LSR69" s="90"/>
      <c r="LSS69" s="90"/>
      <c r="LST69" s="90"/>
      <c r="LSU69" s="90"/>
      <c r="LSV69" s="90"/>
      <c r="LSW69" s="90"/>
      <c r="LSX69" s="90"/>
      <c r="LSY69" s="90"/>
      <c r="LSZ69" s="90"/>
      <c r="LTA69" s="90"/>
      <c r="LTB69" s="90"/>
      <c r="LTC69" s="90"/>
      <c r="LTD69" s="90"/>
      <c r="LTE69" s="90"/>
      <c r="LTF69" s="90"/>
      <c r="LTG69" s="90"/>
      <c r="LTH69" s="90"/>
      <c r="LTI69" s="90"/>
      <c r="LTJ69" s="90"/>
      <c r="LTK69" s="90"/>
      <c r="LTL69" s="90"/>
      <c r="LTM69" s="90"/>
      <c r="LTN69" s="90"/>
      <c r="LTO69" s="90"/>
      <c r="LTP69" s="90"/>
      <c r="LTQ69" s="90"/>
      <c r="LTR69" s="90"/>
      <c r="LTS69" s="90"/>
      <c r="LTT69" s="90"/>
      <c r="LTU69" s="90"/>
      <c r="LTV69" s="90"/>
      <c r="LTW69" s="90"/>
      <c r="LTX69" s="90"/>
      <c r="LTY69" s="90"/>
      <c r="LTZ69" s="90"/>
      <c r="LUA69" s="90"/>
      <c r="LUB69" s="90"/>
      <c r="LUC69" s="90"/>
      <c r="LUD69" s="90"/>
      <c r="LUE69" s="90"/>
      <c r="LUF69" s="90"/>
      <c r="LUG69" s="90"/>
      <c r="LUH69" s="90"/>
      <c r="LUI69" s="90"/>
      <c r="LUJ69" s="90"/>
      <c r="LUK69" s="90"/>
      <c r="LUL69" s="90"/>
      <c r="LUM69" s="90"/>
      <c r="LUN69" s="90"/>
      <c r="LUO69" s="90"/>
      <c r="LUP69" s="90"/>
      <c r="LUQ69" s="90"/>
      <c r="LUR69" s="90"/>
      <c r="LUS69" s="90"/>
      <c r="LUT69" s="90"/>
      <c r="LUU69" s="90"/>
      <c r="LUV69" s="90"/>
      <c r="LUW69" s="90"/>
      <c r="LUX69" s="90"/>
      <c r="LUY69" s="90"/>
      <c r="LUZ69" s="90"/>
      <c r="LVA69" s="90"/>
      <c r="LVB69" s="90"/>
      <c r="LVC69" s="90"/>
      <c r="LVD69" s="90"/>
      <c r="LVE69" s="90"/>
      <c r="LVF69" s="90"/>
      <c r="LVG69" s="90"/>
      <c r="LVH69" s="90"/>
      <c r="LVI69" s="90"/>
      <c r="LVJ69" s="90"/>
      <c r="LVK69" s="90"/>
      <c r="LVL69" s="90"/>
      <c r="LVM69" s="90"/>
      <c r="LVN69" s="90"/>
      <c r="LVO69" s="90"/>
      <c r="LVP69" s="90"/>
      <c r="LVQ69" s="90"/>
      <c r="LVR69" s="90"/>
      <c r="LVS69" s="90"/>
      <c r="LVT69" s="90"/>
      <c r="LVU69" s="90"/>
      <c r="LVV69" s="90"/>
      <c r="LVW69" s="90"/>
      <c r="LVX69" s="90"/>
      <c r="LVY69" s="90"/>
      <c r="LVZ69" s="90"/>
      <c r="LWA69" s="90"/>
      <c r="LWB69" s="90"/>
      <c r="LWC69" s="90"/>
      <c r="LWD69" s="90"/>
      <c r="LWE69" s="90"/>
      <c r="LWF69" s="90"/>
      <c r="LWG69" s="90"/>
      <c r="LWH69" s="90"/>
      <c r="LWI69" s="90"/>
      <c r="LWJ69" s="90"/>
      <c r="LWK69" s="90"/>
      <c r="LWL69" s="90"/>
      <c r="LWM69" s="90"/>
      <c r="LWN69" s="90"/>
      <c r="LWO69" s="90"/>
      <c r="LWP69" s="90"/>
      <c r="LWQ69" s="90"/>
      <c r="LWR69" s="90"/>
      <c r="LWS69" s="90"/>
      <c r="LWT69" s="90"/>
      <c r="LWU69" s="90"/>
      <c r="LWV69" s="90"/>
      <c r="LWW69" s="90"/>
      <c r="LWX69" s="90"/>
      <c r="LWY69" s="90"/>
      <c r="LWZ69" s="90"/>
      <c r="LXA69" s="90"/>
      <c r="LXB69" s="90"/>
      <c r="LXC69" s="90"/>
      <c r="LXD69" s="90"/>
      <c r="LXE69" s="90"/>
      <c r="LXF69" s="90"/>
      <c r="LXG69" s="90"/>
      <c r="LXH69" s="90"/>
      <c r="LXI69" s="90"/>
      <c r="LXJ69" s="90"/>
      <c r="LXK69" s="90"/>
      <c r="LXL69" s="90"/>
      <c r="LXM69" s="90"/>
      <c r="LXN69" s="90"/>
      <c r="LXO69" s="90"/>
      <c r="LXP69" s="90"/>
      <c r="LXQ69" s="90"/>
      <c r="LXR69" s="90"/>
      <c r="LXS69" s="90"/>
      <c r="LXT69" s="90"/>
      <c r="LXU69" s="90"/>
      <c r="LXV69" s="90"/>
      <c r="LXW69" s="90"/>
      <c r="LXX69" s="90"/>
      <c r="LXY69" s="90"/>
      <c r="LXZ69" s="90"/>
      <c r="LYA69" s="90"/>
      <c r="LYB69" s="90"/>
      <c r="LYC69" s="90"/>
      <c r="LYD69" s="90"/>
      <c r="LYE69" s="90"/>
      <c r="LYF69" s="90"/>
      <c r="LYG69" s="90"/>
      <c r="LYH69" s="90"/>
      <c r="LYI69" s="90"/>
      <c r="LYJ69" s="90"/>
      <c r="LYK69" s="90"/>
      <c r="LYL69" s="90"/>
      <c r="LYM69" s="90"/>
      <c r="LYN69" s="90"/>
      <c r="LYO69" s="90"/>
      <c r="LYP69" s="90"/>
      <c r="LYQ69" s="90"/>
      <c r="LYR69" s="90"/>
      <c r="LYS69" s="90"/>
      <c r="LYT69" s="90"/>
      <c r="LYU69" s="90"/>
      <c r="LYV69" s="90"/>
      <c r="LYW69" s="90"/>
      <c r="LYX69" s="90"/>
      <c r="LYY69" s="90"/>
      <c r="LYZ69" s="90"/>
      <c r="LZA69" s="90"/>
      <c r="LZB69" s="90"/>
      <c r="LZC69" s="90"/>
      <c r="LZD69" s="90"/>
      <c r="LZE69" s="90"/>
      <c r="LZF69" s="90"/>
      <c r="LZG69" s="90"/>
      <c r="LZH69" s="90"/>
      <c r="LZI69" s="90"/>
      <c r="LZJ69" s="90"/>
      <c r="LZK69" s="90"/>
      <c r="LZL69" s="90"/>
      <c r="LZM69" s="90"/>
      <c r="LZN69" s="90"/>
      <c r="LZO69" s="90"/>
      <c r="LZP69" s="90"/>
      <c r="LZQ69" s="90"/>
      <c r="LZR69" s="90"/>
      <c r="LZS69" s="90"/>
      <c r="LZT69" s="90"/>
      <c r="LZU69" s="90"/>
      <c r="LZV69" s="90"/>
      <c r="LZW69" s="90"/>
      <c r="LZX69" s="90"/>
      <c r="LZY69" s="90"/>
      <c r="LZZ69" s="90"/>
      <c r="MAA69" s="90"/>
      <c r="MAB69" s="90"/>
      <c r="MAC69" s="90"/>
      <c r="MAD69" s="90"/>
      <c r="MAE69" s="90"/>
      <c r="MAF69" s="90"/>
      <c r="MAG69" s="90"/>
      <c r="MAH69" s="90"/>
      <c r="MAI69" s="90"/>
      <c r="MAJ69" s="90"/>
      <c r="MAK69" s="90"/>
      <c r="MAL69" s="90"/>
      <c r="MAM69" s="90"/>
      <c r="MAN69" s="90"/>
      <c r="MAO69" s="90"/>
      <c r="MAP69" s="90"/>
      <c r="MAQ69" s="90"/>
      <c r="MAR69" s="90"/>
      <c r="MAS69" s="90"/>
      <c r="MAT69" s="90"/>
      <c r="MAU69" s="90"/>
      <c r="MAV69" s="90"/>
      <c r="MAW69" s="90"/>
      <c r="MAX69" s="90"/>
      <c r="MAY69" s="90"/>
      <c r="MAZ69" s="90"/>
      <c r="MBA69" s="90"/>
      <c r="MBB69" s="90"/>
      <c r="MBC69" s="90"/>
      <c r="MBD69" s="90"/>
      <c r="MBE69" s="90"/>
      <c r="MBF69" s="90"/>
      <c r="MBG69" s="90"/>
      <c r="MBH69" s="90"/>
      <c r="MBI69" s="90"/>
      <c r="MBJ69" s="90"/>
      <c r="MBK69" s="90"/>
      <c r="MBL69" s="90"/>
      <c r="MBM69" s="90"/>
      <c r="MBN69" s="90"/>
      <c r="MBO69" s="90"/>
      <c r="MBP69" s="90"/>
      <c r="MBQ69" s="90"/>
      <c r="MBR69" s="90"/>
      <c r="MBS69" s="90"/>
      <c r="MBT69" s="90"/>
      <c r="MBU69" s="90"/>
      <c r="MBV69" s="90"/>
      <c r="MBW69" s="90"/>
      <c r="MBX69" s="90"/>
      <c r="MBY69" s="90"/>
      <c r="MBZ69" s="90"/>
      <c r="MCA69" s="90"/>
      <c r="MCB69" s="90"/>
      <c r="MCC69" s="90"/>
      <c r="MCD69" s="90"/>
      <c r="MCE69" s="90"/>
      <c r="MCF69" s="90"/>
      <c r="MCG69" s="90"/>
      <c r="MCH69" s="90"/>
      <c r="MCI69" s="90"/>
      <c r="MCJ69" s="90"/>
      <c r="MCK69" s="90"/>
      <c r="MCL69" s="90"/>
      <c r="MCM69" s="90"/>
      <c r="MCN69" s="90"/>
      <c r="MCO69" s="90"/>
      <c r="MCP69" s="90"/>
      <c r="MCQ69" s="90"/>
      <c r="MCR69" s="90"/>
      <c r="MCS69" s="90"/>
      <c r="MCT69" s="90"/>
      <c r="MCU69" s="90"/>
      <c r="MCV69" s="90"/>
      <c r="MCW69" s="90"/>
      <c r="MCX69" s="90"/>
      <c r="MCY69" s="90"/>
      <c r="MCZ69" s="90"/>
      <c r="MDA69" s="90"/>
      <c r="MDB69" s="90"/>
      <c r="MDC69" s="90"/>
      <c r="MDD69" s="90"/>
      <c r="MDE69" s="90"/>
      <c r="MDF69" s="90"/>
      <c r="MDG69" s="90"/>
      <c r="MDH69" s="90"/>
      <c r="MDI69" s="90"/>
      <c r="MDJ69" s="90"/>
      <c r="MDK69" s="90"/>
      <c r="MDL69" s="90"/>
      <c r="MDM69" s="90"/>
      <c r="MDN69" s="90"/>
      <c r="MDO69" s="90"/>
      <c r="MDP69" s="90"/>
      <c r="MDQ69" s="90"/>
      <c r="MDR69" s="90"/>
      <c r="MDS69" s="90"/>
      <c r="MDT69" s="90"/>
      <c r="MDU69" s="90"/>
      <c r="MDV69" s="90"/>
      <c r="MDW69" s="90"/>
      <c r="MDX69" s="90"/>
      <c r="MDY69" s="90"/>
      <c r="MDZ69" s="90"/>
      <c r="MEA69" s="90"/>
      <c r="MEB69" s="90"/>
      <c r="MEC69" s="90"/>
      <c r="MED69" s="90"/>
      <c r="MEE69" s="90"/>
      <c r="MEF69" s="90"/>
      <c r="MEG69" s="90"/>
      <c r="MEH69" s="90"/>
      <c r="MEI69" s="90"/>
      <c r="MEJ69" s="90"/>
      <c r="MEK69" s="90"/>
      <c r="MEL69" s="90"/>
      <c r="MEM69" s="90"/>
      <c r="MEN69" s="90"/>
      <c r="MEO69" s="90"/>
      <c r="MEP69" s="90"/>
      <c r="MEQ69" s="90"/>
      <c r="MER69" s="90"/>
      <c r="MES69" s="90"/>
      <c r="MET69" s="90"/>
      <c r="MEU69" s="90"/>
      <c r="MEV69" s="90"/>
      <c r="MEW69" s="90"/>
      <c r="MEX69" s="90"/>
      <c r="MEY69" s="90"/>
      <c r="MEZ69" s="90"/>
      <c r="MFA69" s="90"/>
      <c r="MFB69" s="90"/>
      <c r="MFC69" s="90"/>
      <c r="MFD69" s="90"/>
      <c r="MFE69" s="90"/>
      <c r="MFF69" s="90"/>
      <c r="MFG69" s="90"/>
      <c r="MFH69" s="90"/>
      <c r="MFI69" s="90"/>
      <c r="MFJ69" s="90"/>
      <c r="MFK69" s="90"/>
      <c r="MFL69" s="90"/>
      <c r="MFM69" s="90"/>
      <c r="MFN69" s="90"/>
      <c r="MFO69" s="90"/>
      <c r="MFP69" s="90"/>
      <c r="MFQ69" s="90"/>
      <c r="MFR69" s="90"/>
      <c r="MFS69" s="90"/>
      <c r="MFT69" s="90"/>
      <c r="MFU69" s="90"/>
      <c r="MFV69" s="90"/>
      <c r="MFW69" s="90"/>
      <c r="MFX69" s="90"/>
      <c r="MFY69" s="90"/>
      <c r="MFZ69" s="90"/>
      <c r="MGA69" s="90"/>
      <c r="MGB69" s="90"/>
      <c r="MGC69" s="90"/>
      <c r="MGD69" s="90"/>
      <c r="MGE69" s="90"/>
      <c r="MGF69" s="90"/>
      <c r="MGG69" s="90"/>
      <c r="MGH69" s="90"/>
      <c r="MGI69" s="90"/>
      <c r="MGJ69" s="90"/>
      <c r="MGK69" s="90"/>
      <c r="MGL69" s="90"/>
      <c r="MGM69" s="90"/>
      <c r="MGN69" s="90"/>
      <c r="MGO69" s="90"/>
      <c r="MGP69" s="90"/>
      <c r="MGQ69" s="90"/>
      <c r="MGR69" s="90"/>
      <c r="MGS69" s="90"/>
      <c r="MGT69" s="90"/>
      <c r="MGU69" s="90"/>
      <c r="MGV69" s="90"/>
      <c r="MGW69" s="90"/>
      <c r="MGX69" s="90"/>
      <c r="MGY69" s="90"/>
      <c r="MGZ69" s="90"/>
      <c r="MHA69" s="90"/>
      <c r="MHB69" s="90"/>
      <c r="MHC69" s="90"/>
      <c r="MHD69" s="90"/>
      <c r="MHE69" s="90"/>
      <c r="MHF69" s="90"/>
      <c r="MHG69" s="90"/>
      <c r="MHH69" s="90"/>
      <c r="MHI69" s="90"/>
      <c r="MHJ69" s="90"/>
      <c r="MHK69" s="90"/>
      <c r="MHL69" s="90"/>
      <c r="MHM69" s="90"/>
      <c r="MHN69" s="90"/>
      <c r="MHO69" s="90"/>
      <c r="MHP69" s="90"/>
      <c r="MHQ69" s="90"/>
      <c r="MHR69" s="90"/>
      <c r="MHS69" s="90"/>
      <c r="MHT69" s="90"/>
      <c r="MHU69" s="90"/>
      <c r="MHV69" s="90"/>
      <c r="MHW69" s="90"/>
      <c r="MHX69" s="90"/>
      <c r="MHY69" s="90"/>
      <c r="MHZ69" s="90"/>
      <c r="MIA69" s="90"/>
      <c r="MIB69" s="90"/>
      <c r="MIC69" s="90"/>
      <c r="MID69" s="90"/>
      <c r="MIE69" s="90"/>
      <c r="MIF69" s="90"/>
      <c r="MIG69" s="90"/>
      <c r="MIH69" s="90"/>
      <c r="MII69" s="90"/>
      <c r="MIJ69" s="90"/>
      <c r="MIK69" s="90"/>
      <c r="MIL69" s="90"/>
      <c r="MIM69" s="90"/>
      <c r="MIN69" s="90"/>
      <c r="MIO69" s="90"/>
      <c r="MIP69" s="90"/>
      <c r="MIQ69" s="90"/>
      <c r="MIR69" s="90"/>
      <c r="MIS69" s="90"/>
      <c r="MIT69" s="90"/>
      <c r="MIU69" s="90"/>
      <c r="MIV69" s="90"/>
      <c r="MIW69" s="90"/>
      <c r="MIX69" s="90"/>
      <c r="MIY69" s="90"/>
      <c r="MIZ69" s="90"/>
      <c r="MJA69" s="90"/>
      <c r="MJB69" s="90"/>
      <c r="MJC69" s="90"/>
      <c r="MJD69" s="90"/>
      <c r="MJE69" s="90"/>
      <c r="MJF69" s="90"/>
      <c r="MJG69" s="90"/>
      <c r="MJH69" s="90"/>
      <c r="MJI69" s="90"/>
      <c r="MJJ69" s="90"/>
      <c r="MJK69" s="90"/>
      <c r="MJL69" s="90"/>
      <c r="MJM69" s="90"/>
      <c r="MJN69" s="90"/>
      <c r="MJO69" s="90"/>
      <c r="MJP69" s="90"/>
      <c r="MJQ69" s="90"/>
      <c r="MJR69" s="90"/>
      <c r="MJS69" s="90"/>
      <c r="MJT69" s="90"/>
      <c r="MJU69" s="90"/>
      <c r="MJV69" s="90"/>
      <c r="MJW69" s="90"/>
      <c r="MJX69" s="90"/>
      <c r="MJY69" s="90"/>
      <c r="MJZ69" s="90"/>
      <c r="MKA69" s="90"/>
      <c r="MKB69" s="90"/>
      <c r="MKC69" s="90"/>
      <c r="MKD69" s="90"/>
      <c r="MKE69" s="90"/>
      <c r="MKF69" s="90"/>
      <c r="MKG69" s="90"/>
      <c r="MKH69" s="90"/>
      <c r="MKI69" s="90"/>
      <c r="MKJ69" s="90"/>
      <c r="MKK69" s="90"/>
      <c r="MKL69" s="90"/>
      <c r="MKM69" s="90"/>
      <c r="MKN69" s="90"/>
      <c r="MKO69" s="90"/>
      <c r="MKP69" s="90"/>
      <c r="MKQ69" s="90"/>
      <c r="MKR69" s="90"/>
      <c r="MKS69" s="90"/>
      <c r="MKT69" s="90"/>
      <c r="MKU69" s="90"/>
      <c r="MKV69" s="90"/>
      <c r="MKW69" s="90"/>
      <c r="MKX69" s="90"/>
      <c r="MKY69" s="90"/>
      <c r="MKZ69" s="90"/>
      <c r="MLA69" s="90"/>
      <c r="MLB69" s="90"/>
      <c r="MLC69" s="90"/>
      <c r="MLD69" s="90"/>
      <c r="MLE69" s="90"/>
      <c r="MLF69" s="90"/>
      <c r="MLG69" s="90"/>
      <c r="MLH69" s="90"/>
      <c r="MLI69" s="90"/>
      <c r="MLJ69" s="90"/>
      <c r="MLK69" s="90"/>
      <c r="MLL69" s="90"/>
      <c r="MLM69" s="90"/>
      <c r="MLN69" s="90"/>
      <c r="MLO69" s="90"/>
      <c r="MLP69" s="90"/>
      <c r="MLQ69" s="90"/>
      <c r="MLR69" s="90"/>
      <c r="MLS69" s="90"/>
      <c r="MLT69" s="90"/>
      <c r="MLU69" s="90"/>
      <c r="MLV69" s="90"/>
      <c r="MLW69" s="90"/>
      <c r="MLX69" s="90"/>
      <c r="MLY69" s="90"/>
      <c r="MLZ69" s="90"/>
      <c r="MMA69" s="90"/>
      <c r="MMB69" s="90"/>
      <c r="MMC69" s="90"/>
      <c r="MMD69" s="90"/>
      <c r="MME69" s="90"/>
      <c r="MMF69" s="90"/>
      <c r="MMG69" s="90"/>
      <c r="MMH69" s="90"/>
      <c r="MMI69" s="90"/>
      <c r="MMJ69" s="90"/>
      <c r="MMK69" s="90"/>
      <c r="MML69" s="90"/>
      <c r="MMM69" s="90"/>
      <c r="MMN69" s="90"/>
      <c r="MMO69" s="90"/>
      <c r="MMP69" s="90"/>
      <c r="MMQ69" s="90"/>
      <c r="MMR69" s="90"/>
      <c r="MMS69" s="90"/>
      <c r="MMT69" s="90"/>
      <c r="MMU69" s="90"/>
      <c r="MMV69" s="90"/>
      <c r="MMW69" s="90"/>
      <c r="MMX69" s="90"/>
      <c r="MMY69" s="90"/>
      <c r="MMZ69" s="90"/>
      <c r="MNA69" s="90"/>
      <c r="MNB69" s="90"/>
      <c r="MNC69" s="90"/>
      <c r="MND69" s="90"/>
      <c r="MNE69" s="90"/>
      <c r="MNF69" s="90"/>
      <c r="MNG69" s="90"/>
      <c r="MNH69" s="90"/>
      <c r="MNI69" s="90"/>
      <c r="MNJ69" s="90"/>
      <c r="MNK69" s="90"/>
      <c r="MNL69" s="90"/>
      <c r="MNM69" s="90"/>
      <c r="MNN69" s="90"/>
      <c r="MNO69" s="90"/>
      <c r="MNP69" s="90"/>
      <c r="MNQ69" s="90"/>
      <c r="MNR69" s="90"/>
      <c r="MNS69" s="90"/>
      <c r="MNT69" s="90"/>
      <c r="MNU69" s="90"/>
      <c r="MNV69" s="90"/>
      <c r="MNW69" s="90"/>
      <c r="MNX69" s="90"/>
      <c r="MNY69" s="90"/>
      <c r="MNZ69" s="90"/>
      <c r="MOA69" s="90"/>
      <c r="MOB69" s="90"/>
      <c r="MOC69" s="90"/>
      <c r="MOD69" s="90"/>
      <c r="MOE69" s="90"/>
      <c r="MOF69" s="90"/>
      <c r="MOG69" s="90"/>
      <c r="MOH69" s="90"/>
      <c r="MOI69" s="90"/>
      <c r="MOJ69" s="90"/>
      <c r="MOK69" s="90"/>
      <c r="MOL69" s="90"/>
      <c r="MOM69" s="90"/>
      <c r="MON69" s="90"/>
      <c r="MOO69" s="90"/>
      <c r="MOP69" s="90"/>
      <c r="MOQ69" s="90"/>
      <c r="MOR69" s="90"/>
      <c r="MOS69" s="90"/>
      <c r="MOT69" s="90"/>
      <c r="MOU69" s="90"/>
      <c r="MOV69" s="90"/>
      <c r="MOW69" s="90"/>
      <c r="MOX69" s="90"/>
      <c r="MOY69" s="90"/>
      <c r="MOZ69" s="90"/>
      <c r="MPA69" s="90"/>
      <c r="MPB69" s="90"/>
      <c r="MPC69" s="90"/>
      <c r="MPD69" s="90"/>
      <c r="MPE69" s="90"/>
      <c r="MPF69" s="90"/>
      <c r="MPG69" s="90"/>
      <c r="MPH69" s="90"/>
      <c r="MPI69" s="90"/>
      <c r="MPJ69" s="90"/>
      <c r="MPK69" s="90"/>
      <c r="MPL69" s="90"/>
      <c r="MPM69" s="90"/>
      <c r="MPN69" s="90"/>
      <c r="MPO69" s="90"/>
      <c r="MPP69" s="90"/>
      <c r="MPQ69" s="90"/>
      <c r="MPR69" s="90"/>
      <c r="MPS69" s="90"/>
      <c r="MPT69" s="90"/>
      <c r="MPU69" s="90"/>
      <c r="MPV69" s="90"/>
      <c r="MPW69" s="90"/>
      <c r="MPX69" s="90"/>
      <c r="MPY69" s="90"/>
      <c r="MPZ69" s="90"/>
      <c r="MQA69" s="90"/>
      <c r="MQB69" s="90"/>
      <c r="MQC69" s="90"/>
      <c r="MQD69" s="90"/>
      <c r="MQE69" s="90"/>
      <c r="MQF69" s="90"/>
      <c r="MQG69" s="90"/>
      <c r="MQH69" s="90"/>
      <c r="MQI69" s="90"/>
      <c r="MQJ69" s="90"/>
      <c r="MQK69" s="90"/>
      <c r="MQL69" s="90"/>
      <c r="MQM69" s="90"/>
      <c r="MQN69" s="90"/>
      <c r="MQO69" s="90"/>
      <c r="MQP69" s="90"/>
      <c r="MQQ69" s="90"/>
      <c r="MQR69" s="90"/>
      <c r="MQS69" s="90"/>
      <c r="MQT69" s="90"/>
      <c r="MQU69" s="90"/>
      <c r="MQV69" s="90"/>
      <c r="MQW69" s="90"/>
      <c r="MQX69" s="90"/>
      <c r="MQY69" s="90"/>
      <c r="MQZ69" s="90"/>
      <c r="MRA69" s="90"/>
      <c r="MRB69" s="90"/>
      <c r="MRC69" s="90"/>
      <c r="MRD69" s="90"/>
      <c r="MRE69" s="90"/>
      <c r="MRF69" s="90"/>
      <c r="MRG69" s="90"/>
      <c r="MRH69" s="90"/>
      <c r="MRI69" s="90"/>
      <c r="MRJ69" s="90"/>
      <c r="MRK69" s="90"/>
      <c r="MRL69" s="90"/>
      <c r="MRM69" s="90"/>
      <c r="MRN69" s="90"/>
      <c r="MRO69" s="90"/>
      <c r="MRP69" s="90"/>
      <c r="MRQ69" s="90"/>
      <c r="MRR69" s="90"/>
      <c r="MRS69" s="90"/>
      <c r="MRT69" s="90"/>
      <c r="MRU69" s="90"/>
      <c r="MRV69" s="90"/>
      <c r="MRW69" s="90"/>
      <c r="MRX69" s="90"/>
      <c r="MRY69" s="90"/>
      <c r="MRZ69" s="90"/>
      <c r="MSA69" s="90"/>
      <c r="MSB69" s="90"/>
      <c r="MSC69" s="90"/>
      <c r="MSD69" s="90"/>
      <c r="MSE69" s="90"/>
      <c r="MSF69" s="90"/>
      <c r="MSG69" s="90"/>
      <c r="MSH69" s="90"/>
      <c r="MSI69" s="90"/>
      <c r="MSJ69" s="90"/>
      <c r="MSK69" s="90"/>
      <c r="MSL69" s="90"/>
      <c r="MSM69" s="90"/>
      <c r="MSN69" s="90"/>
      <c r="MSO69" s="90"/>
      <c r="MSP69" s="90"/>
      <c r="MSQ69" s="90"/>
      <c r="MSR69" s="90"/>
      <c r="MSS69" s="90"/>
      <c r="MST69" s="90"/>
      <c r="MSU69" s="90"/>
      <c r="MSV69" s="90"/>
      <c r="MSW69" s="90"/>
      <c r="MSX69" s="90"/>
      <c r="MSY69" s="90"/>
      <c r="MSZ69" s="90"/>
      <c r="MTA69" s="90"/>
      <c r="MTB69" s="90"/>
      <c r="MTC69" s="90"/>
      <c r="MTD69" s="90"/>
      <c r="MTE69" s="90"/>
      <c r="MTF69" s="90"/>
      <c r="MTG69" s="90"/>
      <c r="MTH69" s="90"/>
      <c r="MTI69" s="90"/>
      <c r="MTJ69" s="90"/>
      <c r="MTK69" s="90"/>
      <c r="MTL69" s="90"/>
      <c r="MTM69" s="90"/>
      <c r="MTN69" s="90"/>
      <c r="MTO69" s="90"/>
      <c r="MTP69" s="90"/>
      <c r="MTQ69" s="90"/>
      <c r="MTR69" s="90"/>
      <c r="MTS69" s="90"/>
      <c r="MTT69" s="90"/>
      <c r="MTU69" s="90"/>
      <c r="MTV69" s="90"/>
      <c r="MTW69" s="90"/>
      <c r="MTX69" s="90"/>
      <c r="MTY69" s="90"/>
      <c r="MTZ69" s="90"/>
      <c r="MUA69" s="90"/>
      <c r="MUB69" s="90"/>
      <c r="MUC69" s="90"/>
      <c r="MUD69" s="90"/>
      <c r="MUE69" s="90"/>
      <c r="MUF69" s="90"/>
      <c r="MUG69" s="90"/>
      <c r="MUH69" s="90"/>
      <c r="MUI69" s="90"/>
      <c r="MUJ69" s="90"/>
      <c r="MUK69" s="90"/>
      <c r="MUL69" s="90"/>
      <c r="MUM69" s="90"/>
      <c r="MUN69" s="90"/>
      <c r="MUO69" s="90"/>
      <c r="MUP69" s="90"/>
      <c r="MUQ69" s="90"/>
      <c r="MUR69" s="90"/>
      <c r="MUS69" s="90"/>
      <c r="MUT69" s="90"/>
      <c r="MUU69" s="90"/>
      <c r="MUV69" s="90"/>
      <c r="MUW69" s="90"/>
      <c r="MUX69" s="90"/>
      <c r="MUY69" s="90"/>
      <c r="MUZ69" s="90"/>
      <c r="MVA69" s="90"/>
      <c r="MVB69" s="90"/>
      <c r="MVC69" s="90"/>
      <c r="MVD69" s="90"/>
      <c r="MVE69" s="90"/>
      <c r="MVF69" s="90"/>
      <c r="MVG69" s="90"/>
      <c r="MVH69" s="90"/>
      <c r="MVI69" s="90"/>
      <c r="MVJ69" s="90"/>
      <c r="MVK69" s="90"/>
      <c r="MVL69" s="90"/>
      <c r="MVM69" s="90"/>
      <c r="MVN69" s="90"/>
      <c r="MVO69" s="90"/>
      <c r="MVP69" s="90"/>
      <c r="MVQ69" s="90"/>
      <c r="MVR69" s="90"/>
      <c r="MVS69" s="90"/>
      <c r="MVT69" s="90"/>
      <c r="MVU69" s="90"/>
      <c r="MVV69" s="90"/>
      <c r="MVW69" s="90"/>
      <c r="MVX69" s="90"/>
      <c r="MVY69" s="90"/>
      <c r="MVZ69" s="90"/>
      <c r="MWA69" s="90"/>
      <c r="MWB69" s="90"/>
      <c r="MWC69" s="90"/>
      <c r="MWD69" s="90"/>
      <c r="MWE69" s="90"/>
      <c r="MWF69" s="90"/>
      <c r="MWG69" s="90"/>
      <c r="MWH69" s="90"/>
      <c r="MWI69" s="90"/>
      <c r="MWJ69" s="90"/>
      <c r="MWK69" s="90"/>
      <c r="MWL69" s="90"/>
      <c r="MWM69" s="90"/>
      <c r="MWN69" s="90"/>
      <c r="MWO69" s="90"/>
      <c r="MWP69" s="90"/>
      <c r="MWQ69" s="90"/>
      <c r="MWR69" s="90"/>
      <c r="MWS69" s="90"/>
      <c r="MWT69" s="90"/>
      <c r="MWU69" s="90"/>
      <c r="MWV69" s="90"/>
      <c r="MWW69" s="90"/>
      <c r="MWX69" s="90"/>
      <c r="MWY69" s="90"/>
      <c r="MWZ69" s="90"/>
      <c r="MXA69" s="90"/>
      <c r="MXB69" s="90"/>
      <c r="MXC69" s="90"/>
      <c r="MXD69" s="90"/>
      <c r="MXE69" s="90"/>
      <c r="MXF69" s="90"/>
      <c r="MXG69" s="90"/>
      <c r="MXH69" s="90"/>
      <c r="MXI69" s="90"/>
      <c r="MXJ69" s="90"/>
      <c r="MXK69" s="90"/>
      <c r="MXL69" s="90"/>
      <c r="MXM69" s="90"/>
      <c r="MXN69" s="90"/>
      <c r="MXO69" s="90"/>
      <c r="MXP69" s="90"/>
      <c r="MXQ69" s="90"/>
      <c r="MXR69" s="90"/>
      <c r="MXS69" s="90"/>
      <c r="MXT69" s="90"/>
      <c r="MXU69" s="90"/>
      <c r="MXV69" s="90"/>
      <c r="MXW69" s="90"/>
      <c r="MXX69" s="90"/>
      <c r="MXY69" s="90"/>
      <c r="MXZ69" s="90"/>
      <c r="MYA69" s="90"/>
      <c r="MYB69" s="90"/>
      <c r="MYC69" s="90"/>
      <c r="MYD69" s="90"/>
      <c r="MYE69" s="90"/>
      <c r="MYF69" s="90"/>
      <c r="MYG69" s="90"/>
      <c r="MYH69" s="90"/>
      <c r="MYI69" s="90"/>
      <c r="MYJ69" s="90"/>
      <c r="MYK69" s="90"/>
      <c r="MYL69" s="90"/>
      <c r="MYM69" s="90"/>
      <c r="MYN69" s="90"/>
      <c r="MYO69" s="90"/>
      <c r="MYP69" s="90"/>
      <c r="MYQ69" s="90"/>
      <c r="MYR69" s="90"/>
      <c r="MYS69" s="90"/>
      <c r="MYT69" s="90"/>
      <c r="MYU69" s="90"/>
      <c r="MYV69" s="90"/>
      <c r="MYW69" s="90"/>
      <c r="MYX69" s="90"/>
      <c r="MYY69" s="90"/>
      <c r="MYZ69" s="90"/>
      <c r="MZA69" s="90"/>
      <c r="MZB69" s="90"/>
      <c r="MZC69" s="90"/>
      <c r="MZD69" s="90"/>
      <c r="MZE69" s="90"/>
      <c r="MZF69" s="90"/>
      <c r="MZG69" s="90"/>
      <c r="MZH69" s="90"/>
      <c r="MZI69" s="90"/>
      <c r="MZJ69" s="90"/>
      <c r="MZK69" s="90"/>
      <c r="MZL69" s="90"/>
      <c r="MZM69" s="90"/>
      <c r="MZN69" s="90"/>
      <c r="MZO69" s="90"/>
      <c r="MZP69" s="90"/>
      <c r="MZQ69" s="90"/>
      <c r="MZR69" s="90"/>
      <c r="MZS69" s="90"/>
      <c r="MZT69" s="90"/>
      <c r="MZU69" s="90"/>
      <c r="MZV69" s="90"/>
      <c r="MZW69" s="90"/>
      <c r="MZX69" s="90"/>
      <c r="MZY69" s="90"/>
      <c r="MZZ69" s="90"/>
      <c r="NAA69" s="90"/>
      <c r="NAB69" s="90"/>
      <c r="NAC69" s="90"/>
      <c r="NAD69" s="90"/>
      <c r="NAE69" s="90"/>
      <c r="NAF69" s="90"/>
      <c r="NAG69" s="90"/>
      <c r="NAH69" s="90"/>
      <c r="NAI69" s="90"/>
      <c r="NAJ69" s="90"/>
      <c r="NAK69" s="90"/>
      <c r="NAL69" s="90"/>
      <c r="NAM69" s="90"/>
      <c r="NAN69" s="90"/>
      <c r="NAO69" s="90"/>
      <c r="NAP69" s="90"/>
      <c r="NAQ69" s="90"/>
      <c r="NAR69" s="90"/>
      <c r="NAS69" s="90"/>
      <c r="NAT69" s="90"/>
      <c r="NAU69" s="90"/>
      <c r="NAV69" s="90"/>
      <c r="NAW69" s="90"/>
      <c r="NAX69" s="90"/>
      <c r="NAY69" s="90"/>
      <c r="NAZ69" s="90"/>
      <c r="NBA69" s="90"/>
      <c r="NBB69" s="90"/>
      <c r="NBC69" s="90"/>
      <c r="NBD69" s="90"/>
      <c r="NBE69" s="90"/>
      <c r="NBF69" s="90"/>
      <c r="NBG69" s="90"/>
      <c r="NBH69" s="90"/>
      <c r="NBI69" s="90"/>
      <c r="NBJ69" s="90"/>
      <c r="NBK69" s="90"/>
      <c r="NBL69" s="90"/>
      <c r="NBM69" s="90"/>
      <c r="NBN69" s="90"/>
      <c r="NBO69" s="90"/>
      <c r="NBP69" s="90"/>
      <c r="NBQ69" s="90"/>
      <c r="NBR69" s="90"/>
      <c r="NBS69" s="90"/>
      <c r="NBT69" s="90"/>
      <c r="NBU69" s="90"/>
      <c r="NBV69" s="90"/>
      <c r="NBW69" s="90"/>
      <c r="NBX69" s="90"/>
      <c r="NBY69" s="90"/>
      <c r="NBZ69" s="90"/>
      <c r="NCA69" s="90"/>
      <c r="NCB69" s="90"/>
      <c r="NCC69" s="90"/>
      <c r="NCD69" s="90"/>
      <c r="NCE69" s="90"/>
      <c r="NCF69" s="90"/>
      <c r="NCG69" s="90"/>
      <c r="NCH69" s="90"/>
      <c r="NCI69" s="90"/>
      <c r="NCJ69" s="90"/>
      <c r="NCK69" s="90"/>
      <c r="NCL69" s="90"/>
      <c r="NCM69" s="90"/>
      <c r="NCN69" s="90"/>
      <c r="NCO69" s="90"/>
      <c r="NCP69" s="90"/>
      <c r="NCQ69" s="90"/>
      <c r="NCR69" s="90"/>
      <c r="NCS69" s="90"/>
      <c r="NCT69" s="90"/>
      <c r="NCU69" s="90"/>
      <c r="NCV69" s="90"/>
      <c r="NCW69" s="90"/>
      <c r="NCX69" s="90"/>
      <c r="NCY69" s="90"/>
      <c r="NCZ69" s="90"/>
      <c r="NDA69" s="90"/>
      <c r="NDB69" s="90"/>
      <c r="NDC69" s="90"/>
      <c r="NDD69" s="90"/>
      <c r="NDE69" s="90"/>
      <c r="NDF69" s="90"/>
      <c r="NDG69" s="90"/>
      <c r="NDH69" s="90"/>
      <c r="NDI69" s="90"/>
      <c r="NDJ69" s="90"/>
      <c r="NDK69" s="90"/>
      <c r="NDL69" s="90"/>
      <c r="NDM69" s="90"/>
      <c r="NDN69" s="90"/>
      <c r="NDO69" s="90"/>
      <c r="NDP69" s="90"/>
      <c r="NDQ69" s="90"/>
      <c r="NDR69" s="90"/>
      <c r="NDS69" s="90"/>
      <c r="NDT69" s="90"/>
      <c r="NDU69" s="90"/>
      <c r="NDV69" s="90"/>
      <c r="NDW69" s="90"/>
      <c r="NDX69" s="90"/>
      <c r="NDY69" s="90"/>
      <c r="NDZ69" s="90"/>
      <c r="NEA69" s="90"/>
      <c r="NEB69" s="90"/>
      <c r="NEC69" s="90"/>
      <c r="NED69" s="90"/>
      <c r="NEE69" s="90"/>
      <c r="NEF69" s="90"/>
      <c r="NEG69" s="90"/>
      <c r="NEH69" s="90"/>
      <c r="NEI69" s="90"/>
      <c r="NEJ69" s="90"/>
      <c r="NEK69" s="90"/>
      <c r="NEL69" s="90"/>
      <c r="NEM69" s="90"/>
      <c r="NEN69" s="90"/>
      <c r="NEO69" s="90"/>
      <c r="NEP69" s="90"/>
      <c r="NEQ69" s="90"/>
      <c r="NER69" s="90"/>
      <c r="NES69" s="90"/>
      <c r="NET69" s="90"/>
      <c r="NEU69" s="90"/>
      <c r="NEV69" s="90"/>
      <c r="NEW69" s="90"/>
      <c r="NEX69" s="90"/>
      <c r="NEY69" s="90"/>
      <c r="NEZ69" s="90"/>
      <c r="NFA69" s="90"/>
      <c r="NFB69" s="90"/>
      <c r="NFC69" s="90"/>
      <c r="NFD69" s="90"/>
      <c r="NFE69" s="90"/>
      <c r="NFF69" s="90"/>
      <c r="NFG69" s="90"/>
      <c r="NFH69" s="90"/>
      <c r="NFI69" s="90"/>
      <c r="NFJ69" s="90"/>
      <c r="NFK69" s="90"/>
      <c r="NFL69" s="90"/>
      <c r="NFM69" s="90"/>
      <c r="NFN69" s="90"/>
      <c r="NFO69" s="90"/>
      <c r="NFP69" s="90"/>
      <c r="NFQ69" s="90"/>
      <c r="NFR69" s="90"/>
      <c r="NFS69" s="90"/>
      <c r="NFT69" s="90"/>
      <c r="NFU69" s="90"/>
      <c r="NFV69" s="90"/>
      <c r="NFW69" s="90"/>
      <c r="NFX69" s="90"/>
      <c r="NFY69" s="90"/>
      <c r="NFZ69" s="90"/>
      <c r="NGA69" s="90"/>
      <c r="NGB69" s="90"/>
      <c r="NGC69" s="90"/>
      <c r="NGD69" s="90"/>
      <c r="NGE69" s="90"/>
      <c r="NGF69" s="90"/>
      <c r="NGG69" s="90"/>
      <c r="NGH69" s="90"/>
      <c r="NGI69" s="90"/>
      <c r="NGJ69" s="90"/>
      <c r="NGK69" s="90"/>
      <c r="NGL69" s="90"/>
      <c r="NGM69" s="90"/>
      <c r="NGN69" s="90"/>
      <c r="NGO69" s="90"/>
      <c r="NGP69" s="90"/>
      <c r="NGQ69" s="90"/>
      <c r="NGR69" s="90"/>
      <c r="NGS69" s="90"/>
      <c r="NGT69" s="90"/>
      <c r="NGU69" s="90"/>
      <c r="NGV69" s="90"/>
      <c r="NGW69" s="90"/>
      <c r="NGX69" s="90"/>
      <c r="NGY69" s="90"/>
      <c r="NGZ69" s="90"/>
      <c r="NHA69" s="90"/>
      <c r="NHB69" s="90"/>
      <c r="NHC69" s="90"/>
      <c r="NHD69" s="90"/>
      <c r="NHE69" s="90"/>
      <c r="NHF69" s="90"/>
      <c r="NHG69" s="90"/>
      <c r="NHH69" s="90"/>
      <c r="NHI69" s="90"/>
      <c r="NHJ69" s="90"/>
      <c r="NHK69" s="90"/>
      <c r="NHL69" s="90"/>
      <c r="NHM69" s="90"/>
      <c r="NHN69" s="90"/>
      <c r="NHO69" s="90"/>
      <c r="NHP69" s="90"/>
      <c r="NHQ69" s="90"/>
      <c r="NHR69" s="90"/>
      <c r="NHS69" s="90"/>
      <c r="NHT69" s="90"/>
      <c r="NHU69" s="90"/>
      <c r="NHV69" s="90"/>
      <c r="NHW69" s="90"/>
      <c r="NHX69" s="90"/>
      <c r="NHY69" s="90"/>
      <c r="NHZ69" s="90"/>
      <c r="NIA69" s="90"/>
      <c r="NIB69" s="90"/>
      <c r="NIC69" s="90"/>
      <c r="NID69" s="90"/>
      <c r="NIE69" s="90"/>
      <c r="NIF69" s="90"/>
      <c r="NIG69" s="90"/>
      <c r="NIH69" s="90"/>
      <c r="NII69" s="90"/>
      <c r="NIJ69" s="90"/>
      <c r="NIK69" s="90"/>
      <c r="NIL69" s="90"/>
      <c r="NIM69" s="90"/>
      <c r="NIN69" s="90"/>
      <c r="NIO69" s="90"/>
      <c r="NIP69" s="90"/>
      <c r="NIQ69" s="90"/>
      <c r="NIR69" s="90"/>
      <c r="NIS69" s="90"/>
      <c r="NIT69" s="90"/>
      <c r="NIU69" s="90"/>
      <c r="NIV69" s="90"/>
      <c r="NIW69" s="90"/>
      <c r="NIX69" s="90"/>
      <c r="NIY69" s="90"/>
      <c r="NIZ69" s="90"/>
      <c r="NJA69" s="90"/>
      <c r="NJB69" s="90"/>
      <c r="NJC69" s="90"/>
      <c r="NJD69" s="90"/>
      <c r="NJE69" s="90"/>
      <c r="NJF69" s="90"/>
      <c r="NJG69" s="90"/>
      <c r="NJH69" s="90"/>
      <c r="NJI69" s="90"/>
      <c r="NJJ69" s="90"/>
      <c r="NJK69" s="90"/>
      <c r="NJL69" s="90"/>
      <c r="NJM69" s="90"/>
      <c r="NJN69" s="90"/>
      <c r="NJO69" s="90"/>
      <c r="NJP69" s="90"/>
      <c r="NJQ69" s="90"/>
      <c r="NJR69" s="90"/>
      <c r="NJS69" s="90"/>
      <c r="NJT69" s="90"/>
      <c r="NJU69" s="90"/>
      <c r="NJV69" s="90"/>
      <c r="NJW69" s="90"/>
      <c r="NJX69" s="90"/>
      <c r="NJY69" s="90"/>
      <c r="NJZ69" s="90"/>
      <c r="NKA69" s="90"/>
      <c r="NKB69" s="90"/>
      <c r="NKC69" s="90"/>
      <c r="NKD69" s="90"/>
      <c r="NKE69" s="90"/>
      <c r="NKF69" s="90"/>
      <c r="NKG69" s="90"/>
      <c r="NKH69" s="90"/>
      <c r="NKI69" s="90"/>
      <c r="NKJ69" s="90"/>
      <c r="NKK69" s="90"/>
      <c r="NKL69" s="90"/>
      <c r="NKM69" s="90"/>
      <c r="NKN69" s="90"/>
      <c r="NKO69" s="90"/>
      <c r="NKP69" s="90"/>
      <c r="NKQ69" s="90"/>
      <c r="NKR69" s="90"/>
      <c r="NKS69" s="90"/>
      <c r="NKT69" s="90"/>
      <c r="NKU69" s="90"/>
      <c r="NKV69" s="90"/>
      <c r="NKW69" s="90"/>
      <c r="NKX69" s="90"/>
      <c r="NKY69" s="90"/>
      <c r="NKZ69" s="90"/>
      <c r="NLA69" s="90"/>
      <c r="NLB69" s="90"/>
      <c r="NLC69" s="90"/>
      <c r="NLD69" s="90"/>
      <c r="NLE69" s="90"/>
      <c r="NLF69" s="90"/>
      <c r="NLG69" s="90"/>
      <c r="NLH69" s="90"/>
      <c r="NLI69" s="90"/>
      <c r="NLJ69" s="90"/>
      <c r="NLK69" s="90"/>
      <c r="NLL69" s="90"/>
      <c r="NLM69" s="90"/>
      <c r="NLN69" s="90"/>
      <c r="NLO69" s="90"/>
      <c r="NLP69" s="90"/>
      <c r="NLQ69" s="90"/>
      <c r="NLR69" s="90"/>
      <c r="NLS69" s="90"/>
      <c r="NLT69" s="90"/>
      <c r="NLU69" s="90"/>
      <c r="NLV69" s="90"/>
      <c r="NLW69" s="90"/>
      <c r="NLX69" s="90"/>
      <c r="NLY69" s="90"/>
      <c r="NLZ69" s="90"/>
      <c r="NMA69" s="90"/>
      <c r="NMB69" s="90"/>
      <c r="NMC69" s="90"/>
      <c r="NMD69" s="90"/>
      <c r="NME69" s="90"/>
      <c r="NMF69" s="90"/>
      <c r="NMG69" s="90"/>
      <c r="NMH69" s="90"/>
      <c r="NMI69" s="90"/>
      <c r="NMJ69" s="90"/>
      <c r="NMK69" s="90"/>
      <c r="NML69" s="90"/>
      <c r="NMM69" s="90"/>
      <c r="NMN69" s="90"/>
      <c r="NMO69" s="90"/>
      <c r="NMP69" s="90"/>
      <c r="NMQ69" s="90"/>
      <c r="NMR69" s="90"/>
      <c r="NMS69" s="90"/>
      <c r="NMT69" s="90"/>
      <c r="NMU69" s="90"/>
      <c r="NMV69" s="90"/>
      <c r="NMW69" s="90"/>
      <c r="NMX69" s="90"/>
      <c r="NMY69" s="90"/>
      <c r="NMZ69" s="90"/>
      <c r="NNA69" s="90"/>
      <c r="NNB69" s="90"/>
      <c r="NNC69" s="90"/>
      <c r="NND69" s="90"/>
      <c r="NNE69" s="90"/>
      <c r="NNF69" s="90"/>
      <c r="NNG69" s="90"/>
      <c r="NNH69" s="90"/>
      <c r="NNI69" s="90"/>
      <c r="NNJ69" s="90"/>
      <c r="NNK69" s="90"/>
      <c r="NNL69" s="90"/>
      <c r="NNM69" s="90"/>
      <c r="NNN69" s="90"/>
      <c r="NNO69" s="90"/>
      <c r="NNP69" s="90"/>
      <c r="NNQ69" s="90"/>
      <c r="NNR69" s="90"/>
      <c r="NNS69" s="90"/>
      <c r="NNT69" s="90"/>
      <c r="NNU69" s="90"/>
      <c r="NNV69" s="90"/>
      <c r="NNW69" s="90"/>
      <c r="NNX69" s="90"/>
      <c r="NNY69" s="90"/>
      <c r="NNZ69" s="90"/>
      <c r="NOA69" s="90"/>
      <c r="NOB69" s="90"/>
      <c r="NOC69" s="90"/>
      <c r="NOD69" s="90"/>
      <c r="NOE69" s="90"/>
      <c r="NOF69" s="90"/>
      <c r="NOG69" s="90"/>
      <c r="NOH69" s="90"/>
      <c r="NOI69" s="90"/>
      <c r="NOJ69" s="90"/>
      <c r="NOK69" s="90"/>
      <c r="NOL69" s="90"/>
      <c r="NOM69" s="90"/>
      <c r="NON69" s="90"/>
      <c r="NOO69" s="90"/>
      <c r="NOP69" s="90"/>
      <c r="NOQ69" s="90"/>
      <c r="NOR69" s="90"/>
      <c r="NOS69" s="90"/>
      <c r="NOT69" s="90"/>
      <c r="NOU69" s="90"/>
      <c r="NOV69" s="90"/>
      <c r="NOW69" s="90"/>
      <c r="NOX69" s="90"/>
      <c r="NOY69" s="90"/>
      <c r="NOZ69" s="90"/>
      <c r="NPA69" s="90"/>
      <c r="NPB69" s="90"/>
      <c r="NPC69" s="90"/>
      <c r="NPD69" s="90"/>
      <c r="NPE69" s="90"/>
      <c r="NPF69" s="90"/>
      <c r="NPG69" s="90"/>
      <c r="NPH69" s="90"/>
      <c r="NPI69" s="90"/>
      <c r="NPJ69" s="90"/>
      <c r="NPK69" s="90"/>
      <c r="NPL69" s="90"/>
      <c r="NPM69" s="90"/>
      <c r="NPN69" s="90"/>
      <c r="NPO69" s="90"/>
      <c r="NPP69" s="90"/>
      <c r="NPQ69" s="90"/>
      <c r="NPR69" s="90"/>
      <c r="NPS69" s="90"/>
      <c r="NPT69" s="90"/>
      <c r="NPU69" s="90"/>
      <c r="NPV69" s="90"/>
      <c r="NPW69" s="90"/>
      <c r="NPX69" s="90"/>
      <c r="NPY69" s="90"/>
      <c r="NPZ69" s="90"/>
      <c r="NQA69" s="90"/>
      <c r="NQB69" s="90"/>
      <c r="NQC69" s="90"/>
      <c r="NQD69" s="90"/>
      <c r="NQE69" s="90"/>
      <c r="NQF69" s="90"/>
      <c r="NQG69" s="90"/>
      <c r="NQH69" s="90"/>
      <c r="NQI69" s="90"/>
      <c r="NQJ69" s="90"/>
      <c r="NQK69" s="90"/>
      <c r="NQL69" s="90"/>
      <c r="NQM69" s="90"/>
      <c r="NQN69" s="90"/>
      <c r="NQO69" s="90"/>
      <c r="NQP69" s="90"/>
      <c r="NQQ69" s="90"/>
      <c r="NQR69" s="90"/>
      <c r="NQS69" s="90"/>
      <c r="NQT69" s="90"/>
      <c r="NQU69" s="90"/>
      <c r="NQV69" s="90"/>
      <c r="NQW69" s="90"/>
      <c r="NQX69" s="90"/>
      <c r="NQY69" s="90"/>
      <c r="NQZ69" s="90"/>
      <c r="NRA69" s="90"/>
      <c r="NRB69" s="90"/>
      <c r="NRC69" s="90"/>
      <c r="NRD69" s="90"/>
      <c r="NRE69" s="90"/>
      <c r="NRF69" s="90"/>
      <c r="NRG69" s="90"/>
      <c r="NRH69" s="90"/>
      <c r="NRI69" s="90"/>
      <c r="NRJ69" s="90"/>
      <c r="NRK69" s="90"/>
      <c r="NRL69" s="90"/>
      <c r="NRM69" s="90"/>
      <c r="NRN69" s="90"/>
      <c r="NRO69" s="90"/>
      <c r="NRP69" s="90"/>
      <c r="NRQ69" s="90"/>
      <c r="NRR69" s="90"/>
      <c r="NRS69" s="90"/>
      <c r="NRT69" s="90"/>
      <c r="NRU69" s="90"/>
      <c r="NRV69" s="90"/>
      <c r="NRW69" s="90"/>
      <c r="NRX69" s="90"/>
      <c r="NRY69" s="90"/>
      <c r="NRZ69" s="90"/>
      <c r="NSA69" s="90"/>
      <c r="NSB69" s="90"/>
      <c r="NSC69" s="90"/>
      <c r="NSD69" s="90"/>
      <c r="NSE69" s="90"/>
      <c r="NSF69" s="90"/>
      <c r="NSG69" s="90"/>
      <c r="NSH69" s="90"/>
      <c r="NSI69" s="90"/>
      <c r="NSJ69" s="90"/>
      <c r="NSK69" s="90"/>
      <c r="NSL69" s="90"/>
      <c r="NSM69" s="90"/>
      <c r="NSN69" s="90"/>
      <c r="NSO69" s="90"/>
      <c r="NSP69" s="90"/>
      <c r="NSQ69" s="90"/>
      <c r="NSR69" s="90"/>
      <c r="NSS69" s="90"/>
      <c r="NST69" s="90"/>
      <c r="NSU69" s="90"/>
      <c r="NSV69" s="90"/>
      <c r="NSW69" s="90"/>
      <c r="NSX69" s="90"/>
      <c r="NSY69" s="90"/>
      <c r="NSZ69" s="90"/>
      <c r="NTA69" s="90"/>
      <c r="NTB69" s="90"/>
      <c r="NTC69" s="90"/>
      <c r="NTD69" s="90"/>
      <c r="NTE69" s="90"/>
      <c r="NTF69" s="90"/>
      <c r="NTG69" s="90"/>
      <c r="NTH69" s="90"/>
      <c r="NTI69" s="90"/>
      <c r="NTJ69" s="90"/>
      <c r="NTK69" s="90"/>
      <c r="NTL69" s="90"/>
      <c r="NTM69" s="90"/>
      <c r="NTN69" s="90"/>
      <c r="NTO69" s="90"/>
      <c r="NTP69" s="90"/>
      <c r="NTQ69" s="90"/>
      <c r="NTR69" s="90"/>
      <c r="NTS69" s="90"/>
      <c r="NTT69" s="90"/>
      <c r="NTU69" s="90"/>
      <c r="NTV69" s="90"/>
      <c r="NTW69" s="90"/>
      <c r="NTX69" s="90"/>
      <c r="NTY69" s="90"/>
      <c r="NTZ69" s="90"/>
      <c r="NUA69" s="90"/>
      <c r="NUB69" s="90"/>
      <c r="NUC69" s="90"/>
      <c r="NUD69" s="90"/>
      <c r="NUE69" s="90"/>
      <c r="NUF69" s="90"/>
      <c r="NUG69" s="90"/>
      <c r="NUH69" s="90"/>
      <c r="NUI69" s="90"/>
      <c r="NUJ69" s="90"/>
      <c r="NUK69" s="90"/>
      <c r="NUL69" s="90"/>
      <c r="NUM69" s="90"/>
      <c r="NUN69" s="90"/>
      <c r="NUO69" s="90"/>
      <c r="NUP69" s="90"/>
      <c r="NUQ69" s="90"/>
      <c r="NUR69" s="90"/>
      <c r="NUS69" s="90"/>
      <c r="NUT69" s="90"/>
      <c r="NUU69" s="90"/>
      <c r="NUV69" s="90"/>
      <c r="NUW69" s="90"/>
      <c r="NUX69" s="90"/>
      <c r="NUY69" s="90"/>
      <c r="NUZ69" s="90"/>
      <c r="NVA69" s="90"/>
      <c r="NVB69" s="90"/>
      <c r="NVC69" s="90"/>
      <c r="NVD69" s="90"/>
      <c r="NVE69" s="90"/>
      <c r="NVF69" s="90"/>
      <c r="NVG69" s="90"/>
      <c r="NVH69" s="90"/>
      <c r="NVI69" s="90"/>
      <c r="NVJ69" s="90"/>
      <c r="NVK69" s="90"/>
      <c r="NVL69" s="90"/>
      <c r="NVM69" s="90"/>
      <c r="NVN69" s="90"/>
      <c r="NVO69" s="90"/>
      <c r="NVP69" s="90"/>
      <c r="NVQ69" s="90"/>
      <c r="NVR69" s="90"/>
      <c r="NVS69" s="90"/>
      <c r="NVT69" s="90"/>
      <c r="NVU69" s="90"/>
      <c r="NVV69" s="90"/>
      <c r="NVW69" s="90"/>
      <c r="NVX69" s="90"/>
      <c r="NVY69" s="90"/>
      <c r="NVZ69" s="90"/>
      <c r="NWA69" s="90"/>
      <c r="NWB69" s="90"/>
      <c r="NWC69" s="90"/>
      <c r="NWD69" s="90"/>
      <c r="NWE69" s="90"/>
      <c r="NWF69" s="90"/>
      <c r="NWG69" s="90"/>
      <c r="NWH69" s="90"/>
      <c r="NWI69" s="90"/>
      <c r="NWJ69" s="90"/>
      <c r="NWK69" s="90"/>
      <c r="NWL69" s="90"/>
      <c r="NWM69" s="90"/>
      <c r="NWN69" s="90"/>
      <c r="NWO69" s="90"/>
      <c r="NWP69" s="90"/>
      <c r="NWQ69" s="90"/>
      <c r="NWR69" s="90"/>
      <c r="NWS69" s="90"/>
      <c r="NWT69" s="90"/>
      <c r="NWU69" s="90"/>
      <c r="NWV69" s="90"/>
      <c r="NWW69" s="90"/>
      <c r="NWX69" s="90"/>
      <c r="NWY69" s="90"/>
      <c r="NWZ69" s="90"/>
      <c r="NXA69" s="90"/>
      <c r="NXB69" s="90"/>
      <c r="NXC69" s="90"/>
      <c r="NXD69" s="90"/>
      <c r="NXE69" s="90"/>
      <c r="NXF69" s="90"/>
      <c r="NXG69" s="90"/>
      <c r="NXH69" s="90"/>
      <c r="NXI69" s="90"/>
      <c r="NXJ69" s="90"/>
      <c r="NXK69" s="90"/>
      <c r="NXL69" s="90"/>
      <c r="NXM69" s="90"/>
      <c r="NXN69" s="90"/>
      <c r="NXO69" s="90"/>
      <c r="NXP69" s="90"/>
      <c r="NXQ69" s="90"/>
      <c r="NXR69" s="90"/>
      <c r="NXS69" s="90"/>
      <c r="NXT69" s="90"/>
      <c r="NXU69" s="90"/>
      <c r="NXV69" s="90"/>
      <c r="NXW69" s="90"/>
      <c r="NXX69" s="90"/>
      <c r="NXY69" s="90"/>
      <c r="NXZ69" s="90"/>
      <c r="NYA69" s="90"/>
      <c r="NYB69" s="90"/>
      <c r="NYC69" s="90"/>
      <c r="NYD69" s="90"/>
      <c r="NYE69" s="90"/>
      <c r="NYF69" s="90"/>
      <c r="NYG69" s="90"/>
      <c r="NYH69" s="90"/>
      <c r="NYI69" s="90"/>
      <c r="NYJ69" s="90"/>
      <c r="NYK69" s="90"/>
      <c r="NYL69" s="90"/>
      <c r="NYM69" s="90"/>
      <c r="NYN69" s="90"/>
      <c r="NYO69" s="90"/>
      <c r="NYP69" s="90"/>
      <c r="NYQ69" s="90"/>
      <c r="NYR69" s="90"/>
      <c r="NYS69" s="90"/>
      <c r="NYT69" s="90"/>
      <c r="NYU69" s="90"/>
      <c r="NYV69" s="90"/>
      <c r="NYW69" s="90"/>
      <c r="NYX69" s="90"/>
      <c r="NYY69" s="90"/>
      <c r="NYZ69" s="90"/>
      <c r="NZA69" s="90"/>
      <c r="NZB69" s="90"/>
      <c r="NZC69" s="90"/>
      <c r="NZD69" s="90"/>
      <c r="NZE69" s="90"/>
      <c r="NZF69" s="90"/>
      <c r="NZG69" s="90"/>
      <c r="NZH69" s="90"/>
      <c r="NZI69" s="90"/>
      <c r="NZJ69" s="90"/>
      <c r="NZK69" s="90"/>
      <c r="NZL69" s="90"/>
      <c r="NZM69" s="90"/>
      <c r="NZN69" s="90"/>
      <c r="NZO69" s="90"/>
      <c r="NZP69" s="90"/>
      <c r="NZQ69" s="90"/>
      <c r="NZR69" s="90"/>
      <c r="NZS69" s="90"/>
      <c r="NZT69" s="90"/>
      <c r="NZU69" s="90"/>
      <c r="NZV69" s="90"/>
      <c r="NZW69" s="90"/>
      <c r="NZX69" s="90"/>
      <c r="NZY69" s="90"/>
      <c r="NZZ69" s="90"/>
      <c r="OAA69" s="90"/>
      <c r="OAB69" s="90"/>
      <c r="OAC69" s="90"/>
      <c r="OAD69" s="90"/>
      <c r="OAE69" s="90"/>
      <c r="OAF69" s="90"/>
      <c r="OAG69" s="90"/>
      <c r="OAH69" s="90"/>
      <c r="OAI69" s="90"/>
      <c r="OAJ69" s="90"/>
      <c r="OAK69" s="90"/>
      <c r="OAL69" s="90"/>
      <c r="OAM69" s="90"/>
      <c r="OAN69" s="90"/>
      <c r="OAO69" s="90"/>
      <c r="OAP69" s="90"/>
      <c r="OAQ69" s="90"/>
      <c r="OAR69" s="90"/>
      <c r="OAS69" s="90"/>
      <c r="OAT69" s="90"/>
      <c r="OAU69" s="90"/>
      <c r="OAV69" s="90"/>
      <c r="OAW69" s="90"/>
      <c r="OAX69" s="90"/>
      <c r="OAY69" s="90"/>
      <c r="OAZ69" s="90"/>
      <c r="OBA69" s="90"/>
      <c r="OBB69" s="90"/>
      <c r="OBC69" s="90"/>
      <c r="OBD69" s="90"/>
      <c r="OBE69" s="90"/>
      <c r="OBF69" s="90"/>
      <c r="OBG69" s="90"/>
      <c r="OBH69" s="90"/>
      <c r="OBI69" s="90"/>
      <c r="OBJ69" s="90"/>
      <c r="OBK69" s="90"/>
      <c r="OBL69" s="90"/>
      <c r="OBM69" s="90"/>
      <c r="OBN69" s="90"/>
      <c r="OBO69" s="90"/>
      <c r="OBP69" s="90"/>
      <c r="OBQ69" s="90"/>
      <c r="OBR69" s="90"/>
      <c r="OBS69" s="90"/>
      <c r="OBT69" s="90"/>
      <c r="OBU69" s="90"/>
      <c r="OBV69" s="90"/>
      <c r="OBW69" s="90"/>
      <c r="OBX69" s="90"/>
      <c r="OBY69" s="90"/>
      <c r="OBZ69" s="90"/>
      <c r="OCA69" s="90"/>
      <c r="OCB69" s="90"/>
      <c r="OCC69" s="90"/>
      <c r="OCD69" s="90"/>
      <c r="OCE69" s="90"/>
      <c r="OCF69" s="90"/>
      <c r="OCG69" s="90"/>
      <c r="OCH69" s="90"/>
      <c r="OCI69" s="90"/>
      <c r="OCJ69" s="90"/>
      <c r="OCK69" s="90"/>
      <c r="OCL69" s="90"/>
      <c r="OCM69" s="90"/>
      <c r="OCN69" s="90"/>
      <c r="OCO69" s="90"/>
      <c r="OCP69" s="90"/>
      <c r="OCQ69" s="90"/>
      <c r="OCR69" s="90"/>
      <c r="OCS69" s="90"/>
      <c r="OCT69" s="90"/>
      <c r="OCU69" s="90"/>
      <c r="OCV69" s="90"/>
      <c r="OCW69" s="90"/>
      <c r="OCX69" s="90"/>
      <c r="OCY69" s="90"/>
      <c r="OCZ69" s="90"/>
      <c r="ODA69" s="90"/>
      <c r="ODB69" s="90"/>
      <c r="ODC69" s="90"/>
      <c r="ODD69" s="90"/>
      <c r="ODE69" s="90"/>
      <c r="ODF69" s="90"/>
      <c r="ODG69" s="90"/>
      <c r="ODH69" s="90"/>
      <c r="ODI69" s="90"/>
      <c r="ODJ69" s="90"/>
      <c r="ODK69" s="90"/>
      <c r="ODL69" s="90"/>
      <c r="ODM69" s="90"/>
      <c r="ODN69" s="90"/>
      <c r="ODO69" s="90"/>
      <c r="ODP69" s="90"/>
      <c r="ODQ69" s="90"/>
      <c r="ODR69" s="90"/>
      <c r="ODS69" s="90"/>
      <c r="ODT69" s="90"/>
      <c r="ODU69" s="90"/>
      <c r="ODV69" s="90"/>
      <c r="ODW69" s="90"/>
      <c r="ODX69" s="90"/>
      <c r="ODY69" s="90"/>
      <c r="ODZ69" s="90"/>
      <c r="OEA69" s="90"/>
      <c r="OEB69" s="90"/>
      <c r="OEC69" s="90"/>
      <c r="OED69" s="90"/>
      <c r="OEE69" s="90"/>
      <c r="OEF69" s="90"/>
      <c r="OEG69" s="90"/>
      <c r="OEH69" s="90"/>
      <c r="OEI69" s="90"/>
      <c r="OEJ69" s="90"/>
      <c r="OEK69" s="90"/>
      <c r="OEL69" s="90"/>
      <c r="OEM69" s="90"/>
      <c r="OEN69" s="90"/>
      <c r="OEO69" s="90"/>
      <c r="OEP69" s="90"/>
      <c r="OEQ69" s="90"/>
      <c r="OER69" s="90"/>
      <c r="OES69" s="90"/>
      <c r="OET69" s="90"/>
      <c r="OEU69" s="90"/>
      <c r="OEV69" s="90"/>
      <c r="OEW69" s="90"/>
      <c r="OEX69" s="90"/>
      <c r="OEY69" s="90"/>
      <c r="OEZ69" s="90"/>
      <c r="OFA69" s="90"/>
      <c r="OFB69" s="90"/>
      <c r="OFC69" s="90"/>
      <c r="OFD69" s="90"/>
      <c r="OFE69" s="90"/>
      <c r="OFF69" s="90"/>
      <c r="OFG69" s="90"/>
      <c r="OFH69" s="90"/>
      <c r="OFI69" s="90"/>
      <c r="OFJ69" s="90"/>
      <c r="OFK69" s="90"/>
      <c r="OFL69" s="90"/>
      <c r="OFM69" s="90"/>
      <c r="OFN69" s="90"/>
      <c r="OFO69" s="90"/>
      <c r="OFP69" s="90"/>
      <c r="OFQ69" s="90"/>
      <c r="OFR69" s="90"/>
      <c r="OFS69" s="90"/>
      <c r="OFT69" s="90"/>
      <c r="OFU69" s="90"/>
      <c r="OFV69" s="90"/>
      <c r="OFW69" s="90"/>
      <c r="OFX69" s="90"/>
      <c r="OFY69" s="90"/>
      <c r="OFZ69" s="90"/>
      <c r="OGA69" s="90"/>
      <c r="OGB69" s="90"/>
      <c r="OGC69" s="90"/>
      <c r="OGD69" s="90"/>
      <c r="OGE69" s="90"/>
      <c r="OGF69" s="90"/>
      <c r="OGG69" s="90"/>
      <c r="OGH69" s="90"/>
      <c r="OGI69" s="90"/>
      <c r="OGJ69" s="90"/>
      <c r="OGK69" s="90"/>
      <c r="OGL69" s="90"/>
      <c r="OGM69" s="90"/>
      <c r="OGN69" s="90"/>
      <c r="OGO69" s="90"/>
      <c r="OGP69" s="90"/>
      <c r="OGQ69" s="90"/>
      <c r="OGR69" s="90"/>
      <c r="OGS69" s="90"/>
      <c r="OGT69" s="90"/>
      <c r="OGU69" s="90"/>
      <c r="OGV69" s="90"/>
      <c r="OGW69" s="90"/>
      <c r="OGX69" s="90"/>
      <c r="OGY69" s="90"/>
      <c r="OGZ69" s="90"/>
      <c r="OHA69" s="90"/>
      <c r="OHB69" s="90"/>
      <c r="OHC69" s="90"/>
      <c r="OHD69" s="90"/>
      <c r="OHE69" s="90"/>
      <c r="OHF69" s="90"/>
      <c r="OHG69" s="90"/>
      <c r="OHH69" s="90"/>
      <c r="OHI69" s="90"/>
      <c r="OHJ69" s="90"/>
      <c r="OHK69" s="90"/>
      <c r="OHL69" s="90"/>
      <c r="OHM69" s="90"/>
      <c r="OHN69" s="90"/>
      <c r="OHO69" s="90"/>
      <c r="OHP69" s="90"/>
      <c r="OHQ69" s="90"/>
      <c r="OHR69" s="90"/>
      <c r="OHS69" s="90"/>
      <c r="OHT69" s="90"/>
      <c r="OHU69" s="90"/>
      <c r="OHV69" s="90"/>
      <c r="OHW69" s="90"/>
      <c r="OHX69" s="90"/>
      <c r="OHY69" s="90"/>
      <c r="OHZ69" s="90"/>
      <c r="OIA69" s="90"/>
      <c r="OIB69" s="90"/>
      <c r="OIC69" s="90"/>
      <c r="OID69" s="90"/>
      <c r="OIE69" s="90"/>
      <c r="OIF69" s="90"/>
      <c r="OIG69" s="90"/>
      <c r="OIH69" s="90"/>
      <c r="OII69" s="90"/>
      <c r="OIJ69" s="90"/>
      <c r="OIK69" s="90"/>
      <c r="OIL69" s="90"/>
      <c r="OIM69" s="90"/>
      <c r="OIN69" s="90"/>
      <c r="OIO69" s="90"/>
      <c r="OIP69" s="90"/>
      <c r="OIQ69" s="90"/>
      <c r="OIR69" s="90"/>
      <c r="OIS69" s="90"/>
      <c r="OIT69" s="90"/>
      <c r="OIU69" s="90"/>
      <c r="OIV69" s="90"/>
      <c r="OIW69" s="90"/>
      <c r="OIX69" s="90"/>
      <c r="OIY69" s="90"/>
      <c r="OIZ69" s="90"/>
      <c r="OJA69" s="90"/>
      <c r="OJB69" s="90"/>
      <c r="OJC69" s="90"/>
      <c r="OJD69" s="90"/>
      <c r="OJE69" s="90"/>
      <c r="OJF69" s="90"/>
      <c r="OJG69" s="90"/>
      <c r="OJH69" s="90"/>
      <c r="OJI69" s="90"/>
      <c r="OJJ69" s="90"/>
      <c r="OJK69" s="90"/>
      <c r="OJL69" s="90"/>
      <c r="OJM69" s="90"/>
      <c r="OJN69" s="90"/>
      <c r="OJO69" s="90"/>
      <c r="OJP69" s="90"/>
      <c r="OJQ69" s="90"/>
      <c r="OJR69" s="90"/>
      <c r="OJS69" s="90"/>
      <c r="OJT69" s="90"/>
      <c r="OJU69" s="90"/>
      <c r="OJV69" s="90"/>
      <c r="OJW69" s="90"/>
      <c r="OJX69" s="90"/>
      <c r="OJY69" s="90"/>
      <c r="OJZ69" s="90"/>
      <c r="OKA69" s="90"/>
      <c r="OKB69" s="90"/>
      <c r="OKC69" s="90"/>
      <c r="OKD69" s="90"/>
      <c r="OKE69" s="90"/>
      <c r="OKF69" s="90"/>
      <c r="OKG69" s="90"/>
      <c r="OKH69" s="90"/>
      <c r="OKI69" s="90"/>
      <c r="OKJ69" s="90"/>
      <c r="OKK69" s="90"/>
      <c r="OKL69" s="90"/>
      <c r="OKM69" s="90"/>
      <c r="OKN69" s="90"/>
      <c r="OKO69" s="90"/>
      <c r="OKP69" s="90"/>
      <c r="OKQ69" s="90"/>
      <c r="OKR69" s="90"/>
      <c r="OKS69" s="90"/>
      <c r="OKT69" s="90"/>
      <c r="OKU69" s="90"/>
      <c r="OKV69" s="90"/>
      <c r="OKW69" s="90"/>
      <c r="OKX69" s="90"/>
      <c r="OKY69" s="90"/>
      <c r="OKZ69" s="90"/>
      <c r="OLA69" s="90"/>
      <c r="OLB69" s="90"/>
      <c r="OLC69" s="90"/>
      <c r="OLD69" s="90"/>
      <c r="OLE69" s="90"/>
      <c r="OLF69" s="90"/>
      <c r="OLG69" s="90"/>
      <c r="OLH69" s="90"/>
      <c r="OLI69" s="90"/>
      <c r="OLJ69" s="90"/>
      <c r="OLK69" s="90"/>
      <c r="OLL69" s="90"/>
      <c r="OLM69" s="90"/>
      <c r="OLN69" s="90"/>
      <c r="OLO69" s="90"/>
      <c r="OLP69" s="90"/>
      <c r="OLQ69" s="90"/>
      <c r="OLR69" s="90"/>
      <c r="OLS69" s="90"/>
      <c r="OLT69" s="90"/>
      <c r="OLU69" s="90"/>
      <c r="OLV69" s="90"/>
      <c r="OLW69" s="90"/>
      <c r="OLX69" s="90"/>
      <c r="OLY69" s="90"/>
      <c r="OLZ69" s="90"/>
      <c r="OMA69" s="90"/>
      <c r="OMB69" s="90"/>
      <c r="OMC69" s="90"/>
      <c r="OMD69" s="90"/>
      <c r="OME69" s="90"/>
      <c r="OMF69" s="90"/>
      <c r="OMG69" s="90"/>
      <c r="OMH69" s="90"/>
      <c r="OMI69" s="90"/>
      <c r="OMJ69" s="90"/>
      <c r="OMK69" s="90"/>
      <c r="OML69" s="90"/>
      <c r="OMM69" s="90"/>
      <c r="OMN69" s="90"/>
      <c r="OMO69" s="90"/>
      <c r="OMP69" s="90"/>
      <c r="OMQ69" s="90"/>
      <c r="OMR69" s="90"/>
      <c r="OMS69" s="90"/>
      <c r="OMT69" s="90"/>
      <c r="OMU69" s="90"/>
      <c r="OMV69" s="90"/>
      <c r="OMW69" s="90"/>
      <c r="OMX69" s="90"/>
      <c r="OMY69" s="90"/>
      <c r="OMZ69" s="90"/>
      <c r="ONA69" s="90"/>
      <c r="ONB69" s="90"/>
      <c r="ONC69" s="90"/>
      <c r="OND69" s="90"/>
      <c r="ONE69" s="90"/>
      <c r="ONF69" s="90"/>
      <c r="ONG69" s="90"/>
      <c r="ONH69" s="90"/>
      <c r="ONI69" s="90"/>
      <c r="ONJ69" s="90"/>
      <c r="ONK69" s="90"/>
      <c r="ONL69" s="90"/>
      <c r="ONM69" s="90"/>
      <c r="ONN69" s="90"/>
      <c r="ONO69" s="90"/>
      <c r="ONP69" s="90"/>
      <c r="ONQ69" s="90"/>
      <c r="ONR69" s="90"/>
      <c r="ONS69" s="90"/>
      <c r="ONT69" s="90"/>
      <c r="ONU69" s="90"/>
      <c r="ONV69" s="90"/>
      <c r="ONW69" s="90"/>
      <c r="ONX69" s="90"/>
      <c r="ONY69" s="90"/>
      <c r="ONZ69" s="90"/>
      <c r="OOA69" s="90"/>
      <c r="OOB69" s="90"/>
      <c r="OOC69" s="90"/>
      <c r="OOD69" s="90"/>
      <c r="OOE69" s="90"/>
      <c r="OOF69" s="90"/>
      <c r="OOG69" s="90"/>
      <c r="OOH69" s="90"/>
      <c r="OOI69" s="90"/>
      <c r="OOJ69" s="90"/>
      <c r="OOK69" s="90"/>
      <c r="OOL69" s="90"/>
      <c r="OOM69" s="90"/>
      <c r="OON69" s="90"/>
      <c r="OOO69" s="90"/>
      <c r="OOP69" s="90"/>
      <c r="OOQ69" s="90"/>
      <c r="OOR69" s="90"/>
      <c r="OOS69" s="90"/>
      <c r="OOT69" s="90"/>
      <c r="OOU69" s="90"/>
      <c r="OOV69" s="90"/>
      <c r="OOW69" s="90"/>
      <c r="OOX69" s="90"/>
      <c r="OOY69" s="90"/>
      <c r="OOZ69" s="90"/>
      <c r="OPA69" s="90"/>
      <c r="OPB69" s="90"/>
      <c r="OPC69" s="90"/>
      <c r="OPD69" s="90"/>
      <c r="OPE69" s="90"/>
      <c r="OPF69" s="90"/>
      <c r="OPG69" s="90"/>
      <c r="OPH69" s="90"/>
      <c r="OPI69" s="90"/>
      <c r="OPJ69" s="90"/>
      <c r="OPK69" s="90"/>
      <c r="OPL69" s="90"/>
      <c r="OPM69" s="90"/>
      <c r="OPN69" s="90"/>
      <c r="OPO69" s="90"/>
      <c r="OPP69" s="90"/>
      <c r="OPQ69" s="90"/>
      <c r="OPR69" s="90"/>
      <c r="OPS69" s="90"/>
      <c r="OPT69" s="90"/>
      <c r="OPU69" s="90"/>
      <c r="OPV69" s="90"/>
      <c r="OPW69" s="90"/>
      <c r="OPX69" s="90"/>
      <c r="OPY69" s="90"/>
      <c r="OPZ69" s="90"/>
      <c r="OQA69" s="90"/>
      <c r="OQB69" s="90"/>
      <c r="OQC69" s="90"/>
      <c r="OQD69" s="90"/>
      <c r="OQE69" s="90"/>
      <c r="OQF69" s="90"/>
      <c r="OQG69" s="90"/>
      <c r="OQH69" s="90"/>
      <c r="OQI69" s="90"/>
      <c r="OQJ69" s="90"/>
      <c r="OQK69" s="90"/>
      <c r="OQL69" s="90"/>
      <c r="OQM69" s="90"/>
      <c r="OQN69" s="90"/>
      <c r="OQO69" s="90"/>
      <c r="OQP69" s="90"/>
      <c r="OQQ69" s="90"/>
      <c r="OQR69" s="90"/>
      <c r="OQS69" s="90"/>
      <c r="OQT69" s="90"/>
      <c r="OQU69" s="90"/>
      <c r="OQV69" s="90"/>
      <c r="OQW69" s="90"/>
      <c r="OQX69" s="90"/>
      <c r="OQY69" s="90"/>
      <c r="OQZ69" s="90"/>
      <c r="ORA69" s="90"/>
      <c r="ORB69" s="90"/>
      <c r="ORC69" s="90"/>
      <c r="ORD69" s="90"/>
      <c r="ORE69" s="90"/>
      <c r="ORF69" s="90"/>
      <c r="ORG69" s="90"/>
      <c r="ORH69" s="90"/>
      <c r="ORI69" s="90"/>
      <c r="ORJ69" s="90"/>
      <c r="ORK69" s="90"/>
      <c r="ORL69" s="90"/>
      <c r="ORM69" s="90"/>
      <c r="ORN69" s="90"/>
      <c r="ORO69" s="90"/>
      <c r="ORP69" s="90"/>
      <c r="ORQ69" s="90"/>
      <c r="ORR69" s="90"/>
      <c r="ORS69" s="90"/>
      <c r="ORT69" s="90"/>
      <c r="ORU69" s="90"/>
      <c r="ORV69" s="90"/>
      <c r="ORW69" s="90"/>
      <c r="ORX69" s="90"/>
      <c r="ORY69" s="90"/>
      <c r="ORZ69" s="90"/>
      <c r="OSA69" s="90"/>
      <c r="OSB69" s="90"/>
      <c r="OSC69" s="90"/>
      <c r="OSD69" s="90"/>
      <c r="OSE69" s="90"/>
      <c r="OSF69" s="90"/>
      <c r="OSG69" s="90"/>
      <c r="OSH69" s="90"/>
      <c r="OSI69" s="90"/>
      <c r="OSJ69" s="90"/>
      <c r="OSK69" s="90"/>
      <c r="OSL69" s="90"/>
      <c r="OSM69" s="90"/>
      <c r="OSN69" s="90"/>
      <c r="OSO69" s="90"/>
      <c r="OSP69" s="90"/>
      <c r="OSQ69" s="90"/>
      <c r="OSR69" s="90"/>
      <c r="OSS69" s="90"/>
      <c r="OST69" s="90"/>
      <c r="OSU69" s="90"/>
      <c r="OSV69" s="90"/>
      <c r="OSW69" s="90"/>
      <c r="OSX69" s="90"/>
      <c r="OSY69" s="90"/>
      <c r="OSZ69" s="90"/>
      <c r="OTA69" s="90"/>
      <c r="OTB69" s="90"/>
      <c r="OTC69" s="90"/>
      <c r="OTD69" s="90"/>
      <c r="OTE69" s="90"/>
      <c r="OTF69" s="90"/>
      <c r="OTG69" s="90"/>
      <c r="OTH69" s="90"/>
      <c r="OTI69" s="90"/>
      <c r="OTJ69" s="90"/>
      <c r="OTK69" s="90"/>
      <c r="OTL69" s="90"/>
      <c r="OTM69" s="90"/>
      <c r="OTN69" s="90"/>
      <c r="OTO69" s="90"/>
      <c r="OTP69" s="90"/>
      <c r="OTQ69" s="90"/>
      <c r="OTR69" s="90"/>
      <c r="OTS69" s="90"/>
      <c r="OTT69" s="90"/>
      <c r="OTU69" s="90"/>
      <c r="OTV69" s="90"/>
      <c r="OTW69" s="90"/>
      <c r="OTX69" s="90"/>
      <c r="OTY69" s="90"/>
      <c r="OTZ69" s="90"/>
      <c r="OUA69" s="90"/>
      <c r="OUB69" s="90"/>
      <c r="OUC69" s="90"/>
      <c r="OUD69" s="90"/>
      <c r="OUE69" s="90"/>
      <c r="OUF69" s="90"/>
      <c r="OUG69" s="90"/>
      <c r="OUH69" s="90"/>
      <c r="OUI69" s="90"/>
      <c r="OUJ69" s="90"/>
      <c r="OUK69" s="90"/>
      <c r="OUL69" s="90"/>
      <c r="OUM69" s="90"/>
      <c r="OUN69" s="90"/>
      <c r="OUO69" s="90"/>
      <c r="OUP69" s="90"/>
      <c r="OUQ69" s="90"/>
      <c r="OUR69" s="90"/>
      <c r="OUS69" s="90"/>
      <c r="OUT69" s="90"/>
      <c r="OUU69" s="90"/>
      <c r="OUV69" s="90"/>
      <c r="OUW69" s="90"/>
      <c r="OUX69" s="90"/>
      <c r="OUY69" s="90"/>
      <c r="OUZ69" s="90"/>
      <c r="OVA69" s="90"/>
      <c r="OVB69" s="90"/>
      <c r="OVC69" s="90"/>
      <c r="OVD69" s="90"/>
      <c r="OVE69" s="90"/>
      <c r="OVF69" s="90"/>
      <c r="OVG69" s="90"/>
      <c r="OVH69" s="90"/>
      <c r="OVI69" s="90"/>
      <c r="OVJ69" s="90"/>
      <c r="OVK69" s="90"/>
      <c r="OVL69" s="90"/>
      <c r="OVM69" s="90"/>
      <c r="OVN69" s="90"/>
      <c r="OVO69" s="90"/>
      <c r="OVP69" s="90"/>
      <c r="OVQ69" s="90"/>
      <c r="OVR69" s="90"/>
      <c r="OVS69" s="90"/>
      <c r="OVT69" s="90"/>
      <c r="OVU69" s="90"/>
      <c r="OVV69" s="90"/>
      <c r="OVW69" s="90"/>
      <c r="OVX69" s="90"/>
      <c r="OVY69" s="90"/>
      <c r="OVZ69" s="90"/>
      <c r="OWA69" s="90"/>
      <c r="OWB69" s="90"/>
      <c r="OWC69" s="90"/>
      <c r="OWD69" s="90"/>
      <c r="OWE69" s="90"/>
      <c r="OWF69" s="90"/>
      <c r="OWG69" s="90"/>
      <c r="OWH69" s="90"/>
      <c r="OWI69" s="90"/>
      <c r="OWJ69" s="90"/>
      <c r="OWK69" s="90"/>
      <c r="OWL69" s="90"/>
      <c r="OWM69" s="90"/>
      <c r="OWN69" s="90"/>
      <c r="OWO69" s="90"/>
      <c r="OWP69" s="90"/>
      <c r="OWQ69" s="90"/>
      <c r="OWR69" s="90"/>
      <c r="OWS69" s="90"/>
      <c r="OWT69" s="90"/>
      <c r="OWU69" s="90"/>
      <c r="OWV69" s="90"/>
      <c r="OWW69" s="90"/>
      <c r="OWX69" s="90"/>
      <c r="OWY69" s="90"/>
      <c r="OWZ69" s="90"/>
      <c r="OXA69" s="90"/>
      <c r="OXB69" s="90"/>
      <c r="OXC69" s="90"/>
      <c r="OXD69" s="90"/>
      <c r="OXE69" s="90"/>
      <c r="OXF69" s="90"/>
      <c r="OXG69" s="90"/>
      <c r="OXH69" s="90"/>
      <c r="OXI69" s="90"/>
      <c r="OXJ69" s="90"/>
      <c r="OXK69" s="90"/>
      <c r="OXL69" s="90"/>
      <c r="OXM69" s="90"/>
      <c r="OXN69" s="90"/>
      <c r="OXO69" s="90"/>
      <c r="OXP69" s="90"/>
      <c r="OXQ69" s="90"/>
      <c r="OXR69" s="90"/>
      <c r="OXS69" s="90"/>
      <c r="OXT69" s="90"/>
      <c r="OXU69" s="90"/>
      <c r="OXV69" s="90"/>
      <c r="OXW69" s="90"/>
      <c r="OXX69" s="90"/>
      <c r="OXY69" s="90"/>
      <c r="OXZ69" s="90"/>
      <c r="OYA69" s="90"/>
      <c r="OYB69" s="90"/>
      <c r="OYC69" s="90"/>
      <c r="OYD69" s="90"/>
      <c r="OYE69" s="90"/>
      <c r="OYF69" s="90"/>
      <c r="OYG69" s="90"/>
      <c r="OYH69" s="90"/>
      <c r="OYI69" s="90"/>
      <c r="OYJ69" s="90"/>
      <c r="OYK69" s="90"/>
      <c r="OYL69" s="90"/>
      <c r="OYM69" s="90"/>
      <c r="OYN69" s="90"/>
      <c r="OYO69" s="90"/>
      <c r="OYP69" s="90"/>
      <c r="OYQ69" s="90"/>
      <c r="OYR69" s="90"/>
      <c r="OYS69" s="90"/>
      <c r="OYT69" s="90"/>
      <c r="OYU69" s="90"/>
      <c r="OYV69" s="90"/>
      <c r="OYW69" s="90"/>
      <c r="OYX69" s="90"/>
      <c r="OYY69" s="90"/>
      <c r="OYZ69" s="90"/>
      <c r="OZA69" s="90"/>
      <c r="OZB69" s="90"/>
      <c r="OZC69" s="90"/>
      <c r="OZD69" s="90"/>
      <c r="OZE69" s="90"/>
      <c r="OZF69" s="90"/>
      <c r="OZG69" s="90"/>
      <c r="OZH69" s="90"/>
      <c r="OZI69" s="90"/>
      <c r="OZJ69" s="90"/>
      <c r="OZK69" s="90"/>
      <c r="OZL69" s="90"/>
      <c r="OZM69" s="90"/>
      <c r="OZN69" s="90"/>
      <c r="OZO69" s="90"/>
      <c r="OZP69" s="90"/>
      <c r="OZQ69" s="90"/>
      <c r="OZR69" s="90"/>
      <c r="OZS69" s="90"/>
      <c r="OZT69" s="90"/>
      <c r="OZU69" s="90"/>
      <c r="OZV69" s="90"/>
      <c r="OZW69" s="90"/>
      <c r="OZX69" s="90"/>
      <c r="OZY69" s="90"/>
      <c r="OZZ69" s="90"/>
      <c r="PAA69" s="90"/>
      <c r="PAB69" s="90"/>
      <c r="PAC69" s="90"/>
      <c r="PAD69" s="90"/>
      <c r="PAE69" s="90"/>
      <c r="PAF69" s="90"/>
      <c r="PAG69" s="90"/>
      <c r="PAH69" s="90"/>
      <c r="PAI69" s="90"/>
      <c r="PAJ69" s="90"/>
      <c r="PAK69" s="90"/>
      <c r="PAL69" s="90"/>
      <c r="PAM69" s="90"/>
      <c r="PAN69" s="90"/>
      <c r="PAO69" s="90"/>
      <c r="PAP69" s="90"/>
      <c r="PAQ69" s="90"/>
      <c r="PAR69" s="90"/>
      <c r="PAS69" s="90"/>
      <c r="PAT69" s="90"/>
      <c r="PAU69" s="90"/>
      <c r="PAV69" s="90"/>
      <c r="PAW69" s="90"/>
      <c r="PAX69" s="90"/>
      <c r="PAY69" s="90"/>
      <c r="PAZ69" s="90"/>
      <c r="PBA69" s="90"/>
      <c r="PBB69" s="90"/>
      <c r="PBC69" s="90"/>
      <c r="PBD69" s="90"/>
      <c r="PBE69" s="90"/>
      <c r="PBF69" s="90"/>
      <c r="PBG69" s="90"/>
      <c r="PBH69" s="90"/>
      <c r="PBI69" s="90"/>
      <c r="PBJ69" s="90"/>
      <c r="PBK69" s="90"/>
      <c r="PBL69" s="90"/>
      <c r="PBM69" s="90"/>
      <c r="PBN69" s="90"/>
      <c r="PBO69" s="90"/>
      <c r="PBP69" s="90"/>
      <c r="PBQ69" s="90"/>
      <c r="PBR69" s="90"/>
      <c r="PBS69" s="90"/>
      <c r="PBT69" s="90"/>
      <c r="PBU69" s="90"/>
      <c r="PBV69" s="90"/>
      <c r="PBW69" s="90"/>
      <c r="PBX69" s="90"/>
      <c r="PBY69" s="90"/>
      <c r="PBZ69" s="90"/>
      <c r="PCA69" s="90"/>
      <c r="PCB69" s="90"/>
      <c r="PCC69" s="90"/>
      <c r="PCD69" s="90"/>
      <c r="PCE69" s="90"/>
      <c r="PCF69" s="90"/>
      <c r="PCG69" s="90"/>
      <c r="PCH69" s="90"/>
      <c r="PCI69" s="90"/>
      <c r="PCJ69" s="90"/>
      <c r="PCK69" s="90"/>
      <c r="PCL69" s="90"/>
      <c r="PCM69" s="90"/>
      <c r="PCN69" s="90"/>
      <c r="PCO69" s="90"/>
      <c r="PCP69" s="90"/>
      <c r="PCQ69" s="90"/>
      <c r="PCR69" s="90"/>
      <c r="PCS69" s="90"/>
      <c r="PCT69" s="90"/>
      <c r="PCU69" s="90"/>
      <c r="PCV69" s="90"/>
      <c r="PCW69" s="90"/>
      <c r="PCX69" s="90"/>
      <c r="PCY69" s="90"/>
      <c r="PCZ69" s="90"/>
      <c r="PDA69" s="90"/>
      <c r="PDB69" s="90"/>
      <c r="PDC69" s="90"/>
      <c r="PDD69" s="90"/>
      <c r="PDE69" s="90"/>
      <c r="PDF69" s="90"/>
      <c r="PDG69" s="90"/>
      <c r="PDH69" s="90"/>
      <c r="PDI69" s="90"/>
      <c r="PDJ69" s="90"/>
      <c r="PDK69" s="90"/>
      <c r="PDL69" s="90"/>
      <c r="PDM69" s="90"/>
      <c r="PDN69" s="90"/>
      <c r="PDO69" s="90"/>
      <c r="PDP69" s="90"/>
      <c r="PDQ69" s="90"/>
      <c r="PDR69" s="90"/>
      <c r="PDS69" s="90"/>
      <c r="PDT69" s="90"/>
      <c r="PDU69" s="90"/>
      <c r="PDV69" s="90"/>
      <c r="PDW69" s="90"/>
      <c r="PDX69" s="90"/>
      <c r="PDY69" s="90"/>
      <c r="PDZ69" s="90"/>
      <c r="PEA69" s="90"/>
      <c r="PEB69" s="90"/>
      <c r="PEC69" s="90"/>
      <c r="PED69" s="90"/>
      <c r="PEE69" s="90"/>
      <c r="PEF69" s="90"/>
      <c r="PEG69" s="90"/>
      <c r="PEH69" s="90"/>
      <c r="PEI69" s="90"/>
      <c r="PEJ69" s="90"/>
      <c r="PEK69" s="90"/>
      <c r="PEL69" s="90"/>
      <c r="PEM69" s="90"/>
      <c r="PEN69" s="90"/>
      <c r="PEO69" s="90"/>
      <c r="PEP69" s="90"/>
      <c r="PEQ69" s="90"/>
      <c r="PER69" s="90"/>
      <c r="PES69" s="90"/>
      <c r="PET69" s="90"/>
      <c r="PEU69" s="90"/>
      <c r="PEV69" s="90"/>
      <c r="PEW69" s="90"/>
      <c r="PEX69" s="90"/>
      <c r="PEY69" s="90"/>
      <c r="PEZ69" s="90"/>
      <c r="PFA69" s="90"/>
      <c r="PFB69" s="90"/>
      <c r="PFC69" s="90"/>
      <c r="PFD69" s="90"/>
      <c r="PFE69" s="90"/>
      <c r="PFF69" s="90"/>
      <c r="PFG69" s="90"/>
      <c r="PFH69" s="90"/>
      <c r="PFI69" s="90"/>
      <c r="PFJ69" s="90"/>
      <c r="PFK69" s="90"/>
      <c r="PFL69" s="90"/>
      <c r="PFM69" s="90"/>
      <c r="PFN69" s="90"/>
      <c r="PFO69" s="90"/>
      <c r="PFP69" s="90"/>
      <c r="PFQ69" s="90"/>
      <c r="PFR69" s="90"/>
      <c r="PFS69" s="90"/>
      <c r="PFT69" s="90"/>
      <c r="PFU69" s="90"/>
      <c r="PFV69" s="90"/>
      <c r="PFW69" s="90"/>
      <c r="PFX69" s="90"/>
      <c r="PFY69" s="90"/>
      <c r="PFZ69" s="90"/>
      <c r="PGA69" s="90"/>
      <c r="PGB69" s="90"/>
      <c r="PGC69" s="90"/>
      <c r="PGD69" s="90"/>
      <c r="PGE69" s="90"/>
      <c r="PGF69" s="90"/>
      <c r="PGG69" s="90"/>
      <c r="PGH69" s="90"/>
      <c r="PGI69" s="90"/>
      <c r="PGJ69" s="90"/>
      <c r="PGK69" s="90"/>
      <c r="PGL69" s="90"/>
      <c r="PGM69" s="90"/>
      <c r="PGN69" s="90"/>
      <c r="PGO69" s="90"/>
      <c r="PGP69" s="90"/>
      <c r="PGQ69" s="90"/>
      <c r="PGR69" s="90"/>
      <c r="PGS69" s="90"/>
      <c r="PGT69" s="90"/>
      <c r="PGU69" s="90"/>
      <c r="PGV69" s="90"/>
      <c r="PGW69" s="90"/>
      <c r="PGX69" s="90"/>
      <c r="PGY69" s="90"/>
      <c r="PGZ69" s="90"/>
      <c r="PHA69" s="90"/>
      <c r="PHB69" s="90"/>
      <c r="PHC69" s="90"/>
      <c r="PHD69" s="90"/>
      <c r="PHE69" s="90"/>
      <c r="PHF69" s="90"/>
      <c r="PHG69" s="90"/>
      <c r="PHH69" s="90"/>
      <c r="PHI69" s="90"/>
      <c r="PHJ69" s="90"/>
      <c r="PHK69" s="90"/>
      <c r="PHL69" s="90"/>
      <c r="PHM69" s="90"/>
      <c r="PHN69" s="90"/>
      <c r="PHO69" s="90"/>
      <c r="PHP69" s="90"/>
      <c r="PHQ69" s="90"/>
      <c r="PHR69" s="90"/>
      <c r="PHS69" s="90"/>
      <c r="PHT69" s="90"/>
      <c r="PHU69" s="90"/>
      <c r="PHV69" s="90"/>
      <c r="PHW69" s="90"/>
      <c r="PHX69" s="90"/>
      <c r="PHY69" s="90"/>
      <c r="PHZ69" s="90"/>
      <c r="PIA69" s="90"/>
      <c r="PIB69" s="90"/>
      <c r="PIC69" s="90"/>
      <c r="PID69" s="90"/>
      <c r="PIE69" s="90"/>
      <c r="PIF69" s="90"/>
      <c r="PIG69" s="90"/>
      <c r="PIH69" s="90"/>
      <c r="PII69" s="90"/>
      <c r="PIJ69" s="90"/>
      <c r="PIK69" s="90"/>
      <c r="PIL69" s="90"/>
      <c r="PIM69" s="90"/>
      <c r="PIN69" s="90"/>
      <c r="PIO69" s="90"/>
      <c r="PIP69" s="90"/>
      <c r="PIQ69" s="90"/>
      <c r="PIR69" s="90"/>
      <c r="PIS69" s="90"/>
      <c r="PIT69" s="90"/>
      <c r="PIU69" s="90"/>
      <c r="PIV69" s="90"/>
      <c r="PIW69" s="90"/>
      <c r="PIX69" s="90"/>
      <c r="PIY69" s="90"/>
      <c r="PIZ69" s="90"/>
      <c r="PJA69" s="90"/>
      <c r="PJB69" s="90"/>
      <c r="PJC69" s="90"/>
      <c r="PJD69" s="90"/>
      <c r="PJE69" s="90"/>
      <c r="PJF69" s="90"/>
      <c r="PJG69" s="90"/>
      <c r="PJH69" s="90"/>
      <c r="PJI69" s="90"/>
      <c r="PJJ69" s="90"/>
      <c r="PJK69" s="90"/>
      <c r="PJL69" s="90"/>
      <c r="PJM69" s="90"/>
      <c r="PJN69" s="90"/>
      <c r="PJO69" s="90"/>
      <c r="PJP69" s="90"/>
      <c r="PJQ69" s="90"/>
      <c r="PJR69" s="90"/>
      <c r="PJS69" s="90"/>
      <c r="PJT69" s="90"/>
      <c r="PJU69" s="90"/>
      <c r="PJV69" s="90"/>
      <c r="PJW69" s="90"/>
      <c r="PJX69" s="90"/>
      <c r="PJY69" s="90"/>
      <c r="PJZ69" s="90"/>
      <c r="PKA69" s="90"/>
      <c r="PKB69" s="90"/>
      <c r="PKC69" s="90"/>
      <c r="PKD69" s="90"/>
      <c r="PKE69" s="90"/>
      <c r="PKF69" s="90"/>
      <c r="PKG69" s="90"/>
      <c r="PKH69" s="90"/>
      <c r="PKI69" s="90"/>
      <c r="PKJ69" s="90"/>
      <c r="PKK69" s="90"/>
      <c r="PKL69" s="90"/>
      <c r="PKM69" s="90"/>
      <c r="PKN69" s="90"/>
      <c r="PKO69" s="90"/>
      <c r="PKP69" s="90"/>
      <c r="PKQ69" s="90"/>
      <c r="PKR69" s="90"/>
      <c r="PKS69" s="90"/>
      <c r="PKT69" s="90"/>
      <c r="PKU69" s="90"/>
      <c r="PKV69" s="90"/>
      <c r="PKW69" s="90"/>
      <c r="PKX69" s="90"/>
      <c r="PKY69" s="90"/>
      <c r="PKZ69" s="90"/>
      <c r="PLA69" s="90"/>
      <c r="PLB69" s="90"/>
      <c r="PLC69" s="90"/>
      <c r="PLD69" s="90"/>
      <c r="PLE69" s="90"/>
      <c r="PLF69" s="90"/>
      <c r="PLG69" s="90"/>
      <c r="PLH69" s="90"/>
      <c r="PLI69" s="90"/>
      <c r="PLJ69" s="90"/>
      <c r="PLK69" s="90"/>
      <c r="PLL69" s="90"/>
      <c r="PLM69" s="90"/>
      <c r="PLN69" s="90"/>
      <c r="PLO69" s="90"/>
      <c r="PLP69" s="90"/>
      <c r="PLQ69" s="90"/>
      <c r="PLR69" s="90"/>
      <c r="PLS69" s="90"/>
      <c r="PLT69" s="90"/>
      <c r="PLU69" s="90"/>
      <c r="PLV69" s="90"/>
      <c r="PLW69" s="90"/>
      <c r="PLX69" s="90"/>
      <c r="PLY69" s="90"/>
      <c r="PLZ69" s="90"/>
      <c r="PMA69" s="90"/>
      <c r="PMB69" s="90"/>
      <c r="PMC69" s="90"/>
      <c r="PMD69" s="90"/>
      <c r="PME69" s="90"/>
      <c r="PMF69" s="90"/>
      <c r="PMG69" s="90"/>
      <c r="PMH69" s="90"/>
      <c r="PMI69" s="90"/>
      <c r="PMJ69" s="90"/>
      <c r="PMK69" s="90"/>
      <c r="PML69" s="90"/>
      <c r="PMM69" s="90"/>
      <c r="PMN69" s="90"/>
      <c r="PMO69" s="90"/>
      <c r="PMP69" s="90"/>
      <c r="PMQ69" s="90"/>
      <c r="PMR69" s="90"/>
      <c r="PMS69" s="90"/>
      <c r="PMT69" s="90"/>
      <c r="PMU69" s="90"/>
      <c r="PMV69" s="90"/>
      <c r="PMW69" s="90"/>
      <c r="PMX69" s="90"/>
      <c r="PMY69" s="90"/>
      <c r="PMZ69" s="90"/>
      <c r="PNA69" s="90"/>
      <c r="PNB69" s="90"/>
      <c r="PNC69" s="90"/>
      <c r="PND69" s="90"/>
      <c r="PNE69" s="90"/>
      <c r="PNF69" s="90"/>
      <c r="PNG69" s="90"/>
      <c r="PNH69" s="90"/>
      <c r="PNI69" s="90"/>
      <c r="PNJ69" s="90"/>
      <c r="PNK69" s="90"/>
      <c r="PNL69" s="90"/>
      <c r="PNM69" s="90"/>
      <c r="PNN69" s="90"/>
      <c r="PNO69" s="90"/>
      <c r="PNP69" s="90"/>
      <c r="PNQ69" s="90"/>
      <c r="PNR69" s="90"/>
      <c r="PNS69" s="90"/>
      <c r="PNT69" s="90"/>
      <c r="PNU69" s="90"/>
      <c r="PNV69" s="90"/>
      <c r="PNW69" s="90"/>
      <c r="PNX69" s="90"/>
      <c r="PNY69" s="90"/>
      <c r="PNZ69" s="90"/>
      <c r="POA69" s="90"/>
      <c r="POB69" s="90"/>
      <c r="POC69" s="90"/>
      <c r="POD69" s="90"/>
      <c r="POE69" s="90"/>
      <c r="POF69" s="90"/>
      <c r="POG69" s="90"/>
      <c r="POH69" s="90"/>
      <c r="POI69" s="90"/>
      <c r="POJ69" s="90"/>
      <c r="POK69" s="90"/>
      <c r="POL69" s="90"/>
      <c r="POM69" s="90"/>
      <c r="PON69" s="90"/>
      <c r="POO69" s="90"/>
      <c r="POP69" s="90"/>
      <c r="POQ69" s="90"/>
      <c r="POR69" s="90"/>
      <c r="POS69" s="90"/>
      <c r="POT69" s="90"/>
      <c r="POU69" s="90"/>
      <c r="POV69" s="90"/>
      <c r="POW69" s="90"/>
      <c r="POX69" s="90"/>
      <c r="POY69" s="90"/>
      <c r="POZ69" s="90"/>
      <c r="PPA69" s="90"/>
      <c r="PPB69" s="90"/>
      <c r="PPC69" s="90"/>
      <c r="PPD69" s="90"/>
      <c r="PPE69" s="90"/>
      <c r="PPF69" s="90"/>
      <c r="PPG69" s="90"/>
      <c r="PPH69" s="90"/>
      <c r="PPI69" s="90"/>
      <c r="PPJ69" s="90"/>
      <c r="PPK69" s="90"/>
      <c r="PPL69" s="90"/>
      <c r="PPM69" s="90"/>
      <c r="PPN69" s="90"/>
      <c r="PPO69" s="90"/>
      <c r="PPP69" s="90"/>
      <c r="PPQ69" s="90"/>
      <c r="PPR69" s="90"/>
      <c r="PPS69" s="90"/>
      <c r="PPT69" s="90"/>
      <c r="PPU69" s="90"/>
      <c r="PPV69" s="90"/>
      <c r="PPW69" s="90"/>
      <c r="PPX69" s="90"/>
      <c r="PPY69" s="90"/>
      <c r="PPZ69" s="90"/>
      <c r="PQA69" s="90"/>
      <c r="PQB69" s="90"/>
      <c r="PQC69" s="90"/>
      <c r="PQD69" s="90"/>
      <c r="PQE69" s="90"/>
      <c r="PQF69" s="90"/>
      <c r="PQG69" s="90"/>
      <c r="PQH69" s="90"/>
      <c r="PQI69" s="90"/>
      <c r="PQJ69" s="90"/>
      <c r="PQK69" s="90"/>
      <c r="PQL69" s="90"/>
      <c r="PQM69" s="90"/>
      <c r="PQN69" s="90"/>
      <c r="PQO69" s="90"/>
      <c r="PQP69" s="90"/>
      <c r="PQQ69" s="90"/>
      <c r="PQR69" s="90"/>
      <c r="PQS69" s="90"/>
      <c r="PQT69" s="90"/>
      <c r="PQU69" s="90"/>
      <c r="PQV69" s="90"/>
      <c r="PQW69" s="90"/>
      <c r="PQX69" s="90"/>
      <c r="PQY69" s="90"/>
      <c r="PQZ69" s="90"/>
      <c r="PRA69" s="90"/>
      <c r="PRB69" s="90"/>
      <c r="PRC69" s="90"/>
      <c r="PRD69" s="90"/>
      <c r="PRE69" s="90"/>
      <c r="PRF69" s="90"/>
      <c r="PRG69" s="90"/>
      <c r="PRH69" s="90"/>
      <c r="PRI69" s="90"/>
      <c r="PRJ69" s="90"/>
      <c r="PRK69" s="90"/>
      <c r="PRL69" s="90"/>
      <c r="PRM69" s="90"/>
      <c r="PRN69" s="90"/>
      <c r="PRO69" s="90"/>
      <c r="PRP69" s="90"/>
      <c r="PRQ69" s="90"/>
      <c r="PRR69" s="90"/>
      <c r="PRS69" s="90"/>
      <c r="PRT69" s="90"/>
      <c r="PRU69" s="90"/>
      <c r="PRV69" s="90"/>
      <c r="PRW69" s="90"/>
      <c r="PRX69" s="90"/>
      <c r="PRY69" s="90"/>
      <c r="PRZ69" s="90"/>
      <c r="PSA69" s="90"/>
      <c r="PSB69" s="90"/>
      <c r="PSC69" s="90"/>
      <c r="PSD69" s="90"/>
      <c r="PSE69" s="90"/>
      <c r="PSF69" s="90"/>
      <c r="PSG69" s="90"/>
      <c r="PSH69" s="90"/>
      <c r="PSI69" s="90"/>
      <c r="PSJ69" s="90"/>
      <c r="PSK69" s="90"/>
      <c r="PSL69" s="90"/>
      <c r="PSM69" s="90"/>
      <c r="PSN69" s="90"/>
      <c r="PSO69" s="90"/>
      <c r="PSP69" s="90"/>
      <c r="PSQ69" s="90"/>
      <c r="PSR69" s="90"/>
      <c r="PSS69" s="90"/>
      <c r="PST69" s="90"/>
      <c r="PSU69" s="90"/>
      <c r="PSV69" s="90"/>
      <c r="PSW69" s="90"/>
      <c r="PSX69" s="90"/>
      <c r="PSY69" s="90"/>
      <c r="PSZ69" s="90"/>
      <c r="PTA69" s="90"/>
      <c r="PTB69" s="90"/>
      <c r="PTC69" s="90"/>
      <c r="PTD69" s="90"/>
      <c r="PTE69" s="90"/>
      <c r="PTF69" s="90"/>
      <c r="PTG69" s="90"/>
      <c r="PTH69" s="90"/>
      <c r="PTI69" s="90"/>
      <c r="PTJ69" s="90"/>
      <c r="PTK69" s="90"/>
      <c r="PTL69" s="90"/>
      <c r="PTM69" s="90"/>
      <c r="PTN69" s="90"/>
      <c r="PTO69" s="90"/>
      <c r="PTP69" s="90"/>
      <c r="PTQ69" s="90"/>
      <c r="PTR69" s="90"/>
      <c r="PTS69" s="90"/>
      <c r="PTT69" s="90"/>
      <c r="PTU69" s="90"/>
      <c r="PTV69" s="90"/>
      <c r="PTW69" s="90"/>
      <c r="PTX69" s="90"/>
      <c r="PTY69" s="90"/>
      <c r="PTZ69" s="90"/>
      <c r="PUA69" s="90"/>
      <c r="PUB69" s="90"/>
      <c r="PUC69" s="90"/>
      <c r="PUD69" s="90"/>
      <c r="PUE69" s="90"/>
      <c r="PUF69" s="90"/>
      <c r="PUG69" s="90"/>
      <c r="PUH69" s="90"/>
      <c r="PUI69" s="90"/>
      <c r="PUJ69" s="90"/>
      <c r="PUK69" s="90"/>
      <c r="PUL69" s="90"/>
      <c r="PUM69" s="90"/>
      <c r="PUN69" s="90"/>
      <c r="PUO69" s="90"/>
      <c r="PUP69" s="90"/>
      <c r="PUQ69" s="90"/>
      <c r="PUR69" s="90"/>
      <c r="PUS69" s="90"/>
      <c r="PUT69" s="90"/>
      <c r="PUU69" s="90"/>
      <c r="PUV69" s="90"/>
      <c r="PUW69" s="90"/>
      <c r="PUX69" s="90"/>
      <c r="PUY69" s="90"/>
      <c r="PUZ69" s="90"/>
      <c r="PVA69" s="90"/>
      <c r="PVB69" s="90"/>
      <c r="PVC69" s="90"/>
      <c r="PVD69" s="90"/>
      <c r="PVE69" s="90"/>
      <c r="PVF69" s="90"/>
      <c r="PVG69" s="90"/>
      <c r="PVH69" s="90"/>
      <c r="PVI69" s="90"/>
      <c r="PVJ69" s="90"/>
      <c r="PVK69" s="90"/>
      <c r="PVL69" s="90"/>
      <c r="PVM69" s="90"/>
      <c r="PVN69" s="90"/>
      <c r="PVO69" s="90"/>
      <c r="PVP69" s="90"/>
      <c r="PVQ69" s="90"/>
      <c r="PVR69" s="90"/>
      <c r="PVS69" s="90"/>
      <c r="PVT69" s="90"/>
      <c r="PVU69" s="90"/>
      <c r="PVV69" s="90"/>
      <c r="PVW69" s="90"/>
      <c r="PVX69" s="90"/>
      <c r="PVY69" s="90"/>
      <c r="PVZ69" s="90"/>
      <c r="PWA69" s="90"/>
      <c r="PWB69" s="90"/>
      <c r="PWC69" s="90"/>
      <c r="PWD69" s="90"/>
      <c r="PWE69" s="90"/>
      <c r="PWF69" s="90"/>
      <c r="PWG69" s="90"/>
      <c r="PWH69" s="90"/>
      <c r="PWI69" s="90"/>
      <c r="PWJ69" s="90"/>
      <c r="PWK69" s="90"/>
      <c r="PWL69" s="90"/>
      <c r="PWM69" s="90"/>
      <c r="PWN69" s="90"/>
      <c r="PWO69" s="90"/>
      <c r="PWP69" s="90"/>
      <c r="PWQ69" s="90"/>
      <c r="PWR69" s="90"/>
      <c r="PWS69" s="90"/>
      <c r="PWT69" s="90"/>
      <c r="PWU69" s="90"/>
      <c r="PWV69" s="90"/>
      <c r="PWW69" s="90"/>
      <c r="PWX69" s="90"/>
      <c r="PWY69" s="90"/>
      <c r="PWZ69" s="90"/>
      <c r="PXA69" s="90"/>
      <c r="PXB69" s="90"/>
      <c r="PXC69" s="90"/>
      <c r="PXD69" s="90"/>
      <c r="PXE69" s="90"/>
      <c r="PXF69" s="90"/>
      <c r="PXG69" s="90"/>
      <c r="PXH69" s="90"/>
      <c r="PXI69" s="90"/>
      <c r="PXJ69" s="90"/>
      <c r="PXK69" s="90"/>
      <c r="PXL69" s="90"/>
      <c r="PXM69" s="90"/>
      <c r="PXN69" s="90"/>
      <c r="PXO69" s="90"/>
      <c r="PXP69" s="90"/>
      <c r="PXQ69" s="90"/>
      <c r="PXR69" s="90"/>
      <c r="PXS69" s="90"/>
      <c r="PXT69" s="90"/>
      <c r="PXU69" s="90"/>
      <c r="PXV69" s="90"/>
      <c r="PXW69" s="90"/>
      <c r="PXX69" s="90"/>
      <c r="PXY69" s="90"/>
      <c r="PXZ69" s="90"/>
      <c r="PYA69" s="90"/>
      <c r="PYB69" s="90"/>
      <c r="PYC69" s="90"/>
      <c r="PYD69" s="90"/>
      <c r="PYE69" s="90"/>
      <c r="PYF69" s="90"/>
      <c r="PYG69" s="90"/>
      <c r="PYH69" s="90"/>
      <c r="PYI69" s="90"/>
      <c r="PYJ69" s="90"/>
      <c r="PYK69" s="90"/>
      <c r="PYL69" s="90"/>
      <c r="PYM69" s="90"/>
      <c r="PYN69" s="90"/>
      <c r="PYO69" s="90"/>
      <c r="PYP69" s="90"/>
      <c r="PYQ69" s="90"/>
      <c r="PYR69" s="90"/>
      <c r="PYS69" s="90"/>
      <c r="PYT69" s="90"/>
      <c r="PYU69" s="90"/>
      <c r="PYV69" s="90"/>
      <c r="PYW69" s="90"/>
      <c r="PYX69" s="90"/>
      <c r="PYY69" s="90"/>
      <c r="PYZ69" s="90"/>
      <c r="PZA69" s="90"/>
      <c r="PZB69" s="90"/>
      <c r="PZC69" s="90"/>
      <c r="PZD69" s="90"/>
      <c r="PZE69" s="90"/>
      <c r="PZF69" s="90"/>
      <c r="PZG69" s="90"/>
      <c r="PZH69" s="90"/>
      <c r="PZI69" s="90"/>
      <c r="PZJ69" s="90"/>
      <c r="PZK69" s="90"/>
      <c r="PZL69" s="90"/>
      <c r="PZM69" s="90"/>
      <c r="PZN69" s="90"/>
      <c r="PZO69" s="90"/>
      <c r="PZP69" s="90"/>
      <c r="PZQ69" s="90"/>
      <c r="PZR69" s="90"/>
      <c r="PZS69" s="90"/>
      <c r="PZT69" s="90"/>
      <c r="PZU69" s="90"/>
      <c r="PZV69" s="90"/>
      <c r="PZW69" s="90"/>
      <c r="PZX69" s="90"/>
      <c r="PZY69" s="90"/>
      <c r="PZZ69" s="90"/>
      <c r="QAA69" s="90"/>
      <c r="QAB69" s="90"/>
      <c r="QAC69" s="90"/>
      <c r="QAD69" s="90"/>
      <c r="QAE69" s="90"/>
      <c r="QAF69" s="90"/>
      <c r="QAG69" s="90"/>
      <c r="QAH69" s="90"/>
      <c r="QAI69" s="90"/>
      <c r="QAJ69" s="90"/>
      <c r="QAK69" s="90"/>
      <c r="QAL69" s="90"/>
      <c r="QAM69" s="90"/>
      <c r="QAN69" s="90"/>
      <c r="QAO69" s="90"/>
      <c r="QAP69" s="90"/>
      <c r="QAQ69" s="90"/>
      <c r="QAR69" s="90"/>
      <c r="QAS69" s="90"/>
      <c r="QAT69" s="90"/>
      <c r="QAU69" s="90"/>
      <c r="QAV69" s="90"/>
      <c r="QAW69" s="90"/>
      <c r="QAX69" s="90"/>
      <c r="QAY69" s="90"/>
      <c r="QAZ69" s="90"/>
      <c r="QBA69" s="90"/>
      <c r="QBB69" s="90"/>
      <c r="QBC69" s="90"/>
      <c r="QBD69" s="90"/>
      <c r="QBE69" s="90"/>
      <c r="QBF69" s="90"/>
      <c r="QBG69" s="90"/>
      <c r="QBH69" s="90"/>
      <c r="QBI69" s="90"/>
      <c r="QBJ69" s="90"/>
      <c r="QBK69" s="90"/>
      <c r="QBL69" s="90"/>
      <c r="QBM69" s="90"/>
      <c r="QBN69" s="90"/>
      <c r="QBO69" s="90"/>
      <c r="QBP69" s="90"/>
      <c r="QBQ69" s="90"/>
      <c r="QBR69" s="90"/>
      <c r="QBS69" s="90"/>
      <c r="QBT69" s="90"/>
      <c r="QBU69" s="90"/>
      <c r="QBV69" s="90"/>
      <c r="QBW69" s="90"/>
      <c r="QBX69" s="90"/>
      <c r="QBY69" s="90"/>
      <c r="QBZ69" s="90"/>
      <c r="QCA69" s="90"/>
      <c r="QCB69" s="90"/>
      <c r="QCC69" s="90"/>
      <c r="QCD69" s="90"/>
      <c r="QCE69" s="90"/>
      <c r="QCF69" s="90"/>
      <c r="QCG69" s="90"/>
      <c r="QCH69" s="90"/>
      <c r="QCI69" s="90"/>
      <c r="QCJ69" s="90"/>
      <c r="QCK69" s="90"/>
      <c r="QCL69" s="90"/>
      <c r="QCM69" s="90"/>
      <c r="QCN69" s="90"/>
      <c r="QCO69" s="90"/>
      <c r="QCP69" s="90"/>
      <c r="QCQ69" s="90"/>
      <c r="QCR69" s="90"/>
      <c r="QCS69" s="90"/>
      <c r="QCT69" s="90"/>
      <c r="QCU69" s="90"/>
      <c r="QCV69" s="90"/>
      <c r="QCW69" s="90"/>
      <c r="QCX69" s="90"/>
      <c r="QCY69" s="90"/>
      <c r="QCZ69" s="90"/>
      <c r="QDA69" s="90"/>
      <c r="QDB69" s="90"/>
      <c r="QDC69" s="90"/>
      <c r="QDD69" s="90"/>
      <c r="QDE69" s="90"/>
      <c r="QDF69" s="90"/>
      <c r="QDG69" s="90"/>
      <c r="QDH69" s="90"/>
      <c r="QDI69" s="90"/>
      <c r="QDJ69" s="90"/>
      <c r="QDK69" s="90"/>
      <c r="QDL69" s="90"/>
      <c r="QDM69" s="90"/>
      <c r="QDN69" s="90"/>
      <c r="QDO69" s="90"/>
      <c r="QDP69" s="90"/>
      <c r="QDQ69" s="90"/>
      <c r="QDR69" s="90"/>
      <c r="QDS69" s="90"/>
      <c r="QDT69" s="90"/>
      <c r="QDU69" s="90"/>
      <c r="QDV69" s="90"/>
      <c r="QDW69" s="90"/>
      <c r="QDX69" s="90"/>
      <c r="QDY69" s="90"/>
      <c r="QDZ69" s="90"/>
      <c r="QEA69" s="90"/>
      <c r="QEB69" s="90"/>
      <c r="QEC69" s="90"/>
      <c r="QED69" s="90"/>
      <c r="QEE69" s="90"/>
      <c r="QEF69" s="90"/>
      <c r="QEG69" s="90"/>
      <c r="QEH69" s="90"/>
      <c r="QEI69" s="90"/>
      <c r="QEJ69" s="90"/>
      <c r="QEK69" s="90"/>
      <c r="QEL69" s="90"/>
      <c r="QEM69" s="90"/>
      <c r="QEN69" s="90"/>
      <c r="QEO69" s="90"/>
      <c r="QEP69" s="90"/>
      <c r="QEQ69" s="90"/>
      <c r="QER69" s="90"/>
      <c r="QES69" s="90"/>
      <c r="QET69" s="90"/>
      <c r="QEU69" s="90"/>
      <c r="QEV69" s="90"/>
      <c r="QEW69" s="90"/>
      <c r="QEX69" s="90"/>
      <c r="QEY69" s="90"/>
      <c r="QEZ69" s="90"/>
      <c r="QFA69" s="90"/>
      <c r="QFB69" s="90"/>
      <c r="QFC69" s="90"/>
      <c r="QFD69" s="90"/>
      <c r="QFE69" s="90"/>
      <c r="QFF69" s="90"/>
      <c r="QFG69" s="90"/>
      <c r="QFH69" s="90"/>
      <c r="QFI69" s="90"/>
      <c r="QFJ69" s="90"/>
      <c r="QFK69" s="90"/>
      <c r="QFL69" s="90"/>
      <c r="QFM69" s="90"/>
      <c r="QFN69" s="90"/>
      <c r="QFO69" s="90"/>
      <c r="QFP69" s="90"/>
      <c r="QFQ69" s="90"/>
      <c r="QFR69" s="90"/>
      <c r="QFS69" s="90"/>
      <c r="QFT69" s="90"/>
      <c r="QFU69" s="90"/>
      <c r="QFV69" s="90"/>
      <c r="QFW69" s="90"/>
      <c r="QFX69" s="90"/>
      <c r="QFY69" s="90"/>
      <c r="QFZ69" s="90"/>
      <c r="QGA69" s="90"/>
      <c r="QGB69" s="90"/>
      <c r="QGC69" s="90"/>
      <c r="QGD69" s="90"/>
      <c r="QGE69" s="90"/>
      <c r="QGF69" s="90"/>
      <c r="QGG69" s="90"/>
      <c r="QGH69" s="90"/>
      <c r="QGI69" s="90"/>
      <c r="QGJ69" s="90"/>
      <c r="QGK69" s="90"/>
      <c r="QGL69" s="90"/>
      <c r="QGM69" s="90"/>
      <c r="QGN69" s="90"/>
      <c r="QGO69" s="90"/>
      <c r="QGP69" s="90"/>
      <c r="QGQ69" s="90"/>
      <c r="QGR69" s="90"/>
      <c r="QGS69" s="90"/>
      <c r="QGT69" s="90"/>
      <c r="QGU69" s="90"/>
      <c r="QGV69" s="90"/>
      <c r="QGW69" s="90"/>
      <c r="QGX69" s="90"/>
      <c r="QGY69" s="90"/>
      <c r="QGZ69" s="90"/>
      <c r="QHA69" s="90"/>
      <c r="QHB69" s="90"/>
      <c r="QHC69" s="90"/>
      <c r="QHD69" s="90"/>
      <c r="QHE69" s="90"/>
      <c r="QHF69" s="90"/>
      <c r="QHG69" s="90"/>
      <c r="QHH69" s="90"/>
      <c r="QHI69" s="90"/>
      <c r="QHJ69" s="90"/>
      <c r="QHK69" s="90"/>
      <c r="QHL69" s="90"/>
      <c r="QHM69" s="90"/>
      <c r="QHN69" s="90"/>
      <c r="QHO69" s="90"/>
      <c r="QHP69" s="90"/>
      <c r="QHQ69" s="90"/>
      <c r="QHR69" s="90"/>
      <c r="QHS69" s="90"/>
      <c r="QHT69" s="90"/>
      <c r="QHU69" s="90"/>
      <c r="QHV69" s="90"/>
      <c r="QHW69" s="90"/>
      <c r="QHX69" s="90"/>
      <c r="QHY69" s="90"/>
      <c r="QHZ69" s="90"/>
      <c r="QIA69" s="90"/>
      <c r="QIB69" s="90"/>
      <c r="QIC69" s="90"/>
      <c r="QID69" s="90"/>
      <c r="QIE69" s="90"/>
      <c r="QIF69" s="90"/>
      <c r="QIG69" s="90"/>
      <c r="QIH69" s="90"/>
      <c r="QII69" s="90"/>
      <c r="QIJ69" s="90"/>
      <c r="QIK69" s="90"/>
      <c r="QIL69" s="90"/>
      <c r="QIM69" s="90"/>
      <c r="QIN69" s="90"/>
      <c r="QIO69" s="90"/>
      <c r="QIP69" s="90"/>
      <c r="QIQ69" s="90"/>
      <c r="QIR69" s="90"/>
      <c r="QIS69" s="90"/>
      <c r="QIT69" s="90"/>
      <c r="QIU69" s="90"/>
      <c r="QIV69" s="90"/>
      <c r="QIW69" s="90"/>
      <c r="QIX69" s="90"/>
      <c r="QIY69" s="90"/>
      <c r="QIZ69" s="90"/>
      <c r="QJA69" s="90"/>
      <c r="QJB69" s="90"/>
      <c r="QJC69" s="90"/>
      <c r="QJD69" s="90"/>
      <c r="QJE69" s="90"/>
      <c r="QJF69" s="90"/>
      <c r="QJG69" s="90"/>
      <c r="QJH69" s="90"/>
      <c r="QJI69" s="90"/>
      <c r="QJJ69" s="90"/>
      <c r="QJK69" s="90"/>
      <c r="QJL69" s="90"/>
      <c r="QJM69" s="90"/>
      <c r="QJN69" s="90"/>
      <c r="QJO69" s="90"/>
      <c r="QJP69" s="90"/>
      <c r="QJQ69" s="90"/>
      <c r="QJR69" s="90"/>
      <c r="QJS69" s="90"/>
      <c r="QJT69" s="90"/>
      <c r="QJU69" s="90"/>
      <c r="QJV69" s="90"/>
      <c r="QJW69" s="90"/>
      <c r="QJX69" s="90"/>
      <c r="QJY69" s="90"/>
      <c r="QJZ69" s="90"/>
      <c r="QKA69" s="90"/>
      <c r="QKB69" s="90"/>
      <c r="QKC69" s="90"/>
      <c r="QKD69" s="90"/>
      <c r="QKE69" s="90"/>
      <c r="QKF69" s="90"/>
      <c r="QKG69" s="90"/>
      <c r="QKH69" s="90"/>
      <c r="QKI69" s="90"/>
      <c r="QKJ69" s="90"/>
      <c r="QKK69" s="90"/>
      <c r="QKL69" s="90"/>
      <c r="QKM69" s="90"/>
      <c r="QKN69" s="90"/>
      <c r="QKO69" s="90"/>
      <c r="QKP69" s="90"/>
      <c r="QKQ69" s="90"/>
      <c r="QKR69" s="90"/>
      <c r="QKS69" s="90"/>
      <c r="QKT69" s="90"/>
      <c r="QKU69" s="90"/>
      <c r="QKV69" s="90"/>
      <c r="QKW69" s="90"/>
      <c r="QKX69" s="90"/>
      <c r="QKY69" s="90"/>
      <c r="QKZ69" s="90"/>
      <c r="QLA69" s="90"/>
      <c r="QLB69" s="90"/>
      <c r="QLC69" s="90"/>
      <c r="QLD69" s="90"/>
      <c r="QLE69" s="90"/>
      <c r="QLF69" s="90"/>
      <c r="QLG69" s="90"/>
      <c r="QLH69" s="90"/>
      <c r="QLI69" s="90"/>
      <c r="QLJ69" s="90"/>
      <c r="QLK69" s="90"/>
      <c r="QLL69" s="90"/>
      <c r="QLM69" s="90"/>
      <c r="QLN69" s="90"/>
      <c r="QLO69" s="90"/>
      <c r="QLP69" s="90"/>
      <c r="QLQ69" s="90"/>
      <c r="QLR69" s="90"/>
      <c r="QLS69" s="90"/>
      <c r="QLT69" s="90"/>
      <c r="QLU69" s="90"/>
      <c r="QLV69" s="90"/>
      <c r="QLW69" s="90"/>
      <c r="QLX69" s="90"/>
      <c r="QLY69" s="90"/>
      <c r="QLZ69" s="90"/>
      <c r="QMA69" s="90"/>
      <c r="QMB69" s="90"/>
      <c r="QMC69" s="90"/>
      <c r="QMD69" s="90"/>
      <c r="QME69" s="90"/>
      <c r="QMF69" s="90"/>
      <c r="QMG69" s="90"/>
      <c r="QMH69" s="90"/>
      <c r="QMI69" s="90"/>
      <c r="QMJ69" s="90"/>
      <c r="QMK69" s="90"/>
      <c r="QML69" s="90"/>
      <c r="QMM69" s="90"/>
      <c r="QMN69" s="90"/>
      <c r="QMO69" s="90"/>
      <c r="QMP69" s="90"/>
      <c r="QMQ69" s="90"/>
      <c r="QMR69" s="90"/>
      <c r="QMS69" s="90"/>
      <c r="QMT69" s="90"/>
      <c r="QMU69" s="90"/>
      <c r="QMV69" s="90"/>
      <c r="QMW69" s="90"/>
      <c r="QMX69" s="90"/>
      <c r="QMY69" s="90"/>
      <c r="QMZ69" s="90"/>
      <c r="QNA69" s="90"/>
      <c r="QNB69" s="90"/>
      <c r="QNC69" s="90"/>
      <c r="QND69" s="90"/>
      <c r="QNE69" s="90"/>
      <c r="QNF69" s="90"/>
      <c r="QNG69" s="90"/>
      <c r="QNH69" s="90"/>
      <c r="QNI69" s="90"/>
      <c r="QNJ69" s="90"/>
      <c r="QNK69" s="90"/>
      <c r="QNL69" s="90"/>
      <c r="QNM69" s="90"/>
      <c r="QNN69" s="90"/>
      <c r="QNO69" s="90"/>
      <c r="QNP69" s="90"/>
      <c r="QNQ69" s="90"/>
      <c r="QNR69" s="90"/>
      <c r="QNS69" s="90"/>
      <c r="QNT69" s="90"/>
      <c r="QNU69" s="90"/>
      <c r="QNV69" s="90"/>
      <c r="QNW69" s="90"/>
      <c r="QNX69" s="90"/>
      <c r="QNY69" s="90"/>
      <c r="QNZ69" s="90"/>
      <c r="QOA69" s="90"/>
      <c r="QOB69" s="90"/>
      <c r="QOC69" s="90"/>
      <c r="QOD69" s="90"/>
      <c r="QOE69" s="90"/>
      <c r="QOF69" s="90"/>
      <c r="QOG69" s="90"/>
      <c r="QOH69" s="90"/>
      <c r="QOI69" s="90"/>
      <c r="QOJ69" s="90"/>
      <c r="QOK69" s="90"/>
      <c r="QOL69" s="90"/>
      <c r="QOM69" s="90"/>
      <c r="QON69" s="90"/>
      <c r="QOO69" s="90"/>
      <c r="QOP69" s="90"/>
      <c r="QOQ69" s="90"/>
      <c r="QOR69" s="90"/>
      <c r="QOS69" s="90"/>
      <c r="QOT69" s="90"/>
      <c r="QOU69" s="90"/>
      <c r="QOV69" s="90"/>
      <c r="QOW69" s="90"/>
      <c r="QOX69" s="90"/>
      <c r="QOY69" s="90"/>
      <c r="QOZ69" s="90"/>
      <c r="QPA69" s="90"/>
      <c r="QPB69" s="90"/>
      <c r="QPC69" s="90"/>
      <c r="QPD69" s="90"/>
      <c r="QPE69" s="90"/>
      <c r="QPF69" s="90"/>
      <c r="QPG69" s="90"/>
      <c r="QPH69" s="90"/>
      <c r="QPI69" s="90"/>
      <c r="QPJ69" s="90"/>
      <c r="QPK69" s="90"/>
      <c r="QPL69" s="90"/>
      <c r="QPM69" s="90"/>
      <c r="QPN69" s="90"/>
      <c r="QPO69" s="90"/>
      <c r="QPP69" s="90"/>
      <c r="QPQ69" s="90"/>
      <c r="QPR69" s="90"/>
      <c r="QPS69" s="90"/>
      <c r="QPT69" s="90"/>
      <c r="QPU69" s="90"/>
      <c r="QPV69" s="90"/>
      <c r="QPW69" s="90"/>
      <c r="QPX69" s="90"/>
      <c r="QPY69" s="90"/>
      <c r="QPZ69" s="90"/>
      <c r="QQA69" s="90"/>
      <c r="QQB69" s="90"/>
      <c r="QQC69" s="90"/>
      <c r="QQD69" s="90"/>
      <c r="QQE69" s="90"/>
      <c r="QQF69" s="90"/>
      <c r="QQG69" s="90"/>
      <c r="QQH69" s="90"/>
      <c r="QQI69" s="90"/>
      <c r="QQJ69" s="90"/>
      <c r="QQK69" s="90"/>
      <c r="QQL69" s="90"/>
      <c r="QQM69" s="90"/>
      <c r="QQN69" s="90"/>
      <c r="QQO69" s="90"/>
      <c r="QQP69" s="90"/>
      <c r="QQQ69" s="90"/>
      <c r="QQR69" s="90"/>
      <c r="QQS69" s="90"/>
      <c r="QQT69" s="90"/>
      <c r="QQU69" s="90"/>
      <c r="QQV69" s="90"/>
      <c r="QQW69" s="90"/>
      <c r="QQX69" s="90"/>
      <c r="QQY69" s="90"/>
      <c r="QQZ69" s="90"/>
      <c r="QRA69" s="90"/>
      <c r="QRB69" s="90"/>
      <c r="QRC69" s="90"/>
      <c r="QRD69" s="90"/>
      <c r="QRE69" s="90"/>
      <c r="QRF69" s="90"/>
      <c r="QRG69" s="90"/>
      <c r="QRH69" s="90"/>
      <c r="QRI69" s="90"/>
      <c r="QRJ69" s="90"/>
      <c r="QRK69" s="90"/>
      <c r="QRL69" s="90"/>
      <c r="QRM69" s="90"/>
      <c r="QRN69" s="90"/>
      <c r="QRO69" s="90"/>
      <c r="QRP69" s="90"/>
      <c r="QRQ69" s="90"/>
      <c r="QRR69" s="90"/>
      <c r="QRS69" s="90"/>
      <c r="QRT69" s="90"/>
      <c r="QRU69" s="90"/>
      <c r="QRV69" s="90"/>
      <c r="QRW69" s="90"/>
      <c r="QRX69" s="90"/>
      <c r="QRY69" s="90"/>
      <c r="QRZ69" s="90"/>
      <c r="QSA69" s="90"/>
      <c r="QSB69" s="90"/>
      <c r="QSC69" s="90"/>
      <c r="QSD69" s="90"/>
      <c r="QSE69" s="90"/>
      <c r="QSF69" s="90"/>
      <c r="QSG69" s="90"/>
      <c r="QSH69" s="90"/>
      <c r="QSI69" s="90"/>
      <c r="QSJ69" s="90"/>
      <c r="QSK69" s="90"/>
      <c r="QSL69" s="90"/>
      <c r="QSM69" s="90"/>
      <c r="QSN69" s="90"/>
      <c r="QSO69" s="90"/>
      <c r="QSP69" s="90"/>
      <c r="QSQ69" s="90"/>
      <c r="QSR69" s="90"/>
      <c r="QSS69" s="90"/>
      <c r="QST69" s="90"/>
      <c r="QSU69" s="90"/>
      <c r="QSV69" s="90"/>
      <c r="QSW69" s="90"/>
      <c r="QSX69" s="90"/>
      <c r="QSY69" s="90"/>
      <c r="QSZ69" s="90"/>
      <c r="QTA69" s="90"/>
      <c r="QTB69" s="90"/>
      <c r="QTC69" s="90"/>
      <c r="QTD69" s="90"/>
      <c r="QTE69" s="90"/>
      <c r="QTF69" s="90"/>
      <c r="QTG69" s="90"/>
      <c r="QTH69" s="90"/>
      <c r="QTI69" s="90"/>
      <c r="QTJ69" s="90"/>
      <c r="QTK69" s="90"/>
      <c r="QTL69" s="90"/>
      <c r="QTM69" s="90"/>
      <c r="QTN69" s="90"/>
      <c r="QTO69" s="90"/>
      <c r="QTP69" s="90"/>
      <c r="QTQ69" s="90"/>
      <c r="QTR69" s="90"/>
      <c r="QTS69" s="90"/>
      <c r="QTT69" s="90"/>
      <c r="QTU69" s="90"/>
      <c r="QTV69" s="90"/>
      <c r="QTW69" s="90"/>
      <c r="QTX69" s="90"/>
      <c r="QTY69" s="90"/>
      <c r="QTZ69" s="90"/>
      <c r="QUA69" s="90"/>
      <c r="QUB69" s="90"/>
      <c r="QUC69" s="90"/>
      <c r="QUD69" s="90"/>
      <c r="QUE69" s="90"/>
      <c r="QUF69" s="90"/>
      <c r="QUG69" s="90"/>
      <c r="QUH69" s="90"/>
      <c r="QUI69" s="90"/>
      <c r="QUJ69" s="90"/>
      <c r="QUK69" s="90"/>
      <c r="QUL69" s="90"/>
      <c r="QUM69" s="90"/>
      <c r="QUN69" s="90"/>
      <c r="QUO69" s="90"/>
      <c r="QUP69" s="90"/>
      <c r="QUQ69" s="90"/>
      <c r="QUR69" s="90"/>
      <c r="QUS69" s="90"/>
      <c r="QUT69" s="90"/>
      <c r="QUU69" s="90"/>
      <c r="QUV69" s="90"/>
      <c r="QUW69" s="90"/>
      <c r="QUX69" s="90"/>
      <c r="QUY69" s="90"/>
      <c r="QUZ69" s="90"/>
      <c r="QVA69" s="90"/>
      <c r="QVB69" s="90"/>
      <c r="QVC69" s="90"/>
      <c r="QVD69" s="90"/>
      <c r="QVE69" s="90"/>
      <c r="QVF69" s="90"/>
      <c r="QVG69" s="90"/>
      <c r="QVH69" s="90"/>
      <c r="QVI69" s="90"/>
      <c r="QVJ69" s="90"/>
      <c r="QVK69" s="90"/>
      <c r="QVL69" s="90"/>
      <c r="QVM69" s="90"/>
      <c r="QVN69" s="90"/>
      <c r="QVO69" s="90"/>
      <c r="QVP69" s="90"/>
      <c r="QVQ69" s="90"/>
      <c r="QVR69" s="90"/>
      <c r="QVS69" s="90"/>
      <c r="QVT69" s="90"/>
      <c r="QVU69" s="90"/>
      <c r="QVV69" s="90"/>
      <c r="QVW69" s="90"/>
      <c r="QVX69" s="90"/>
      <c r="QVY69" s="90"/>
      <c r="QVZ69" s="90"/>
      <c r="QWA69" s="90"/>
      <c r="QWB69" s="90"/>
      <c r="QWC69" s="90"/>
      <c r="QWD69" s="90"/>
      <c r="QWE69" s="90"/>
      <c r="QWF69" s="90"/>
      <c r="QWG69" s="90"/>
      <c r="QWH69" s="90"/>
      <c r="QWI69" s="90"/>
      <c r="QWJ69" s="90"/>
      <c r="QWK69" s="90"/>
      <c r="QWL69" s="90"/>
      <c r="QWM69" s="90"/>
      <c r="QWN69" s="90"/>
      <c r="QWO69" s="90"/>
      <c r="QWP69" s="90"/>
      <c r="QWQ69" s="90"/>
      <c r="QWR69" s="90"/>
      <c r="QWS69" s="90"/>
      <c r="QWT69" s="90"/>
      <c r="QWU69" s="90"/>
      <c r="QWV69" s="90"/>
      <c r="QWW69" s="90"/>
      <c r="QWX69" s="90"/>
      <c r="QWY69" s="90"/>
      <c r="QWZ69" s="90"/>
      <c r="QXA69" s="90"/>
      <c r="QXB69" s="90"/>
      <c r="QXC69" s="90"/>
      <c r="QXD69" s="90"/>
      <c r="QXE69" s="90"/>
      <c r="QXF69" s="90"/>
      <c r="QXG69" s="90"/>
      <c r="QXH69" s="90"/>
      <c r="QXI69" s="90"/>
      <c r="QXJ69" s="90"/>
      <c r="QXK69" s="90"/>
      <c r="QXL69" s="90"/>
      <c r="QXM69" s="90"/>
      <c r="QXN69" s="90"/>
      <c r="QXO69" s="90"/>
      <c r="QXP69" s="90"/>
      <c r="QXQ69" s="90"/>
      <c r="QXR69" s="90"/>
      <c r="QXS69" s="90"/>
      <c r="QXT69" s="90"/>
      <c r="QXU69" s="90"/>
      <c r="QXV69" s="90"/>
      <c r="QXW69" s="90"/>
      <c r="QXX69" s="90"/>
      <c r="QXY69" s="90"/>
      <c r="QXZ69" s="90"/>
      <c r="QYA69" s="90"/>
      <c r="QYB69" s="90"/>
      <c r="QYC69" s="90"/>
      <c r="QYD69" s="90"/>
      <c r="QYE69" s="90"/>
      <c r="QYF69" s="90"/>
      <c r="QYG69" s="90"/>
      <c r="QYH69" s="90"/>
      <c r="QYI69" s="90"/>
      <c r="QYJ69" s="90"/>
      <c r="QYK69" s="90"/>
      <c r="QYL69" s="90"/>
      <c r="QYM69" s="90"/>
      <c r="QYN69" s="90"/>
      <c r="QYO69" s="90"/>
      <c r="QYP69" s="90"/>
      <c r="QYQ69" s="90"/>
      <c r="QYR69" s="90"/>
      <c r="QYS69" s="90"/>
      <c r="QYT69" s="90"/>
      <c r="QYU69" s="90"/>
      <c r="QYV69" s="90"/>
      <c r="QYW69" s="90"/>
      <c r="QYX69" s="90"/>
      <c r="QYY69" s="90"/>
      <c r="QYZ69" s="90"/>
      <c r="QZA69" s="90"/>
      <c r="QZB69" s="90"/>
      <c r="QZC69" s="90"/>
      <c r="QZD69" s="90"/>
      <c r="QZE69" s="90"/>
      <c r="QZF69" s="90"/>
      <c r="QZG69" s="90"/>
      <c r="QZH69" s="90"/>
      <c r="QZI69" s="90"/>
      <c r="QZJ69" s="90"/>
      <c r="QZK69" s="90"/>
      <c r="QZL69" s="90"/>
      <c r="QZM69" s="90"/>
      <c r="QZN69" s="90"/>
      <c r="QZO69" s="90"/>
      <c r="QZP69" s="90"/>
      <c r="QZQ69" s="90"/>
      <c r="QZR69" s="90"/>
      <c r="QZS69" s="90"/>
      <c r="QZT69" s="90"/>
      <c r="QZU69" s="90"/>
      <c r="QZV69" s="90"/>
      <c r="QZW69" s="90"/>
      <c r="QZX69" s="90"/>
      <c r="QZY69" s="90"/>
      <c r="QZZ69" s="90"/>
      <c r="RAA69" s="90"/>
      <c r="RAB69" s="90"/>
      <c r="RAC69" s="90"/>
      <c r="RAD69" s="90"/>
      <c r="RAE69" s="90"/>
      <c r="RAF69" s="90"/>
      <c r="RAG69" s="90"/>
      <c r="RAH69" s="90"/>
      <c r="RAI69" s="90"/>
      <c r="RAJ69" s="90"/>
      <c r="RAK69" s="90"/>
      <c r="RAL69" s="90"/>
      <c r="RAM69" s="90"/>
      <c r="RAN69" s="90"/>
      <c r="RAO69" s="90"/>
      <c r="RAP69" s="90"/>
      <c r="RAQ69" s="90"/>
      <c r="RAR69" s="90"/>
      <c r="RAS69" s="90"/>
      <c r="RAT69" s="90"/>
      <c r="RAU69" s="90"/>
      <c r="RAV69" s="90"/>
      <c r="RAW69" s="90"/>
      <c r="RAX69" s="90"/>
      <c r="RAY69" s="90"/>
      <c r="RAZ69" s="90"/>
      <c r="RBA69" s="90"/>
      <c r="RBB69" s="90"/>
      <c r="RBC69" s="90"/>
      <c r="RBD69" s="90"/>
      <c r="RBE69" s="90"/>
      <c r="RBF69" s="90"/>
      <c r="RBG69" s="90"/>
      <c r="RBH69" s="90"/>
      <c r="RBI69" s="90"/>
      <c r="RBJ69" s="90"/>
      <c r="RBK69" s="90"/>
      <c r="RBL69" s="90"/>
      <c r="RBM69" s="90"/>
      <c r="RBN69" s="90"/>
      <c r="RBO69" s="90"/>
      <c r="RBP69" s="90"/>
      <c r="RBQ69" s="90"/>
      <c r="RBR69" s="90"/>
      <c r="RBS69" s="90"/>
      <c r="RBT69" s="90"/>
      <c r="RBU69" s="90"/>
      <c r="RBV69" s="90"/>
      <c r="RBW69" s="90"/>
      <c r="RBX69" s="90"/>
      <c r="RBY69" s="90"/>
      <c r="RBZ69" s="90"/>
      <c r="RCA69" s="90"/>
      <c r="RCB69" s="90"/>
      <c r="RCC69" s="90"/>
      <c r="RCD69" s="90"/>
      <c r="RCE69" s="90"/>
      <c r="RCF69" s="90"/>
      <c r="RCG69" s="90"/>
      <c r="RCH69" s="90"/>
      <c r="RCI69" s="90"/>
      <c r="RCJ69" s="90"/>
      <c r="RCK69" s="90"/>
      <c r="RCL69" s="90"/>
      <c r="RCM69" s="90"/>
      <c r="RCN69" s="90"/>
      <c r="RCO69" s="90"/>
      <c r="RCP69" s="90"/>
      <c r="RCQ69" s="90"/>
      <c r="RCR69" s="90"/>
      <c r="RCS69" s="90"/>
      <c r="RCT69" s="90"/>
      <c r="RCU69" s="90"/>
      <c r="RCV69" s="90"/>
      <c r="RCW69" s="90"/>
      <c r="RCX69" s="90"/>
      <c r="RCY69" s="90"/>
      <c r="RCZ69" s="90"/>
      <c r="RDA69" s="90"/>
      <c r="RDB69" s="90"/>
      <c r="RDC69" s="90"/>
      <c r="RDD69" s="90"/>
      <c r="RDE69" s="90"/>
      <c r="RDF69" s="90"/>
      <c r="RDG69" s="90"/>
      <c r="RDH69" s="90"/>
      <c r="RDI69" s="90"/>
      <c r="RDJ69" s="90"/>
      <c r="RDK69" s="90"/>
      <c r="RDL69" s="90"/>
      <c r="RDM69" s="90"/>
      <c r="RDN69" s="90"/>
      <c r="RDO69" s="90"/>
      <c r="RDP69" s="90"/>
      <c r="RDQ69" s="90"/>
      <c r="RDR69" s="90"/>
      <c r="RDS69" s="90"/>
      <c r="RDT69" s="90"/>
      <c r="RDU69" s="90"/>
      <c r="RDV69" s="90"/>
      <c r="RDW69" s="90"/>
      <c r="RDX69" s="90"/>
      <c r="RDY69" s="90"/>
      <c r="RDZ69" s="90"/>
      <c r="REA69" s="90"/>
      <c r="REB69" s="90"/>
      <c r="REC69" s="90"/>
      <c r="RED69" s="90"/>
      <c r="REE69" s="90"/>
      <c r="REF69" s="90"/>
      <c r="REG69" s="90"/>
      <c r="REH69" s="90"/>
      <c r="REI69" s="90"/>
      <c r="REJ69" s="90"/>
      <c r="REK69" s="90"/>
      <c r="REL69" s="90"/>
      <c r="REM69" s="90"/>
      <c r="REN69" s="90"/>
      <c r="REO69" s="90"/>
      <c r="REP69" s="90"/>
      <c r="REQ69" s="90"/>
      <c r="RER69" s="90"/>
      <c r="RES69" s="90"/>
      <c r="RET69" s="90"/>
      <c r="REU69" s="90"/>
      <c r="REV69" s="90"/>
      <c r="REW69" s="90"/>
      <c r="REX69" s="90"/>
      <c r="REY69" s="90"/>
      <c r="REZ69" s="90"/>
      <c r="RFA69" s="90"/>
      <c r="RFB69" s="90"/>
      <c r="RFC69" s="90"/>
      <c r="RFD69" s="90"/>
      <c r="RFE69" s="90"/>
      <c r="RFF69" s="90"/>
      <c r="RFG69" s="90"/>
      <c r="RFH69" s="90"/>
      <c r="RFI69" s="90"/>
      <c r="RFJ69" s="90"/>
      <c r="RFK69" s="90"/>
      <c r="RFL69" s="90"/>
      <c r="RFM69" s="90"/>
      <c r="RFN69" s="90"/>
      <c r="RFO69" s="90"/>
      <c r="RFP69" s="90"/>
      <c r="RFQ69" s="90"/>
      <c r="RFR69" s="90"/>
      <c r="RFS69" s="90"/>
      <c r="RFT69" s="90"/>
      <c r="RFU69" s="90"/>
      <c r="RFV69" s="90"/>
      <c r="RFW69" s="90"/>
      <c r="RFX69" s="90"/>
      <c r="RFY69" s="90"/>
      <c r="RFZ69" s="90"/>
      <c r="RGA69" s="90"/>
      <c r="RGB69" s="90"/>
      <c r="RGC69" s="90"/>
      <c r="RGD69" s="90"/>
      <c r="RGE69" s="90"/>
      <c r="RGF69" s="90"/>
      <c r="RGG69" s="90"/>
      <c r="RGH69" s="90"/>
      <c r="RGI69" s="90"/>
      <c r="RGJ69" s="90"/>
      <c r="RGK69" s="90"/>
      <c r="RGL69" s="90"/>
      <c r="RGM69" s="90"/>
      <c r="RGN69" s="90"/>
      <c r="RGO69" s="90"/>
      <c r="RGP69" s="90"/>
      <c r="RGQ69" s="90"/>
      <c r="RGR69" s="90"/>
      <c r="RGS69" s="90"/>
      <c r="RGT69" s="90"/>
      <c r="RGU69" s="90"/>
      <c r="RGV69" s="90"/>
      <c r="RGW69" s="90"/>
      <c r="RGX69" s="90"/>
      <c r="RGY69" s="90"/>
      <c r="RGZ69" s="90"/>
      <c r="RHA69" s="90"/>
      <c r="RHB69" s="90"/>
      <c r="RHC69" s="90"/>
      <c r="RHD69" s="90"/>
      <c r="RHE69" s="90"/>
      <c r="RHF69" s="90"/>
      <c r="RHG69" s="90"/>
      <c r="RHH69" s="90"/>
      <c r="RHI69" s="90"/>
      <c r="RHJ69" s="90"/>
      <c r="RHK69" s="90"/>
      <c r="RHL69" s="90"/>
      <c r="RHM69" s="90"/>
      <c r="RHN69" s="90"/>
      <c r="RHO69" s="90"/>
      <c r="RHP69" s="90"/>
      <c r="RHQ69" s="90"/>
      <c r="RHR69" s="90"/>
      <c r="RHS69" s="90"/>
      <c r="RHT69" s="90"/>
      <c r="RHU69" s="90"/>
      <c r="RHV69" s="90"/>
      <c r="RHW69" s="90"/>
      <c r="RHX69" s="90"/>
      <c r="RHY69" s="90"/>
      <c r="RHZ69" s="90"/>
      <c r="RIA69" s="90"/>
      <c r="RIB69" s="90"/>
      <c r="RIC69" s="90"/>
      <c r="RID69" s="90"/>
      <c r="RIE69" s="90"/>
      <c r="RIF69" s="90"/>
      <c r="RIG69" s="90"/>
      <c r="RIH69" s="90"/>
      <c r="RII69" s="90"/>
      <c r="RIJ69" s="90"/>
      <c r="RIK69" s="90"/>
      <c r="RIL69" s="90"/>
      <c r="RIM69" s="90"/>
      <c r="RIN69" s="90"/>
      <c r="RIO69" s="90"/>
      <c r="RIP69" s="90"/>
      <c r="RIQ69" s="90"/>
      <c r="RIR69" s="90"/>
      <c r="RIS69" s="90"/>
      <c r="RIT69" s="90"/>
      <c r="RIU69" s="90"/>
      <c r="RIV69" s="90"/>
      <c r="RIW69" s="90"/>
      <c r="RIX69" s="90"/>
      <c r="RIY69" s="90"/>
      <c r="RIZ69" s="90"/>
      <c r="RJA69" s="90"/>
      <c r="RJB69" s="90"/>
      <c r="RJC69" s="90"/>
      <c r="RJD69" s="90"/>
      <c r="RJE69" s="90"/>
      <c r="RJF69" s="90"/>
      <c r="RJG69" s="90"/>
      <c r="RJH69" s="90"/>
      <c r="RJI69" s="90"/>
      <c r="RJJ69" s="90"/>
      <c r="RJK69" s="90"/>
      <c r="RJL69" s="90"/>
      <c r="RJM69" s="90"/>
      <c r="RJN69" s="90"/>
      <c r="RJO69" s="90"/>
      <c r="RJP69" s="90"/>
      <c r="RJQ69" s="90"/>
      <c r="RJR69" s="90"/>
      <c r="RJS69" s="90"/>
      <c r="RJT69" s="90"/>
      <c r="RJU69" s="90"/>
      <c r="RJV69" s="90"/>
      <c r="RJW69" s="90"/>
      <c r="RJX69" s="90"/>
      <c r="RJY69" s="90"/>
      <c r="RJZ69" s="90"/>
      <c r="RKA69" s="90"/>
      <c r="RKB69" s="90"/>
      <c r="RKC69" s="90"/>
      <c r="RKD69" s="90"/>
      <c r="RKE69" s="90"/>
      <c r="RKF69" s="90"/>
      <c r="RKG69" s="90"/>
      <c r="RKH69" s="90"/>
      <c r="RKI69" s="90"/>
      <c r="RKJ69" s="90"/>
      <c r="RKK69" s="90"/>
      <c r="RKL69" s="90"/>
      <c r="RKM69" s="90"/>
      <c r="RKN69" s="90"/>
      <c r="RKO69" s="90"/>
      <c r="RKP69" s="90"/>
      <c r="RKQ69" s="90"/>
      <c r="RKR69" s="90"/>
      <c r="RKS69" s="90"/>
      <c r="RKT69" s="90"/>
      <c r="RKU69" s="90"/>
      <c r="RKV69" s="90"/>
      <c r="RKW69" s="90"/>
      <c r="RKX69" s="90"/>
      <c r="RKY69" s="90"/>
      <c r="RKZ69" s="90"/>
      <c r="RLA69" s="90"/>
      <c r="RLB69" s="90"/>
      <c r="RLC69" s="90"/>
      <c r="RLD69" s="90"/>
      <c r="RLE69" s="90"/>
      <c r="RLF69" s="90"/>
      <c r="RLG69" s="90"/>
      <c r="RLH69" s="90"/>
      <c r="RLI69" s="90"/>
      <c r="RLJ69" s="90"/>
      <c r="RLK69" s="90"/>
      <c r="RLL69" s="90"/>
      <c r="RLM69" s="90"/>
      <c r="RLN69" s="90"/>
      <c r="RLO69" s="90"/>
      <c r="RLP69" s="90"/>
      <c r="RLQ69" s="90"/>
      <c r="RLR69" s="90"/>
      <c r="RLS69" s="90"/>
      <c r="RLT69" s="90"/>
      <c r="RLU69" s="90"/>
      <c r="RLV69" s="90"/>
      <c r="RLW69" s="90"/>
      <c r="RLX69" s="90"/>
      <c r="RLY69" s="90"/>
      <c r="RLZ69" s="90"/>
      <c r="RMA69" s="90"/>
      <c r="RMB69" s="90"/>
      <c r="RMC69" s="90"/>
      <c r="RMD69" s="90"/>
      <c r="RME69" s="90"/>
      <c r="RMF69" s="90"/>
      <c r="RMG69" s="90"/>
      <c r="RMH69" s="90"/>
      <c r="RMI69" s="90"/>
      <c r="RMJ69" s="90"/>
      <c r="RMK69" s="90"/>
      <c r="RML69" s="90"/>
      <c r="RMM69" s="90"/>
      <c r="RMN69" s="90"/>
      <c r="RMO69" s="90"/>
      <c r="RMP69" s="90"/>
      <c r="RMQ69" s="90"/>
      <c r="RMR69" s="90"/>
      <c r="RMS69" s="90"/>
      <c r="RMT69" s="90"/>
      <c r="RMU69" s="90"/>
      <c r="RMV69" s="90"/>
      <c r="RMW69" s="90"/>
      <c r="RMX69" s="90"/>
      <c r="RMY69" s="90"/>
      <c r="RMZ69" s="90"/>
      <c r="RNA69" s="90"/>
      <c r="RNB69" s="90"/>
      <c r="RNC69" s="90"/>
      <c r="RND69" s="90"/>
      <c r="RNE69" s="90"/>
      <c r="RNF69" s="90"/>
      <c r="RNG69" s="90"/>
      <c r="RNH69" s="90"/>
      <c r="RNI69" s="90"/>
      <c r="RNJ69" s="90"/>
      <c r="RNK69" s="90"/>
      <c r="RNL69" s="90"/>
      <c r="RNM69" s="90"/>
      <c r="RNN69" s="90"/>
      <c r="RNO69" s="90"/>
      <c r="RNP69" s="90"/>
      <c r="RNQ69" s="90"/>
      <c r="RNR69" s="90"/>
      <c r="RNS69" s="90"/>
      <c r="RNT69" s="90"/>
      <c r="RNU69" s="90"/>
      <c r="RNV69" s="90"/>
      <c r="RNW69" s="90"/>
      <c r="RNX69" s="90"/>
      <c r="RNY69" s="90"/>
      <c r="RNZ69" s="90"/>
      <c r="ROA69" s="90"/>
      <c r="ROB69" s="90"/>
      <c r="ROC69" s="90"/>
      <c r="ROD69" s="90"/>
      <c r="ROE69" s="90"/>
      <c r="ROF69" s="90"/>
      <c r="ROG69" s="90"/>
      <c r="ROH69" s="90"/>
      <c r="ROI69" s="90"/>
      <c r="ROJ69" s="90"/>
      <c r="ROK69" s="90"/>
      <c r="ROL69" s="90"/>
      <c r="ROM69" s="90"/>
      <c r="RON69" s="90"/>
      <c r="ROO69" s="90"/>
      <c r="ROP69" s="90"/>
      <c r="ROQ69" s="90"/>
      <c r="ROR69" s="90"/>
      <c r="ROS69" s="90"/>
      <c r="ROT69" s="90"/>
      <c r="ROU69" s="90"/>
      <c r="ROV69" s="90"/>
      <c r="ROW69" s="90"/>
      <c r="ROX69" s="90"/>
      <c r="ROY69" s="90"/>
      <c r="ROZ69" s="90"/>
      <c r="RPA69" s="90"/>
      <c r="RPB69" s="90"/>
      <c r="RPC69" s="90"/>
      <c r="RPD69" s="90"/>
      <c r="RPE69" s="90"/>
      <c r="RPF69" s="90"/>
      <c r="RPG69" s="90"/>
      <c r="RPH69" s="90"/>
      <c r="RPI69" s="90"/>
      <c r="RPJ69" s="90"/>
      <c r="RPK69" s="90"/>
      <c r="RPL69" s="90"/>
      <c r="RPM69" s="90"/>
      <c r="RPN69" s="90"/>
      <c r="RPO69" s="90"/>
      <c r="RPP69" s="90"/>
      <c r="RPQ69" s="90"/>
      <c r="RPR69" s="90"/>
      <c r="RPS69" s="90"/>
      <c r="RPT69" s="90"/>
      <c r="RPU69" s="90"/>
      <c r="RPV69" s="90"/>
      <c r="RPW69" s="90"/>
      <c r="RPX69" s="90"/>
      <c r="RPY69" s="90"/>
      <c r="RPZ69" s="90"/>
      <c r="RQA69" s="90"/>
      <c r="RQB69" s="90"/>
      <c r="RQC69" s="90"/>
      <c r="RQD69" s="90"/>
      <c r="RQE69" s="90"/>
      <c r="RQF69" s="90"/>
      <c r="RQG69" s="90"/>
      <c r="RQH69" s="90"/>
      <c r="RQI69" s="90"/>
      <c r="RQJ69" s="90"/>
      <c r="RQK69" s="90"/>
      <c r="RQL69" s="90"/>
      <c r="RQM69" s="90"/>
      <c r="RQN69" s="90"/>
      <c r="RQO69" s="90"/>
      <c r="RQP69" s="90"/>
      <c r="RQQ69" s="90"/>
      <c r="RQR69" s="90"/>
      <c r="RQS69" s="90"/>
      <c r="RQT69" s="90"/>
      <c r="RQU69" s="90"/>
      <c r="RQV69" s="90"/>
      <c r="RQW69" s="90"/>
      <c r="RQX69" s="90"/>
      <c r="RQY69" s="90"/>
      <c r="RQZ69" s="90"/>
      <c r="RRA69" s="90"/>
      <c r="RRB69" s="90"/>
      <c r="RRC69" s="90"/>
      <c r="RRD69" s="90"/>
      <c r="RRE69" s="90"/>
      <c r="RRF69" s="90"/>
      <c r="RRG69" s="90"/>
      <c r="RRH69" s="90"/>
      <c r="RRI69" s="90"/>
      <c r="RRJ69" s="90"/>
      <c r="RRK69" s="90"/>
      <c r="RRL69" s="90"/>
      <c r="RRM69" s="90"/>
      <c r="RRN69" s="90"/>
      <c r="RRO69" s="90"/>
      <c r="RRP69" s="90"/>
      <c r="RRQ69" s="90"/>
      <c r="RRR69" s="90"/>
      <c r="RRS69" s="90"/>
      <c r="RRT69" s="90"/>
      <c r="RRU69" s="90"/>
      <c r="RRV69" s="90"/>
      <c r="RRW69" s="90"/>
      <c r="RRX69" s="90"/>
      <c r="RRY69" s="90"/>
      <c r="RRZ69" s="90"/>
      <c r="RSA69" s="90"/>
      <c r="RSB69" s="90"/>
      <c r="RSC69" s="90"/>
      <c r="RSD69" s="90"/>
      <c r="RSE69" s="90"/>
      <c r="RSF69" s="90"/>
      <c r="RSG69" s="90"/>
      <c r="RSH69" s="90"/>
      <c r="RSI69" s="90"/>
      <c r="RSJ69" s="90"/>
      <c r="RSK69" s="90"/>
      <c r="RSL69" s="90"/>
      <c r="RSM69" s="90"/>
      <c r="RSN69" s="90"/>
      <c r="RSO69" s="90"/>
      <c r="RSP69" s="90"/>
      <c r="RSQ69" s="90"/>
      <c r="RSR69" s="90"/>
      <c r="RSS69" s="90"/>
      <c r="RST69" s="90"/>
      <c r="RSU69" s="90"/>
      <c r="RSV69" s="90"/>
      <c r="RSW69" s="90"/>
      <c r="RSX69" s="90"/>
      <c r="RSY69" s="90"/>
      <c r="RSZ69" s="90"/>
      <c r="RTA69" s="90"/>
      <c r="RTB69" s="90"/>
      <c r="RTC69" s="90"/>
      <c r="RTD69" s="90"/>
      <c r="RTE69" s="90"/>
      <c r="RTF69" s="90"/>
      <c r="RTG69" s="90"/>
      <c r="RTH69" s="90"/>
      <c r="RTI69" s="90"/>
      <c r="RTJ69" s="90"/>
      <c r="RTK69" s="90"/>
      <c r="RTL69" s="90"/>
      <c r="RTM69" s="90"/>
      <c r="RTN69" s="90"/>
      <c r="RTO69" s="90"/>
      <c r="RTP69" s="90"/>
      <c r="RTQ69" s="90"/>
      <c r="RTR69" s="90"/>
      <c r="RTS69" s="90"/>
      <c r="RTT69" s="90"/>
      <c r="RTU69" s="90"/>
      <c r="RTV69" s="90"/>
      <c r="RTW69" s="90"/>
      <c r="RTX69" s="90"/>
      <c r="RTY69" s="90"/>
      <c r="RTZ69" s="90"/>
      <c r="RUA69" s="90"/>
      <c r="RUB69" s="90"/>
      <c r="RUC69" s="90"/>
      <c r="RUD69" s="90"/>
      <c r="RUE69" s="90"/>
      <c r="RUF69" s="90"/>
      <c r="RUG69" s="90"/>
      <c r="RUH69" s="90"/>
      <c r="RUI69" s="90"/>
      <c r="RUJ69" s="90"/>
      <c r="RUK69" s="90"/>
      <c r="RUL69" s="90"/>
      <c r="RUM69" s="90"/>
      <c r="RUN69" s="90"/>
      <c r="RUO69" s="90"/>
      <c r="RUP69" s="90"/>
      <c r="RUQ69" s="90"/>
      <c r="RUR69" s="90"/>
      <c r="RUS69" s="90"/>
      <c r="RUT69" s="90"/>
      <c r="RUU69" s="90"/>
      <c r="RUV69" s="90"/>
      <c r="RUW69" s="90"/>
      <c r="RUX69" s="90"/>
      <c r="RUY69" s="90"/>
      <c r="RUZ69" s="90"/>
      <c r="RVA69" s="90"/>
      <c r="RVB69" s="90"/>
      <c r="RVC69" s="90"/>
      <c r="RVD69" s="90"/>
      <c r="RVE69" s="90"/>
      <c r="RVF69" s="90"/>
      <c r="RVG69" s="90"/>
      <c r="RVH69" s="90"/>
      <c r="RVI69" s="90"/>
      <c r="RVJ69" s="90"/>
      <c r="RVK69" s="90"/>
      <c r="RVL69" s="90"/>
      <c r="RVM69" s="90"/>
      <c r="RVN69" s="90"/>
      <c r="RVO69" s="90"/>
      <c r="RVP69" s="90"/>
      <c r="RVQ69" s="90"/>
      <c r="RVR69" s="90"/>
      <c r="RVS69" s="90"/>
      <c r="RVT69" s="90"/>
      <c r="RVU69" s="90"/>
      <c r="RVV69" s="90"/>
      <c r="RVW69" s="90"/>
      <c r="RVX69" s="90"/>
      <c r="RVY69" s="90"/>
      <c r="RVZ69" s="90"/>
      <c r="RWA69" s="90"/>
      <c r="RWB69" s="90"/>
      <c r="RWC69" s="90"/>
      <c r="RWD69" s="90"/>
      <c r="RWE69" s="90"/>
      <c r="RWF69" s="90"/>
      <c r="RWG69" s="90"/>
      <c r="RWH69" s="90"/>
      <c r="RWI69" s="90"/>
      <c r="RWJ69" s="90"/>
      <c r="RWK69" s="90"/>
      <c r="RWL69" s="90"/>
      <c r="RWM69" s="90"/>
      <c r="RWN69" s="90"/>
      <c r="RWO69" s="90"/>
      <c r="RWP69" s="90"/>
      <c r="RWQ69" s="90"/>
      <c r="RWR69" s="90"/>
      <c r="RWS69" s="90"/>
      <c r="RWT69" s="90"/>
      <c r="RWU69" s="90"/>
      <c r="RWV69" s="90"/>
      <c r="RWW69" s="90"/>
      <c r="RWX69" s="90"/>
      <c r="RWY69" s="90"/>
      <c r="RWZ69" s="90"/>
      <c r="RXA69" s="90"/>
      <c r="RXB69" s="90"/>
      <c r="RXC69" s="90"/>
      <c r="RXD69" s="90"/>
      <c r="RXE69" s="90"/>
      <c r="RXF69" s="90"/>
      <c r="RXG69" s="90"/>
      <c r="RXH69" s="90"/>
      <c r="RXI69" s="90"/>
      <c r="RXJ69" s="90"/>
      <c r="RXK69" s="90"/>
      <c r="RXL69" s="90"/>
      <c r="RXM69" s="90"/>
      <c r="RXN69" s="90"/>
      <c r="RXO69" s="90"/>
      <c r="RXP69" s="90"/>
      <c r="RXQ69" s="90"/>
      <c r="RXR69" s="90"/>
      <c r="RXS69" s="90"/>
      <c r="RXT69" s="90"/>
      <c r="RXU69" s="90"/>
      <c r="RXV69" s="90"/>
      <c r="RXW69" s="90"/>
      <c r="RXX69" s="90"/>
      <c r="RXY69" s="90"/>
      <c r="RXZ69" s="90"/>
      <c r="RYA69" s="90"/>
      <c r="RYB69" s="90"/>
      <c r="RYC69" s="90"/>
      <c r="RYD69" s="90"/>
      <c r="RYE69" s="90"/>
      <c r="RYF69" s="90"/>
      <c r="RYG69" s="90"/>
      <c r="RYH69" s="90"/>
      <c r="RYI69" s="90"/>
      <c r="RYJ69" s="90"/>
      <c r="RYK69" s="90"/>
      <c r="RYL69" s="90"/>
      <c r="RYM69" s="90"/>
      <c r="RYN69" s="90"/>
      <c r="RYO69" s="90"/>
      <c r="RYP69" s="90"/>
      <c r="RYQ69" s="90"/>
      <c r="RYR69" s="90"/>
      <c r="RYS69" s="90"/>
      <c r="RYT69" s="90"/>
      <c r="RYU69" s="90"/>
      <c r="RYV69" s="90"/>
      <c r="RYW69" s="90"/>
      <c r="RYX69" s="90"/>
      <c r="RYY69" s="90"/>
      <c r="RYZ69" s="90"/>
      <c r="RZA69" s="90"/>
      <c r="RZB69" s="90"/>
      <c r="RZC69" s="90"/>
      <c r="RZD69" s="90"/>
      <c r="RZE69" s="90"/>
      <c r="RZF69" s="90"/>
      <c r="RZG69" s="90"/>
      <c r="RZH69" s="90"/>
      <c r="RZI69" s="90"/>
      <c r="RZJ69" s="90"/>
      <c r="RZK69" s="90"/>
      <c r="RZL69" s="90"/>
      <c r="RZM69" s="90"/>
      <c r="RZN69" s="90"/>
      <c r="RZO69" s="90"/>
      <c r="RZP69" s="90"/>
      <c r="RZQ69" s="90"/>
      <c r="RZR69" s="90"/>
      <c r="RZS69" s="90"/>
      <c r="RZT69" s="90"/>
      <c r="RZU69" s="90"/>
      <c r="RZV69" s="90"/>
      <c r="RZW69" s="90"/>
      <c r="RZX69" s="90"/>
      <c r="RZY69" s="90"/>
      <c r="RZZ69" s="90"/>
      <c r="SAA69" s="90"/>
      <c r="SAB69" s="90"/>
      <c r="SAC69" s="90"/>
      <c r="SAD69" s="90"/>
      <c r="SAE69" s="90"/>
      <c r="SAF69" s="90"/>
      <c r="SAG69" s="90"/>
      <c r="SAH69" s="90"/>
      <c r="SAI69" s="90"/>
      <c r="SAJ69" s="90"/>
      <c r="SAK69" s="90"/>
      <c r="SAL69" s="90"/>
      <c r="SAM69" s="90"/>
      <c r="SAN69" s="90"/>
      <c r="SAO69" s="90"/>
      <c r="SAP69" s="90"/>
      <c r="SAQ69" s="90"/>
      <c r="SAR69" s="90"/>
      <c r="SAS69" s="90"/>
      <c r="SAT69" s="90"/>
      <c r="SAU69" s="90"/>
      <c r="SAV69" s="90"/>
      <c r="SAW69" s="90"/>
      <c r="SAX69" s="90"/>
      <c r="SAY69" s="90"/>
      <c r="SAZ69" s="90"/>
      <c r="SBA69" s="90"/>
      <c r="SBB69" s="90"/>
      <c r="SBC69" s="90"/>
      <c r="SBD69" s="90"/>
      <c r="SBE69" s="90"/>
      <c r="SBF69" s="90"/>
      <c r="SBG69" s="90"/>
      <c r="SBH69" s="90"/>
      <c r="SBI69" s="90"/>
      <c r="SBJ69" s="90"/>
      <c r="SBK69" s="90"/>
      <c r="SBL69" s="90"/>
      <c r="SBM69" s="90"/>
      <c r="SBN69" s="90"/>
      <c r="SBO69" s="90"/>
      <c r="SBP69" s="90"/>
      <c r="SBQ69" s="90"/>
      <c r="SBR69" s="90"/>
      <c r="SBS69" s="90"/>
      <c r="SBT69" s="90"/>
      <c r="SBU69" s="90"/>
      <c r="SBV69" s="90"/>
      <c r="SBW69" s="90"/>
      <c r="SBX69" s="90"/>
      <c r="SBY69" s="90"/>
      <c r="SBZ69" s="90"/>
      <c r="SCA69" s="90"/>
      <c r="SCB69" s="90"/>
      <c r="SCC69" s="90"/>
      <c r="SCD69" s="90"/>
      <c r="SCE69" s="90"/>
      <c r="SCF69" s="90"/>
      <c r="SCG69" s="90"/>
      <c r="SCH69" s="90"/>
      <c r="SCI69" s="90"/>
      <c r="SCJ69" s="90"/>
      <c r="SCK69" s="90"/>
      <c r="SCL69" s="90"/>
      <c r="SCM69" s="90"/>
      <c r="SCN69" s="90"/>
      <c r="SCO69" s="90"/>
      <c r="SCP69" s="90"/>
      <c r="SCQ69" s="90"/>
      <c r="SCR69" s="90"/>
      <c r="SCS69" s="90"/>
      <c r="SCT69" s="90"/>
      <c r="SCU69" s="90"/>
      <c r="SCV69" s="90"/>
      <c r="SCW69" s="90"/>
      <c r="SCX69" s="90"/>
      <c r="SCY69" s="90"/>
      <c r="SCZ69" s="90"/>
      <c r="SDA69" s="90"/>
      <c r="SDB69" s="90"/>
      <c r="SDC69" s="90"/>
      <c r="SDD69" s="90"/>
      <c r="SDE69" s="90"/>
      <c r="SDF69" s="90"/>
      <c r="SDG69" s="90"/>
      <c r="SDH69" s="90"/>
      <c r="SDI69" s="90"/>
      <c r="SDJ69" s="90"/>
      <c r="SDK69" s="90"/>
      <c r="SDL69" s="90"/>
      <c r="SDM69" s="90"/>
      <c r="SDN69" s="90"/>
      <c r="SDO69" s="90"/>
      <c r="SDP69" s="90"/>
      <c r="SDQ69" s="90"/>
      <c r="SDR69" s="90"/>
      <c r="SDS69" s="90"/>
      <c r="SDT69" s="90"/>
      <c r="SDU69" s="90"/>
      <c r="SDV69" s="90"/>
      <c r="SDW69" s="90"/>
      <c r="SDX69" s="90"/>
      <c r="SDY69" s="90"/>
      <c r="SDZ69" s="90"/>
      <c r="SEA69" s="90"/>
      <c r="SEB69" s="90"/>
      <c r="SEC69" s="90"/>
      <c r="SED69" s="90"/>
      <c r="SEE69" s="90"/>
      <c r="SEF69" s="90"/>
      <c r="SEG69" s="90"/>
      <c r="SEH69" s="90"/>
      <c r="SEI69" s="90"/>
      <c r="SEJ69" s="90"/>
      <c r="SEK69" s="90"/>
      <c r="SEL69" s="90"/>
      <c r="SEM69" s="90"/>
      <c r="SEN69" s="90"/>
      <c r="SEO69" s="90"/>
      <c r="SEP69" s="90"/>
      <c r="SEQ69" s="90"/>
      <c r="SER69" s="90"/>
      <c r="SES69" s="90"/>
      <c r="SET69" s="90"/>
      <c r="SEU69" s="90"/>
      <c r="SEV69" s="90"/>
      <c r="SEW69" s="90"/>
      <c r="SEX69" s="90"/>
      <c r="SEY69" s="90"/>
      <c r="SEZ69" s="90"/>
      <c r="SFA69" s="90"/>
      <c r="SFB69" s="90"/>
      <c r="SFC69" s="90"/>
      <c r="SFD69" s="90"/>
      <c r="SFE69" s="90"/>
      <c r="SFF69" s="90"/>
      <c r="SFG69" s="90"/>
      <c r="SFH69" s="90"/>
      <c r="SFI69" s="90"/>
      <c r="SFJ69" s="90"/>
      <c r="SFK69" s="90"/>
      <c r="SFL69" s="90"/>
      <c r="SFM69" s="90"/>
      <c r="SFN69" s="90"/>
      <c r="SFO69" s="90"/>
      <c r="SFP69" s="90"/>
      <c r="SFQ69" s="90"/>
      <c r="SFR69" s="90"/>
      <c r="SFS69" s="90"/>
      <c r="SFT69" s="90"/>
      <c r="SFU69" s="90"/>
      <c r="SFV69" s="90"/>
      <c r="SFW69" s="90"/>
      <c r="SFX69" s="90"/>
      <c r="SFY69" s="90"/>
      <c r="SFZ69" s="90"/>
      <c r="SGA69" s="90"/>
      <c r="SGB69" s="90"/>
      <c r="SGC69" s="90"/>
      <c r="SGD69" s="90"/>
      <c r="SGE69" s="90"/>
      <c r="SGF69" s="90"/>
      <c r="SGG69" s="90"/>
      <c r="SGH69" s="90"/>
      <c r="SGI69" s="90"/>
      <c r="SGJ69" s="90"/>
      <c r="SGK69" s="90"/>
      <c r="SGL69" s="90"/>
      <c r="SGM69" s="90"/>
      <c r="SGN69" s="90"/>
      <c r="SGO69" s="90"/>
      <c r="SGP69" s="90"/>
      <c r="SGQ69" s="90"/>
      <c r="SGR69" s="90"/>
      <c r="SGS69" s="90"/>
      <c r="SGT69" s="90"/>
      <c r="SGU69" s="90"/>
      <c r="SGV69" s="90"/>
      <c r="SGW69" s="90"/>
      <c r="SGX69" s="90"/>
      <c r="SGY69" s="90"/>
      <c r="SGZ69" s="90"/>
      <c r="SHA69" s="90"/>
      <c r="SHB69" s="90"/>
      <c r="SHC69" s="90"/>
      <c r="SHD69" s="90"/>
      <c r="SHE69" s="90"/>
      <c r="SHF69" s="90"/>
      <c r="SHG69" s="90"/>
      <c r="SHH69" s="90"/>
      <c r="SHI69" s="90"/>
      <c r="SHJ69" s="90"/>
      <c r="SHK69" s="90"/>
      <c r="SHL69" s="90"/>
      <c r="SHM69" s="90"/>
      <c r="SHN69" s="90"/>
      <c r="SHO69" s="90"/>
      <c r="SHP69" s="90"/>
      <c r="SHQ69" s="90"/>
      <c r="SHR69" s="90"/>
      <c r="SHS69" s="90"/>
      <c r="SHT69" s="90"/>
      <c r="SHU69" s="90"/>
      <c r="SHV69" s="90"/>
      <c r="SHW69" s="90"/>
      <c r="SHX69" s="90"/>
      <c r="SHY69" s="90"/>
      <c r="SHZ69" s="90"/>
      <c r="SIA69" s="90"/>
      <c r="SIB69" s="90"/>
      <c r="SIC69" s="90"/>
      <c r="SID69" s="90"/>
      <c r="SIE69" s="90"/>
      <c r="SIF69" s="90"/>
      <c r="SIG69" s="90"/>
      <c r="SIH69" s="90"/>
      <c r="SII69" s="90"/>
      <c r="SIJ69" s="90"/>
      <c r="SIK69" s="90"/>
      <c r="SIL69" s="90"/>
      <c r="SIM69" s="90"/>
      <c r="SIN69" s="90"/>
      <c r="SIO69" s="90"/>
      <c r="SIP69" s="90"/>
      <c r="SIQ69" s="90"/>
      <c r="SIR69" s="90"/>
      <c r="SIS69" s="90"/>
      <c r="SIT69" s="90"/>
      <c r="SIU69" s="90"/>
      <c r="SIV69" s="90"/>
      <c r="SIW69" s="90"/>
      <c r="SIX69" s="90"/>
      <c r="SIY69" s="90"/>
      <c r="SIZ69" s="90"/>
      <c r="SJA69" s="90"/>
      <c r="SJB69" s="90"/>
      <c r="SJC69" s="90"/>
      <c r="SJD69" s="90"/>
      <c r="SJE69" s="90"/>
      <c r="SJF69" s="90"/>
      <c r="SJG69" s="90"/>
      <c r="SJH69" s="90"/>
      <c r="SJI69" s="90"/>
      <c r="SJJ69" s="90"/>
      <c r="SJK69" s="90"/>
      <c r="SJL69" s="90"/>
      <c r="SJM69" s="90"/>
      <c r="SJN69" s="90"/>
      <c r="SJO69" s="90"/>
      <c r="SJP69" s="90"/>
      <c r="SJQ69" s="90"/>
      <c r="SJR69" s="90"/>
      <c r="SJS69" s="90"/>
      <c r="SJT69" s="90"/>
      <c r="SJU69" s="90"/>
      <c r="SJV69" s="90"/>
      <c r="SJW69" s="90"/>
      <c r="SJX69" s="90"/>
      <c r="SJY69" s="90"/>
      <c r="SJZ69" s="90"/>
      <c r="SKA69" s="90"/>
      <c r="SKB69" s="90"/>
      <c r="SKC69" s="90"/>
      <c r="SKD69" s="90"/>
      <c r="SKE69" s="90"/>
      <c r="SKF69" s="90"/>
      <c r="SKG69" s="90"/>
      <c r="SKH69" s="90"/>
      <c r="SKI69" s="90"/>
      <c r="SKJ69" s="90"/>
      <c r="SKK69" s="90"/>
      <c r="SKL69" s="90"/>
      <c r="SKM69" s="90"/>
      <c r="SKN69" s="90"/>
      <c r="SKO69" s="90"/>
      <c r="SKP69" s="90"/>
      <c r="SKQ69" s="90"/>
      <c r="SKR69" s="90"/>
      <c r="SKS69" s="90"/>
      <c r="SKT69" s="90"/>
      <c r="SKU69" s="90"/>
      <c r="SKV69" s="90"/>
      <c r="SKW69" s="90"/>
      <c r="SKX69" s="90"/>
      <c r="SKY69" s="90"/>
      <c r="SKZ69" s="90"/>
      <c r="SLA69" s="90"/>
      <c r="SLB69" s="90"/>
      <c r="SLC69" s="90"/>
      <c r="SLD69" s="90"/>
      <c r="SLE69" s="90"/>
      <c r="SLF69" s="90"/>
      <c r="SLG69" s="90"/>
      <c r="SLH69" s="90"/>
      <c r="SLI69" s="90"/>
      <c r="SLJ69" s="90"/>
      <c r="SLK69" s="90"/>
      <c r="SLL69" s="90"/>
      <c r="SLM69" s="90"/>
      <c r="SLN69" s="90"/>
      <c r="SLO69" s="90"/>
      <c r="SLP69" s="90"/>
      <c r="SLQ69" s="90"/>
      <c r="SLR69" s="90"/>
      <c r="SLS69" s="90"/>
      <c r="SLT69" s="90"/>
      <c r="SLU69" s="90"/>
      <c r="SLV69" s="90"/>
      <c r="SLW69" s="90"/>
      <c r="SLX69" s="90"/>
      <c r="SLY69" s="90"/>
      <c r="SLZ69" s="90"/>
      <c r="SMA69" s="90"/>
      <c r="SMB69" s="90"/>
      <c r="SMC69" s="90"/>
      <c r="SMD69" s="90"/>
      <c r="SME69" s="90"/>
      <c r="SMF69" s="90"/>
      <c r="SMG69" s="90"/>
      <c r="SMH69" s="90"/>
      <c r="SMI69" s="90"/>
      <c r="SMJ69" s="90"/>
      <c r="SMK69" s="90"/>
      <c r="SML69" s="90"/>
      <c r="SMM69" s="90"/>
      <c r="SMN69" s="90"/>
      <c r="SMO69" s="90"/>
      <c r="SMP69" s="90"/>
      <c r="SMQ69" s="90"/>
      <c r="SMR69" s="90"/>
      <c r="SMS69" s="90"/>
      <c r="SMT69" s="90"/>
      <c r="SMU69" s="90"/>
      <c r="SMV69" s="90"/>
      <c r="SMW69" s="90"/>
      <c r="SMX69" s="90"/>
      <c r="SMY69" s="90"/>
      <c r="SMZ69" s="90"/>
      <c r="SNA69" s="90"/>
      <c r="SNB69" s="90"/>
      <c r="SNC69" s="90"/>
      <c r="SND69" s="90"/>
      <c r="SNE69" s="90"/>
      <c r="SNF69" s="90"/>
      <c r="SNG69" s="90"/>
      <c r="SNH69" s="90"/>
      <c r="SNI69" s="90"/>
      <c r="SNJ69" s="90"/>
      <c r="SNK69" s="90"/>
      <c r="SNL69" s="90"/>
      <c r="SNM69" s="90"/>
      <c r="SNN69" s="90"/>
      <c r="SNO69" s="90"/>
      <c r="SNP69" s="90"/>
      <c r="SNQ69" s="90"/>
      <c r="SNR69" s="90"/>
      <c r="SNS69" s="90"/>
      <c r="SNT69" s="90"/>
      <c r="SNU69" s="90"/>
      <c r="SNV69" s="90"/>
      <c r="SNW69" s="90"/>
      <c r="SNX69" s="90"/>
      <c r="SNY69" s="90"/>
      <c r="SNZ69" s="90"/>
      <c r="SOA69" s="90"/>
      <c r="SOB69" s="90"/>
      <c r="SOC69" s="90"/>
      <c r="SOD69" s="90"/>
      <c r="SOE69" s="90"/>
      <c r="SOF69" s="90"/>
      <c r="SOG69" s="90"/>
      <c r="SOH69" s="90"/>
      <c r="SOI69" s="90"/>
      <c r="SOJ69" s="90"/>
      <c r="SOK69" s="90"/>
      <c r="SOL69" s="90"/>
      <c r="SOM69" s="90"/>
      <c r="SON69" s="90"/>
      <c r="SOO69" s="90"/>
      <c r="SOP69" s="90"/>
      <c r="SOQ69" s="90"/>
      <c r="SOR69" s="90"/>
      <c r="SOS69" s="90"/>
      <c r="SOT69" s="90"/>
      <c r="SOU69" s="90"/>
      <c r="SOV69" s="90"/>
      <c r="SOW69" s="90"/>
      <c r="SOX69" s="90"/>
      <c r="SOY69" s="90"/>
      <c r="SOZ69" s="90"/>
      <c r="SPA69" s="90"/>
      <c r="SPB69" s="90"/>
      <c r="SPC69" s="90"/>
      <c r="SPD69" s="90"/>
      <c r="SPE69" s="90"/>
      <c r="SPF69" s="90"/>
      <c r="SPG69" s="90"/>
      <c r="SPH69" s="90"/>
      <c r="SPI69" s="90"/>
      <c r="SPJ69" s="90"/>
      <c r="SPK69" s="90"/>
      <c r="SPL69" s="90"/>
      <c r="SPM69" s="90"/>
      <c r="SPN69" s="90"/>
      <c r="SPO69" s="90"/>
      <c r="SPP69" s="90"/>
      <c r="SPQ69" s="90"/>
      <c r="SPR69" s="90"/>
      <c r="SPS69" s="90"/>
      <c r="SPT69" s="90"/>
      <c r="SPU69" s="90"/>
      <c r="SPV69" s="90"/>
      <c r="SPW69" s="90"/>
      <c r="SPX69" s="90"/>
      <c r="SPY69" s="90"/>
      <c r="SPZ69" s="90"/>
      <c r="SQA69" s="90"/>
      <c r="SQB69" s="90"/>
      <c r="SQC69" s="90"/>
      <c r="SQD69" s="90"/>
      <c r="SQE69" s="90"/>
      <c r="SQF69" s="90"/>
      <c r="SQG69" s="90"/>
      <c r="SQH69" s="90"/>
      <c r="SQI69" s="90"/>
      <c r="SQJ69" s="90"/>
      <c r="SQK69" s="90"/>
      <c r="SQL69" s="90"/>
      <c r="SQM69" s="90"/>
      <c r="SQN69" s="90"/>
      <c r="SQO69" s="90"/>
      <c r="SQP69" s="90"/>
      <c r="SQQ69" s="90"/>
      <c r="SQR69" s="90"/>
      <c r="SQS69" s="90"/>
      <c r="SQT69" s="90"/>
      <c r="SQU69" s="90"/>
      <c r="SQV69" s="90"/>
      <c r="SQW69" s="90"/>
      <c r="SQX69" s="90"/>
      <c r="SQY69" s="90"/>
      <c r="SQZ69" s="90"/>
      <c r="SRA69" s="90"/>
      <c r="SRB69" s="90"/>
      <c r="SRC69" s="90"/>
      <c r="SRD69" s="90"/>
      <c r="SRE69" s="90"/>
      <c r="SRF69" s="90"/>
      <c r="SRG69" s="90"/>
      <c r="SRH69" s="90"/>
      <c r="SRI69" s="90"/>
      <c r="SRJ69" s="90"/>
      <c r="SRK69" s="90"/>
      <c r="SRL69" s="90"/>
      <c r="SRM69" s="90"/>
      <c r="SRN69" s="90"/>
      <c r="SRO69" s="90"/>
      <c r="SRP69" s="90"/>
      <c r="SRQ69" s="90"/>
      <c r="SRR69" s="90"/>
      <c r="SRS69" s="90"/>
      <c r="SRT69" s="90"/>
      <c r="SRU69" s="90"/>
      <c r="SRV69" s="90"/>
      <c r="SRW69" s="90"/>
      <c r="SRX69" s="90"/>
      <c r="SRY69" s="90"/>
      <c r="SRZ69" s="90"/>
      <c r="SSA69" s="90"/>
      <c r="SSB69" s="90"/>
      <c r="SSC69" s="90"/>
      <c r="SSD69" s="90"/>
      <c r="SSE69" s="90"/>
      <c r="SSF69" s="90"/>
      <c r="SSG69" s="90"/>
      <c r="SSH69" s="90"/>
      <c r="SSI69" s="90"/>
      <c r="SSJ69" s="90"/>
      <c r="SSK69" s="90"/>
      <c r="SSL69" s="90"/>
      <c r="SSM69" s="90"/>
      <c r="SSN69" s="90"/>
      <c r="SSO69" s="90"/>
      <c r="SSP69" s="90"/>
      <c r="SSQ69" s="90"/>
      <c r="SSR69" s="90"/>
      <c r="SSS69" s="90"/>
      <c r="SST69" s="90"/>
      <c r="SSU69" s="90"/>
      <c r="SSV69" s="90"/>
      <c r="SSW69" s="90"/>
      <c r="SSX69" s="90"/>
      <c r="SSY69" s="90"/>
      <c r="SSZ69" s="90"/>
      <c r="STA69" s="90"/>
      <c r="STB69" s="90"/>
      <c r="STC69" s="90"/>
      <c r="STD69" s="90"/>
      <c r="STE69" s="90"/>
      <c r="STF69" s="90"/>
      <c r="STG69" s="90"/>
      <c r="STH69" s="90"/>
      <c r="STI69" s="90"/>
      <c r="STJ69" s="90"/>
      <c r="STK69" s="90"/>
      <c r="STL69" s="90"/>
      <c r="STM69" s="90"/>
      <c r="STN69" s="90"/>
      <c r="STO69" s="90"/>
      <c r="STP69" s="90"/>
      <c r="STQ69" s="90"/>
      <c r="STR69" s="90"/>
      <c r="STS69" s="90"/>
      <c r="STT69" s="90"/>
      <c r="STU69" s="90"/>
      <c r="STV69" s="90"/>
      <c r="STW69" s="90"/>
      <c r="STX69" s="90"/>
      <c r="STY69" s="90"/>
      <c r="STZ69" s="90"/>
      <c r="SUA69" s="90"/>
      <c r="SUB69" s="90"/>
      <c r="SUC69" s="90"/>
      <c r="SUD69" s="90"/>
      <c r="SUE69" s="90"/>
      <c r="SUF69" s="90"/>
      <c r="SUG69" s="90"/>
      <c r="SUH69" s="90"/>
      <c r="SUI69" s="90"/>
      <c r="SUJ69" s="90"/>
      <c r="SUK69" s="90"/>
      <c r="SUL69" s="90"/>
      <c r="SUM69" s="90"/>
      <c r="SUN69" s="90"/>
      <c r="SUO69" s="90"/>
      <c r="SUP69" s="90"/>
      <c r="SUQ69" s="90"/>
      <c r="SUR69" s="90"/>
      <c r="SUS69" s="90"/>
      <c r="SUT69" s="90"/>
      <c r="SUU69" s="90"/>
      <c r="SUV69" s="90"/>
      <c r="SUW69" s="90"/>
      <c r="SUX69" s="90"/>
      <c r="SUY69" s="90"/>
      <c r="SUZ69" s="90"/>
      <c r="SVA69" s="90"/>
      <c r="SVB69" s="90"/>
      <c r="SVC69" s="90"/>
      <c r="SVD69" s="90"/>
      <c r="SVE69" s="90"/>
      <c r="SVF69" s="90"/>
      <c r="SVG69" s="90"/>
      <c r="SVH69" s="90"/>
      <c r="SVI69" s="90"/>
      <c r="SVJ69" s="90"/>
      <c r="SVK69" s="90"/>
      <c r="SVL69" s="90"/>
      <c r="SVM69" s="90"/>
      <c r="SVN69" s="90"/>
      <c r="SVO69" s="90"/>
      <c r="SVP69" s="90"/>
      <c r="SVQ69" s="90"/>
      <c r="SVR69" s="90"/>
      <c r="SVS69" s="90"/>
      <c r="SVT69" s="90"/>
      <c r="SVU69" s="90"/>
      <c r="SVV69" s="90"/>
      <c r="SVW69" s="90"/>
      <c r="SVX69" s="90"/>
      <c r="SVY69" s="90"/>
      <c r="SVZ69" s="90"/>
      <c r="SWA69" s="90"/>
      <c r="SWB69" s="90"/>
      <c r="SWC69" s="90"/>
      <c r="SWD69" s="90"/>
      <c r="SWE69" s="90"/>
      <c r="SWF69" s="90"/>
      <c r="SWG69" s="90"/>
      <c r="SWH69" s="90"/>
      <c r="SWI69" s="90"/>
      <c r="SWJ69" s="90"/>
      <c r="SWK69" s="90"/>
      <c r="SWL69" s="90"/>
      <c r="SWM69" s="90"/>
      <c r="SWN69" s="90"/>
      <c r="SWO69" s="90"/>
      <c r="SWP69" s="90"/>
      <c r="SWQ69" s="90"/>
      <c r="SWR69" s="90"/>
      <c r="SWS69" s="90"/>
      <c r="SWT69" s="90"/>
      <c r="SWU69" s="90"/>
      <c r="SWV69" s="90"/>
      <c r="SWW69" s="90"/>
      <c r="SWX69" s="90"/>
      <c r="SWY69" s="90"/>
      <c r="SWZ69" s="90"/>
      <c r="SXA69" s="90"/>
      <c r="SXB69" s="90"/>
      <c r="SXC69" s="90"/>
      <c r="SXD69" s="90"/>
      <c r="SXE69" s="90"/>
      <c r="SXF69" s="90"/>
      <c r="SXG69" s="90"/>
      <c r="SXH69" s="90"/>
      <c r="SXI69" s="90"/>
      <c r="SXJ69" s="90"/>
      <c r="SXK69" s="90"/>
      <c r="SXL69" s="90"/>
      <c r="SXM69" s="90"/>
      <c r="SXN69" s="90"/>
      <c r="SXO69" s="90"/>
      <c r="SXP69" s="90"/>
      <c r="SXQ69" s="90"/>
      <c r="SXR69" s="90"/>
      <c r="SXS69" s="90"/>
      <c r="SXT69" s="90"/>
      <c r="SXU69" s="90"/>
      <c r="SXV69" s="90"/>
      <c r="SXW69" s="90"/>
      <c r="SXX69" s="90"/>
      <c r="SXY69" s="90"/>
      <c r="SXZ69" s="90"/>
      <c r="SYA69" s="90"/>
      <c r="SYB69" s="90"/>
      <c r="SYC69" s="90"/>
      <c r="SYD69" s="90"/>
      <c r="SYE69" s="90"/>
      <c r="SYF69" s="90"/>
      <c r="SYG69" s="90"/>
      <c r="SYH69" s="90"/>
      <c r="SYI69" s="90"/>
      <c r="SYJ69" s="90"/>
      <c r="SYK69" s="90"/>
      <c r="SYL69" s="90"/>
      <c r="SYM69" s="90"/>
      <c r="SYN69" s="90"/>
      <c r="SYO69" s="90"/>
      <c r="SYP69" s="90"/>
      <c r="SYQ69" s="90"/>
      <c r="SYR69" s="90"/>
      <c r="SYS69" s="90"/>
      <c r="SYT69" s="90"/>
      <c r="SYU69" s="90"/>
      <c r="SYV69" s="90"/>
      <c r="SYW69" s="90"/>
      <c r="SYX69" s="90"/>
      <c r="SYY69" s="90"/>
      <c r="SYZ69" s="90"/>
      <c r="SZA69" s="90"/>
      <c r="SZB69" s="90"/>
      <c r="SZC69" s="90"/>
      <c r="SZD69" s="90"/>
      <c r="SZE69" s="90"/>
      <c r="SZF69" s="90"/>
      <c r="SZG69" s="90"/>
      <c r="SZH69" s="90"/>
      <c r="SZI69" s="90"/>
      <c r="SZJ69" s="90"/>
      <c r="SZK69" s="90"/>
      <c r="SZL69" s="90"/>
      <c r="SZM69" s="90"/>
      <c r="SZN69" s="90"/>
      <c r="SZO69" s="90"/>
      <c r="SZP69" s="90"/>
      <c r="SZQ69" s="90"/>
      <c r="SZR69" s="90"/>
      <c r="SZS69" s="90"/>
      <c r="SZT69" s="90"/>
      <c r="SZU69" s="90"/>
      <c r="SZV69" s="90"/>
      <c r="SZW69" s="90"/>
      <c r="SZX69" s="90"/>
      <c r="SZY69" s="90"/>
      <c r="SZZ69" s="90"/>
      <c r="TAA69" s="90"/>
      <c r="TAB69" s="90"/>
      <c r="TAC69" s="90"/>
      <c r="TAD69" s="90"/>
      <c r="TAE69" s="90"/>
      <c r="TAF69" s="90"/>
      <c r="TAG69" s="90"/>
      <c r="TAH69" s="90"/>
      <c r="TAI69" s="90"/>
      <c r="TAJ69" s="90"/>
      <c r="TAK69" s="90"/>
      <c r="TAL69" s="90"/>
      <c r="TAM69" s="90"/>
      <c r="TAN69" s="90"/>
      <c r="TAO69" s="90"/>
      <c r="TAP69" s="90"/>
      <c r="TAQ69" s="90"/>
      <c r="TAR69" s="90"/>
      <c r="TAS69" s="90"/>
      <c r="TAT69" s="90"/>
      <c r="TAU69" s="90"/>
      <c r="TAV69" s="90"/>
      <c r="TAW69" s="90"/>
      <c r="TAX69" s="90"/>
      <c r="TAY69" s="90"/>
      <c r="TAZ69" s="90"/>
      <c r="TBA69" s="90"/>
      <c r="TBB69" s="90"/>
      <c r="TBC69" s="90"/>
      <c r="TBD69" s="90"/>
      <c r="TBE69" s="90"/>
      <c r="TBF69" s="90"/>
      <c r="TBG69" s="90"/>
      <c r="TBH69" s="90"/>
      <c r="TBI69" s="90"/>
      <c r="TBJ69" s="90"/>
      <c r="TBK69" s="90"/>
      <c r="TBL69" s="90"/>
      <c r="TBM69" s="90"/>
      <c r="TBN69" s="90"/>
      <c r="TBO69" s="90"/>
      <c r="TBP69" s="90"/>
      <c r="TBQ69" s="90"/>
      <c r="TBR69" s="90"/>
      <c r="TBS69" s="90"/>
      <c r="TBT69" s="90"/>
      <c r="TBU69" s="90"/>
      <c r="TBV69" s="90"/>
      <c r="TBW69" s="90"/>
      <c r="TBX69" s="90"/>
      <c r="TBY69" s="90"/>
      <c r="TBZ69" s="90"/>
      <c r="TCA69" s="90"/>
      <c r="TCB69" s="90"/>
      <c r="TCC69" s="90"/>
      <c r="TCD69" s="90"/>
      <c r="TCE69" s="90"/>
      <c r="TCF69" s="90"/>
      <c r="TCG69" s="90"/>
      <c r="TCH69" s="90"/>
      <c r="TCI69" s="90"/>
      <c r="TCJ69" s="90"/>
      <c r="TCK69" s="90"/>
      <c r="TCL69" s="90"/>
      <c r="TCM69" s="90"/>
      <c r="TCN69" s="90"/>
      <c r="TCO69" s="90"/>
      <c r="TCP69" s="90"/>
      <c r="TCQ69" s="90"/>
      <c r="TCR69" s="90"/>
      <c r="TCS69" s="90"/>
      <c r="TCT69" s="90"/>
      <c r="TCU69" s="90"/>
      <c r="TCV69" s="90"/>
      <c r="TCW69" s="90"/>
      <c r="TCX69" s="90"/>
      <c r="TCY69" s="90"/>
      <c r="TCZ69" s="90"/>
      <c r="TDA69" s="90"/>
      <c r="TDB69" s="90"/>
      <c r="TDC69" s="90"/>
      <c r="TDD69" s="90"/>
      <c r="TDE69" s="90"/>
      <c r="TDF69" s="90"/>
      <c r="TDG69" s="90"/>
      <c r="TDH69" s="90"/>
      <c r="TDI69" s="90"/>
      <c r="TDJ69" s="90"/>
      <c r="TDK69" s="90"/>
      <c r="TDL69" s="90"/>
      <c r="TDM69" s="90"/>
      <c r="TDN69" s="90"/>
      <c r="TDO69" s="90"/>
      <c r="TDP69" s="90"/>
      <c r="TDQ69" s="90"/>
      <c r="TDR69" s="90"/>
      <c r="TDS69" s="90"/>
      <c r="TDT69" s="90"/>
      <c r="TDU69" s="90"/>
      <c r="TDV69" s="90"/>
      <c r="TDW69" s="90"/>
      <c r="TDX69" s="90"/>
      <c r="TDY69" s="90"/>
      <c r="TDZ69" s="90"/>
      <c r="TEA69" s="90"/>
      <c r="TEB69" s="90"/>
      <c r="TEC69" s="90"/>
      <c r="TED69" s="90"/>
      <c r="TEE69" s="90"/>
      <c r="TEF69" s="90"/>
      <c r="TEG69" s="90"/>
      <c r="TEH69" s="90"/>
      <c r="TEI69" s="90"/>
      <c r="TEJ69" s="90"/>
      <c r="TEK69" s="90"/>
      <c r="TEL69" s="90"/>
      <c r="TEM69" s="90"/>
      <c r="TEN69" s="90"/>
      <c r="TEO69" s="90"/>
      <c r="TEP69" s="90"/>
      <c r="TEQ69" s="90"/>
      <c r="TER69" s="90"/>
      <c r="TES69" s="90"/>
      <c r="TET69" s="90"/>
      <c r="TEU69" s="90"/>
      <c r="TEV69" s="90"/>
      <c r="TEW69" s="90"/>
      <c r="TEX69" s="90"/>
      <c r="TEY69" s="90"/>
      <c r="TEZ69" s="90"/>
      <c r="TFA69" s="90"/>
      <c r="TFB69" s="90"/>
      <c r="TFC69" s="90"/>
      <c r="TFD69" s="90"/>
      <c r="TFE69" s="90"/>
      <c r="TFF69" s="90"/>
      <c r="TFG69" s="90"/>
      <c r="TFH69" s="90"/>
      <c r="TFI69" s="90"/>
      <c r="TFJ69" s="90"/>
      <c r="TFK69" s="90"/>
      <c r="TFL69" s="90"/>
      <c r="TFM69" s="90"/>
      <c r="TFN69" s="90"/>
      <c r="TFO69" s="90"/>
      <c r="TFP69" s="90"/>
      <c r="TFQ69" s="90"/>
      <c r="TFR69" s="90"/>
      <c r="TFS69" s="90"/>
      <c r="TFT69" s="90"/>
      <c r="TFU69" s="90"/>
      <c r="TFV69" s="90"/>
      <c r="TFW69" s="90"/>
      <c r="TFX69" s="90"/>
      <c r="TFY69" s="90"/>
      <c r="TFZ69" s="90"/>
      <c r="TGA69" s="90"/>
      <c r="TGB69" s="90"/>
      <c r="TGC69" s="90"/>
      <c r="TGD69" s="90"/>
      <c r="TGE69" s="90"/>
      <c r="TGF69" s="90"/>
      <c r="TGG69" s="90"/>
      <c r="TGH69" s="90"/>
      <c r="TGI69" s="90"/>
      <c r="TGJ69" s="90"/>
      <c r="TGK69" s="90"/>
      <c r="TGL69" s="90"/>
      <c r="TGM69" s="90"/>
      <c r="TGN69" s="90"/>
      <c r="TGO69" s="90"/>
      <c r="TGP69" s="90"/>
      <c r="TGQ69" s="90"/>
      <c r="TGR69" s="90"/>
      <c r="TGS69" s="90"/>
      <c r="TGT69" s="90"/>
      <c r="TGU69" s="90"/>
      <c r="TGV69" s="90"/>
      <c r="TGW69" s="90"/>
      <c r="TGX69" s="90"/>
      <c r="TGY69" s="90"/>
      <c r="TGZ69" s="90"/>
      <c r="THA69" s="90"/>
      <c r="THB69" s="90"/>
      <c r="THC69" s="90"/>
      <c r="THD69" s="90"/>
      <c r="THE69" s="90"/>
      <c r="THF69" s="90"/>
      <c r="THG69" s="90"/>
      <c r="THH69" s="90"/>
      <c r="THI69" s="90"/>
      <c r="THJ69" s="90"/>
      <c r="THK69" s="90"/>
      <c r="THL69" s="90"/>
      <c r="THM69" s="90"/>
      <c r="THN69" s="90"/>
      <c r="THO69" s="90"/>
      <c r="THP69" s="90"/>
      <c r="THQ69" s="90"/>
      <c r="THR69" s="90"/>
      <c r="THS69" s="90"/>
      <c r="THT69" s="90"/>
      <c r="THU69" s="90"/>
      <c r="THV69" s="90"/>
      <c r="THW69" s="90"/>
      <c r="THX69" s="90"/>
      <c r="THY69" s="90"/>
      <c r="THZ69" s="90"/>
      <c r="TIA69" s="90"/>
      <c r="TIB69" s="90"/>
      <c r="TIC69" s="90"/>
      <c r="TID69" s="90"/>
      <c r="TIE69" s="90"/>
      <c r="TIF69" s="90"/>
      <c r="TIG69" s="90"/>
      <c r="TIH69" s="90"/>
      <c r="TII69" s="90"/>
      <c r="TIJ69" s="90"/>
      <c r="TIK69" s="90"/>
      <c r="TIL69" s="90"/>
      <c r="TIM69" s="90"/>
      <c r="TIN69" s="90"/>
      <c r="TIO69" s="90"/>
      <c r="TIP69" s="90"/>
      <c r="TIQ69" s="90"/>
      <c r="TIR69" s="90"/>
      <c r="TIS69" s="90"/>
      <c r="TIT69" s="90"/>
      <c r="TIU69" s="90"/>
      <c r="TIV69" s="90"/>
      <c r="TIW69" s="90"/>
      <c r="TIX69" s="90"/>
      <c r="TIY69" s="90"/>
      <c r="TIZ69" s="90"/>
      <c r="TJA69" s="90"/>
      <c r="TJB69" s="90"/>
      <c r="TJC69" s="90"/>
      <c r="TJD69" s="90"/>
      <c r="TJE69" s="90"/>
      <c r="TJF69" s="90"/>
      <c r="TJG69" s="90"/>
      <c r="TJH69" s="90"/>
      <c r="TJI69" s="90"/>
      <c r="TJJ69" s="90"/>
      <c r="TJK69" s="90"/>
      <c r="TJL69" s="90"/>
      <c r="TJM69" s="90"/>
      <c r="TJN69" s="90"/>
      <c r="TJO69" s="90"/>
      <c r="TJP69" s="90"/>
      <c r="TJQ69" s="90"/>
      <c r="TJR69" s="90"/>
      <c r="TJS69" s="90"/>
      <c r="TJT69" s="90"/>
      <c r="TJU69" s="90"/>
      <c r="TJV69" s="90"/>
      <c r="TJW69" s="90"/>
      <c r="TJX69" s="90"/>
      <c r="TJY69" s="90"/>
      <c r="TJZ69" s="90"/>
      <c r="TKA69" s="90"/>
      <c r="TKB69" s="90"/>
      <c r="TKC69" s="90"/>
      <c r="TKD69" s="90"/>
      <c r="TKE69" s="90"/>
      <c r="TKF69" s="90"/>
      <c r="TKG69" s="90"/>
      <c r="TKH69" s="90"/>
      <c r="TKI69" s="90"/>
      <c r="TKJ69" s="90"/>
      <c r="TKK69" s="90"/>
      <c r="TKL69" s="90"/>
      <c r="TKM69" s="90"/>
      <c r="TKN69" s="90"/>
      <c r="TKO69" s="90"/>
      <c r="TKP69" s="90"/>
      <c r="TKQ69" s="90"/>
      <c r="TKR69" s="90"/>
      <c r="TKS69" s="90"/>
      <c r="TKT69" s="90"/>
      <c r="TKU69" s="90"/>
      <c r="TKV69" s="90"/>
      <c r="TKW69" s="90"/>
      <c r="TKX69" s="90"/>
      <c r="TKY69" s="90"/>
      <c r="TKZ69" s="90"/>
      <c r="TLA69" s="90"/>
      <c r="TLB69" s="90"/>
      <c r="TLC69" s="90"/>
      <c r="TLD69" s="90"/>
      <c r="TLE69" s="90"/>
      <c r="TLF69" s="90"/>
      <c r="TLG69" s="90"/>
      <c r="TLH69" s="90"/>
      <c r="TLI69" s="90"/>
      <c r="TLJ69" s="90"/>
      <c r="TLK69" s="90"/>
      <c r="TLL69" s="90"/>
      <c r="TLM69" s="90"/>
      <c r="TLN69" s="90"/>
      <c r="TLO69" s="90"/>
      <c r="TLP69" s="90"/>
      <c r="TLQ69" s="90"/>
      <c r="TLR69" s="90"/>
      <c r="TLS69" s="90"/>
      <c r="TLT69" s="90"/>
      <c r="TLU69" s="90"/>
      <c r="TLV69" s="90"/>
      <c r="TLW69" s="90"/>
      <c r="TLX69" s="90"/>
      <c r="TLY69" s="90"/>
      <c r="TLZ69" s="90"/>
      <c r="TMA69" s="90"/>
      <c r="TMB69" s="90"/>
      <c r="TMC69" s="90"/>
      <c r="TMD69" s="90"/>
      <c r="TME69" s="90"/>
      <c r="TMF69" s="90"/>
      <c r="TMG69" s="90"/>
      <c r="TMH69" s="90"/>
      <c r="TMI69" s="90"/>
      <c r="TMJ69" s="90"/>
      <c r="TMK69" s="90"/>
      <c r="TML69" s="90"/>
      <c r="TMM69" s="90"/>
      <c r="TMN69" s="90"/>
      <c r="TMO69" s="90"/>
      <c r="TMP69" s="90"/>
      <c r="TMQ69" s="90"/>
      <c r="TMR69" s="90"/>
      <c r="TMS69" s="90"/>
      <c r="TMT69" s="90"/>
      <c r="TMU69" s="90"/>
      <c r="TMV69" s="90"/>
      <c r="TMW69" s="90"/>
      <c r="TMX69" s="90"/>
      <c r="TMY69" s="90"/>
      <c r="TMZ69" s="90"/>
      <c r="TNA69" s="90"/>
      <c r="TNB69" s="90"/>
      <c r="TNC69" s="90"/>
      <c r="TND69" s="90"/>
      <c r="TNE69" s="90"/>
      <c r="TNF69" s="90"/>
      <c r="TNG69" s="90"/>
      <c r="TNH69" s="90"/>
      <c r="TNI69" s="90"/>
      <c r="TNJ69" s="90"/>
      <c r="TNK69" s="90"/>
      <c r="TNL69" s="90"/>
      <c r="TNM69" s="90"/>
      <c r="TNN69" s="90"/>
      <c r="TNO69" s="90"/>
      <c r="TNP69" s="90"/>
      <c r="TNQ69" s="90"/>
      <c r="TNR69" s="90"/>
      <c r="TNS69" s="90"/>
      <c r="TNT69" s="90"/>
      <c r="TNU69" s="90"/>
      <c r="TNV69" s="90"/>
      <c r="TNW69" s="90"/>
      <c r="TNX69" s="90"/>
      <c r="TNY69" s="90"/>
      <c r="TNZ69" s="90"/>
      <c r="TOA69" s="90"/>
      <c r="TOB69" s="90"/>
      <c r="TOC69" s="90"/>
      <c r="TOD69" s="90"/>
      <c r="TOE69" s="90"/>
      <c r="TOF69" s="90"/>
      <c r="TOG69" s="90"/>
      <c r="TOH69" s="90"/>
      <c r="TOI69" s="90"/>
      <c r="TOJ69" s="90"/>
      <c r="TOK69" s="90"/>
      <c r="TOL69" s="90"/>
      <c r="TOM69" s="90"/>
      <c r="TON69" s="90"/>
      <c r="TOO69" s="90"/>
      <c r="TOP69" s="90"/>
      <c r="TOQ69" s="90"/>
      <c r="TOR69" s="90"/>
      <c r="TOS69" s="90"/>
      <c r="TOT69" s="90"/>
      <c r="TOU69" s="90"/>
      <c r="TOV69" s="90"/>
      <c r="TOW69" s="90"/>
      <c r="TOX69" s="90"/>
      <c r="TOY69" s="90"/>
      <c r="TOZ69" s="90"/>
      <c r="TPA69" s="90"/>
      <c r="TPB69" s="90"/>
      <c r="TPC69" s="90"/>
      <c r="TPD69" s="90"/>
      <c r="TPE69" s="90"/>
      <c r="TPF69" s="90"/>
      <c r="TPG69" s="90"/>
      <c r="TPH69" s="90"/>
      <c r="TPI69" s="90"/>
      <c r="TPJ69" s="90"/>
      <c r="TPK69" s="90"/>
      <c r="TPL69" s="90"/>
      <c r="TPM69" s="90"/>
      <c r="TPN69" s="90"/>
      <c r="TPO69" s="90"/>
      <c r="TPP69" s="90"/>
      <c r="TPQ69" s="90"/>
      <c r="TPR69" s="90"/>
      <c r="TPS69" s="90"/>
      <c r="TPT69" s="90"/>
      <c r="TPU69" s="90"/>
      <c r="TPV69" s="90"/>
      <c r="TPW69" s="90"/>
      <c r="TPX69" s="90"/>
      <c r="TPY69" s="90"/>
      <c r="TPZ69" s="90"/>
      <c r="TQA69" s="90"/>
      <c r="TQB69" s="90"/>
      <c r="TQC69" s="90"/>
      <c r="TQD69" s="90"/>
      <c r="TQE69" s="90"/>
      <c r="TQF69" s="90"/>
      <c r="TQG69" s="90"/>
      <c r="TQH69" s="90"/>
      <c r="TQI69" s="90"/>
      <c r="TQJ69" s="90"/>
      <c r="TQK69" s="90"/>
      <c r="TQL69" s="90"/>
      <c r="TQM69" s="90"/>
      <c r="TQN69" s="90"/>
      <c r="TQO69" s="90"/>
      <c r="TQP69" s="90"/>
      <c r="TQQ69" s="90"/>
      <c r="TQR69" s="90"/>
      <c r="TQS69" s="90"/>
      <c r="TQT69" s="90"/>
      <c r="TQU69" s="90"/>
      <c r="TQV69" s="90"/>
      <c r="TQW69" s="90"/>
      <c r="TQX69" s="90"/>
      <c r="TQY69" s="90"/>
      <c r="TQZ69" s="90"/>
      <c r="TRA69" s="90"/>
      <c r="TRB69" s="90"/>
      <c r="TRC69" s="90"/>
      <c r="TRD69" s="90"/>
      <c r="TRE69" s="90"/>
      <c r="TRF69" s="90"/>
      <c r="TRG69" s="90"/>
      <c r="TRH69" s="90"/>
      <c r="TRI69" s="90"/>
      <c r="TRJ69" s="90"/>
      <c r="TRK69" s="90"/>
      <c r="TRL69" s="90"/>
      <c r="TRM69" s="90"/>
      <c r="TRN69" s="90"/>
      <c r="TRO69" s="90"/>
      <c r="TRP69" s="90"/>
      <c r="TRQ69" s="90"/>
      <c r="TRR69" s="90"/>
      <c r="TRS69" s="90"/>
      <c r="TRT69" s="90"/>
      <c r="TRU69" s="90"/>
      <c r="TRV69" s="90"/>
      <c r="TRW69" s="90"/>
      <c r="TRX69" s="90"/>
      <c r="TRY69" s="90"/>
      <c r="TRZ69" s="90"/>
      <c r="TSA69" s="90"/>
      <c r="TSB69" s="90"/>
      <c r="TSC69" s="90"/>
      <c r="TSD69" s="90"/>
      <c r="TSE69" s="90"/>
      <c r="TSF69" s="90"/>
      <c r="TSG69" s="90"/>
      <c r="TSH69" s="90"/>
      <c r="TSI69" s="90"/>
      <c r="TSJ69" s="90"/>
      <c r="TSK69" s="90"/>
      <c r="TSL69" s="90"/>
      <c r="TSM69" s="90"/>
      <c r="TSN69" s="90"/>
      <c r="TSO69" s="90"/>
      <c r="TSP69" s="90"/>
      <c r="TSQ69" s="90"/>
      <c r="TSR69" s="90"/>
      <c r="TSS69" s="90"/>
      <c r="TST69" s="90"/>
      <c r="TSU69" s="90"/>
      <c r="TSV69" s="90"/>
      <c r="TSW69" s="90"/>
      <c r="TSX69" s="90"/>
      <c r="TSY69" s="90"/>
      <c r="TSZ69" s="90"/>
      <c r="TTA69" s="90"/>
      <c r="TTB69" s="90"/>
      <c r="TTC69" s="90"/>
      <c r="TTD69" s="90"/>
      <c r="TTE69" s="90"/>
      <c r="TTF69" s="90"/>
      <c r="TTG69" s="90"/>
      <c r="TTH69" s="90"/>
      <c r="TTI69" s="90"/>
      <c r="TTJ69" s="90"/>
      <c r="TTK69" s="90"/>
      <c r="TTL69" s="90"/>
      <c r="TTM69" s="90"/>
      <c r="TTN69" s="90"/>
      <c r="TTO69" s="90"/>
      <c r="TTP69" s="90"/>
      <c r="TTQ69" s="90"/>
      <c r="TTR69" s="90"/>
      <c r="TTS69" s="90"/>
      <c r="TTT69" s="90"/>
      <c r="TTU69" s="90"/>
      <c r="TTV69" s="90"/>
      <c r="TTW69" s="90"/>
      <c r="TTX69" s="90"/>
      <c r="TTY69" s="90"/>
      <c r="TTZ69" s="90"/>
      <c r="TUA69" s="90"/>
      <c r="TUB69" s="90"/>
      <c r="TUC69" s="90"/>
      <c r="TUD69" s="90"/>
      <c r="TUE69" s="90"/>
      <c r="TUF69" s="90"/>
      <c r="TUG69" s="90"/>
      <c r="TUH69" s="90"/>
      <c r="TUI69" s="90"/>
      <c r="TUJ69" s="90"/>
      <c r="TUK69" s="90"/>
      <c r="TUL69" s="90"/>
      <c r="TUM69" s="90"/>
      <c r="TUN69" s="90"/>
      <c r="TUO69" s="90"/>
      <c r="TUP69" s="90"/>
      <c r="TUQ69" s="90"/>
      <c r="TUR69" s="90"/>
      <c r="TUS69" s="90"/>
      <c r="TUT69" s="90"/>
      <c r="TUU69" s="90"/>
      <c r="TUV69" s="90"/>
      <c r="TUW69" s="90"/>
      <c r="TUX69" s="90"/>
      <c r="TUY69" s="90"/>
      <c r="TUZ69" s="90"/>
      <c r="TVA69" s="90"/>
      <c r="TVB69" s="90"/>
      <c r="TVC69" s="90"/>
      <c r="TVD69" s="90"/>
      <c r="TVE69" s="90"/>
      <c r="TVF69" s="90"/>
      <c r="TVG69" s="90"/>
      <c r="TVH69" s="90"/>
      <c r="TVI69" s="90"/>
      <c r="TVJ69" s="90"/>
      <c r="TVK69" s="90"/>
      <c r="TVL69" s="90"/>
      <c r="TVM69" s="90"/>
      <c r="TVN69" s="90"/>
      <c r="TVO69" s="90"/>
      <c r="TVP69" s="90"/>
      <c r="TVQ69" s="90"/>
      <c r="TVR69" s="90"/>
      <c r="TVS69" s="90"/>
      <c r="TVT69" s="90"/>
      <c r="TVU69" s="90"/>
      <c r="TVV69" s="90"/>
      <c r="TVW69" s="90"/>
      <c r="TVX69" s="90"/>
      <c r="TVY69" s="90"/>
      <c r="TVZ69" s="90"/>
      <c r="TWA69" s="90"/>
      <c r="TWB69" s="90"/>
      <c r="TWC69" s="90"/>
      <c r="TWD69" s="90"/>
      <c r="TWE69" s="90"/>
      <c r="TWF69" s="90"/>
      <c r="TWG69" s="90"/>
      <c r="TWH69" s="90"/>
      <c r="TWI69" s="90"/>
      <c r="TWJ69" s="90"/>
      <c r="TWK69" s="90"/>
      <c r="TWL69" s="90"/>
      <c r="TWM69" s="90"/>
      <c r="TWN69" s="90"/>
      <c r="TWO69" s="90"/>
      <c r="TWP69" s="90"/>
      <c r="TWQ69" s="90"/>
      <c r="TWR69" s="90"/>
      <c r="TWS69" s="90"/>
      <c r="TWT69" s="90"/>
      <c r="TWU69" s="90"/>
      <c r="TWV69" s="90"/>
      <c r="TWW69" s="90"/>
      <c r="TWX69" s="90"/>
      <c r="TWY69" s="90"/>
      <c r="TWZ69" s="90"/>
      <c r="TXA69" s="90"/>
      <c r="TXB69" s="90"/>
      <c r="TXC69" s="90"/>
      <c r="TXD69" s="90"/>
      <c r="TXE69" s="90"/>
      <c r="TXF69" s="90"/>
      <c r="TXG69" s="90"/>
      <c r="TXH69" s="90"/>
      <c r="TXI69" s="90"/>
      <c r="TXJ69" s="90"/>
      <c r="TXK69" s="90"/>
      <c r="TXL69" s="90"/>
      <c r="TXM69" s="90"/>
      <c r="TXN69" s="90"/>
      <c r="TXO69" s="90"/>
      <c r="TXP69" s="90"/>
      <c r="TXQ69" s="90"/>
      <c r="TXR69" s="90"/>
      <c r="TXS69" s="90"/>
      <c r="TXT69" s="90"/>
      <c r="TXU69" s="90"/>
      <c r="TXV69" s="90"/>
      <c r="TXW69" s="90"/>
      <c r="TXX69" s="90"/>
      <c r="TXY69" s="90"/>
      <c r="TXZ69" s="90"/>
      <c r="TYA69" s="90"/>
      <c r="TYB69" s="90"/>
      <c r="TYC69" s="90"/>
      <c r="TYD69" s="90"/>
      <c r="TYE69" s="90"/>
      <c r="TYF69" s="90"/>
      <c r="TYG69" s="90"/>
      <c r="TYH69" s="90"/>
      <c r="TYI69" s="90"/>
      <c r="TYJ69" s="90"/>
      <c r="TYK69" s="90"/>
      <c r="TYL69" s="90"/>
      <c r="TYM69" s="90"/>
      <c r="TYN69" s="90"/>
      <c r="TYO69" s="90"/>
      <c r="TYP69" s="90"/>
      <c r="TYQ69" s="90"/>
      <c r="TYR69" s="90"/>
      <c r="TYS69" s="90"/>
      <c r="TYT69" s="90"/>
      <c r="TYU69" s="90"/>
      <c r="TYV69" s="90"/>
      <c r="TYW69" s="90"/>
      <c r="TYX69" s="90"/>
      <c r="TYY69" s="90"/>
      <c r="TYZ69" s="90"/>
      <c r="TZA69" s="90"/>
      <c r="TZB69" s="90"/>
      <c r="TZC69" s="90"/>
      <c r="TZD69" s="90"/>
      <c r="TZE69" s="90"/>
      <c r="TZF69" s="90"/>
      <c r="TZG69" s="90"/>
      <c r="TZH69" s="90"/>
      <c r="TZI69" s="90"/>
      <c r="TZJ69" s="90"/>
      <c r="TZK69" s="90"/>
      <c r="TZL69" s="90"/>
      <c r="TZM69" s="90"/>
      <c r="TZN69" s="90"/>
      <c r="TZO69" s="90"/>
      <c r="TZP69" s="90"/>
      <c r="TZQ69" s="90"/>
      <c r="TZR69" s="90"/>
      <c r="TZS69" s="90"/>
      <c r="TZT69" s="90"/>
      <c r="TZU69" s="90"/>
      <c r="TZV69" s="90"/>
      <c r="TZW69" s="90"/>
      <c r="TZX69" s="90"/>
      <c r="TZY69" s="90"/>
      <c r="TZZ69" s="90"/>
      <c r="UAA69" s="90"/>
      <c r="UAB69" s="90"/>
      <c r="UAC69" s="90"/>
      <c r="UAD69" s="90"/>
      <c r="UAE69" s="90"/>
      <c r="UAF69" s="90"/>
      <c r="UAG69" s="90"/>
      <c r="UAH69" s="90"/>
      <c r="UAI69" s="90"/>
      <c r="UAJ69" s="90"/>
      <c r="UAK69" s="90"/>
      <c r="UAL69" s="90"/>
      <c r="UAM69" s="90"/>
      <c r="UAN69" s="90"/>
      <c r="UAO69" s="90"/>
      <c r="UAP69" s="90"/>
      <c r="UAQ69" s="90"/>
      <c r="UAR69" s="90"/>
      <c r="UAS69" s="90"/>
      <c r="UAT69" s="90"/>
      <c r="UAU69" s="90"/>
      <c r="UAV69" s="90"/>
      <c r="UAW69" s="90"/>
      <c r="UAX69" s="90"/>
      <c r="UAY69" s="90"/>
      <c r="UAZ69" s="90"/>
      <c r="UBA69" s="90"/>
      <c r="UBB69" s="90"/>
      <c r="UBC69" s="90"/>
      <c r="UBD69" s="90"/>
      <c r="UBE69" s="90"/>
      <c r="UBF69" s="90"/>
      <c r="UBG69" s="90"/>
      <c r="UBH69" s="90"/>
      <c r="UBI69" s="90"/>
      <c r="UBJ69" s="90"/>
      <c r="UBK69" s="90"/>
      <c r="UBL69" s="90"/>
      <c r="UBM69" s="90"/>
      <c r="UBN69" s="90"/>
      <c r="UBO69" s="90"/>
      <c r="UBP69" s="90"/>
      <c r="UBQ69" s="90"/>
      <c r="UBR69" s="90"/>
      <c r="UBS69" s="90"/>
      <c r="UBT69" s="90"/>
      <c r="UBU69" s="90"/>
      <c r="UBV69" s="90"/>
      <c r="UBW69" s="90"/>
      <c r="UBX69" s="90"/>
      <c r="UBY69" s="90"/>
      <c r="UBZ69" s="90"/>
      <c r="UCA69" s="90"/>
      <c r="UCB69" s="90"/>
      <c r="UCC69" s="90"/>
      <c r="UCD69" s="90"/>
      <c r="UCE69" s="90"/>
      <c r="UCF69" s="90"/>
      <c r="UCG69" s="90"/>
      <c r="UCH69" s="90"/>
      <c r="UCI69" s="90"/>
      <c r="UCJ69" s="90"/>
      <c r="UCK69" s="90"/>
      <c r="UCL69" s="90"/>
      <c r="UCM69" s="90"/>
      <c r="UCN69" s="90"/>
      <c r="UCO69" s="90"/>
      <c r="UCP69" s="90"/>
      <c r="UCQ69" s="90"/>
      <c r="UCR69" s="90"/>
      <c r="UCS69" s="90"/>
      <c r="UCT69" s="90"/>
      <c r="UCU69" s="90"/>
      <c r="UCV69" s="90"/>
      <c r="UCW69" s="90"/>
      <c r="UCX69" s="90"/>
      <c r="UCY69" s="90"/>
      <c r="UCZ69" s="90"/>
      <c r="UDA69" s="90"/>
      <c r="UDB69" s="90"/>
      <c r="UDC69" s="90"/>
      <c r="UDD69" s="90"/>
      <c r="UDE69" s="90"/>
      <c r="UDF69" s="90"/>
      <c r="UDG69" s="90"/>
      <c r="UDH69" s="90"/>
      <c r="UDI69" s="90"/>
      <c r="UDJ69" s="90"/>
      <c r="UDK69" s="90"/>
      <c r="UDL69" s="90"/>
      <c r="UDM69" s="90"/>
      <c r="UDN69" s="90"/>
      <c r="UDO69" s="90"/>
      <c r="UDP69" s="90"/>
      <c r="UDQ69" s="90"/>
      <c r="UDR69" s="90"/>
      <c r="UDS69" s="90"/>
      <c r="UDT69" s="90"/>
      <c r="UDU69" s="90"/>
      <c r="UDV69" s="90"/>
      <c r="UDW69" s="90"/>
      <c r="UDX69" s="90"/>
      <c r="UDY69" s="90"/>
      <c r="UDZ69" s="90"/>
      <c r="UEA69" s="90"/>
      <c r="UEB69" s="90"/>
      <c r="UEC69" s="90"/>
      <c r="UED69" s="90"/>
      <c r="UEE69" s="90"/>
      <c r="UEF69" s="90"/>
      <c r="UEG69" s="90"/>
      <c r="UEH69" s="90"/>
      <c r="UEI69" s="90"/>
      <c r="UEJ69" s="90"/>
      <c r="UEK69" s="90"/>
      <c r="UEL69" s="90"/>
      <c r="UEM69" s="90"/>
      <c r="UEN69" s="90"/>
      <c r="UEO69" s="90"/>
      <c r="UEP69" s="90"/>
      <c r="UEQ69" s="90"/>
      <c r="UER69" s="90"/>
      <c r="UES69" s="90"/>
      <c r="UET69" s="90"/>
      <c r="UEU69" s="90"/>
      <c r="UEV69" s="90"/>
      <c r="UEW69" s="90"/>
      <c r="UEX69" s="90"/>
      <c r="UEY69" s="90"/>
      <c r="UEZ69" s="90"/>
      <c r="UFA69" s="90"/>
      <c r="UFB69" s="90"/>
      <c r="UFC69" s="90"/>
      <c r="UFD69" s="90"/>
      <c r="UFE69" s="90"/>
      <c r="UFF69" s="90"/>
      <c r="UFG69" s="90"/>
      <c r="UFH69" s="90"/>
      <c r="UFI69" s="90"/>
      <c r="UFJ69" s="90"/>
      <c r="UFK69" s="90"/>
      <c r="UFL69" s="90"/>
      <c r="UFM69" s="90"/>
      <c r="UFN69" s="90"/>
      <c r="UFO69" s="90"/>
      <c r="UFP69" s="90"/>
      <c r="UFQ69" s="90"/>
      <c r="UFR69" s="90"/>
      <c r="UFS69" s="90"/>
      <c r="UFT69" s="90"/>
      <c r="UFU69" s="90"/>
      <c r="UFV69" s="90"/>
      <c r="UFW69" s="90"/>
      <c r="UFX69" s="90"/>
      <c r="UFY69" s="90"/>
      <c r="UFZ69" s="90"/>
      <c r="UGA69" s="90"/>
      <c r="UGB69" s="90"/>
      <c r="UGC69" s="90"/>
      <c r="UGD69" s="90"/>
      <c r="UGE69" s="90"/>
      <c r="UGF69" s="90"/>
      <c r="UGG69" s="90"/>
      <c r="UGH69" s="90"/>
      <c r="UGI69" s="90"/>
      <c r="UGJ69" s="90"/>
      <c r="UGK69" s="90"/>
      <c r="UGL69" s="90"/>
      <c r="UGM69" s="90"/>
      <c r="UGN69" s="90"/>
      <c r="UGO69" s="90"/>
      <c r="UGP69" s="90"/>
      <c r="UGQ69" s="90"/>
      <c r="UGR69" s="90"/>
      <c r="UGS69" s="90"/>
      <c r="UGT69" s="90"/>
      <c r="UGU69" s="90"/>
      <c r="UGV69" s="90"/>
      <c r="UGW69" s="90"/>
      <c r="UGX69" s="90"/>
      <c r="UGY69" s="90"/>
      <c r="UGZ69" s="90"/>
      <c r="UHA69" s="90"/>
      <c r="UHB69" s="90"/>
      <c r="UHC69" s="90"/>
      <c r="UHD69" s="90"/>
      <c r="UHE69" s="90"/>
      <c r="UHF69" s="90"/>
      <c r="UHG69" s="90"/>
      <c r="UHH69" s="90"/>
      <c r="UHI69" s="90"/>
      <c r="UHJ69" s="90"/>
      <c r="UHK69" s="90"/>
      <c r="UHL69" s="90"/>
      <c r="UHM69" s="90"/>
      <c r="UHN69" s="90"/>
      <c r="UHO69" s="90"/>
      <c r="UHP69" s="90"/>
      <c r="UHQ69" s="90"/>
      <c r="UHR69" s="90"/>
      <c r="UHS69" s="90"/>
      <c r="UHT69" s="90"/>
      <c r="UHU69" s="90"/>
      <c r="UHV69" s="90"/>
      <c r="UHW69" s="90"/>
      <c r="UHX69" s="90"/>
      <c r="UHY69" s="90"/>
      <c r="UHZ69" s="90"/>
      <c r="UIA69" s="90"/>
      <c r="UIB69" s="90"/>
      <c r="UIC69" s="90"/>
      <c r="UID69" s="90"/>
      <c r="UIE69" s="90"/>
      <c r="UIF69" s="90"/>
      <c r="UIG69" s="90"/>
      <c r="UIH69" s="90"/>
      <c r="UII69" s="90"/>
      <c r="UIJ69" s="90"/>
      <c r="UIK69" s="90"/>
      <c r="UIL69" s="90"/>
      <c r="UIM69" s="90"/>
      <c r="UIN69" s="90"/>
      <c r="UIO69" s="90"/>
      <c r="UIP69" s="90"/>
      <c r="UIQ69" s="90"/>
      <c r="UIR69" s="90"/>
      <c r="UIS69" s="90"/>
      <c r="UIT69" s="90"/>
      <c r="UIU69" s="90"/>
      <c r="UIV69" s="90"/>
      <c r="UIW69" s="90"/>
      <c r="UIX69" s="90"/>
      <c r="UIY69" s="90"/>
      <c r="UIZ69" s="90"/>
      <c r="UJA69" s="90"/>
      <c r="UJB69" s="90"/>
      <c r="UJC69" s="90"/>
      <c r="UJD69" s="90"/>
      <c r="UJE69" s="90"/>
      <c r="UJF69" s="90"/>
      <c r="UJG69" s="90"/>
      <c r="UJH69" s="90"/>
      <c r="UJI69" s="90"/>
      <c r="UJJ69" s="90"/>
      <c r="UJK69" s="90"/>
      <c r="UJL69" s="90"/>
      <c r="UJM69" s="90"/>
      <c r="UJN69" s="90"/>
      <c r="UJO69" s="90"/>
      <c r="UJP69" s="90"/>
      <c r="UJQ69" s="90"/>
      <c r="UJR69" s="90"/>
      <c r="UJS69" s="90"/>
      <c r="UJT69" s="90"/>
      <c r="UJU69" s="90"/>
      <c r="UJV69" s="90"/>
      <c r="UJW69" s="90"/>
      <c r="UJX69" s="90"/>
      <c r="UJY69" s="90"/>
      <c r="UJZ69" s="90"/>
      <c r="UKA69" s="90"/>
      <c r="UKB69" s="90"/>
      <c r="UKC69" s="90"/>
      <c r="UKD69" s="90"/>
      <c r="UKE69" s="90"/>
      <c r="UKF69" s="90"/>
      <c r="UKG69" s="90"/>
      <c r="UKH69" s="90"/>
      <c r="UKI69" s="90"/>
      <c r="UKJ69" s="90"/>
      <c r="UKK69" s="90"/>
      <c r="UKL69" s="90"/>
      <c r="UKM69" s="90"/>
      <c r="UKN69" s="90"/>
      <c r="UKO69" s="90"/>
      <c r="UKP69" s="90"/>
      <c r="UKQ69" s="90"/>
      <c r="UKR69" s="90"/>
      <c r="UKS69" s="90"/>
      <c r="UKT69" s="90"/>
      <c r="UKU69" s="90"/>
      <c r="UKV69" s="90"/>
      <c r="UKW69" s="90"/>
      <c r="UKX69" s="90"/>
      <c r="UKY69" s="90"/>
      <c r="UKZ69" s="90"/>
      <c r="ULA69" s="90"/>
      <c r="ULB69" s="90"/>
      <c r="ULC69" s="90"/>
      <c r="ULD69" s="90"/>
      <c r="ULE69" s="90"/>
      <c r="ULF69" s="90"/>
      <c r="ULG69" s="90"/>
      <c r="ULH69" s="90"/>
      <c r="ULI69" s="90"/>
      <c r="ULJ69" s="90"/>
      <c r="ULK69" s="90"/>
      <c r="ULL69" s="90"/>
      <c r="ULM69" s="90"/>
      <c r="ULN69" s="90"/>
      <c r="ULO69" s="90"/>
      <c r="ULP69" s="90"/>
      <c r="ULQ69" s="90"/>
      <c r="ULR69" s="90"/>
      <c r="ULS69" s="90"/>
      <c r="ULT69" s="90"/>
      <c r="ULU69" s="90"/>
      <c r="ULV69" s="90"/>
      <c r="ULW69" s="90"/>
      <c r="ULX69" s="90"/>
      <c r="ULY69" s="90"/>
      <c r="ULZ69" s="90"/>
      <c r="UMA69" s="90"/>
      <c r="UMB69" s="90"/>
      <c r="UMC69" s="90"/>
      <c r="UMD69" s="90"/>
      <c r="UME69" s="90"/>
      <c r="UMF69" s="90"/>
      <c r="UMG69" s="90"/>
      <c r="UMH69" s="90"/>
      <c r="UMI69" s="90"/>
      <c r="UMJ69" s="90"/>
      <c r="UMK69" s="90"/>
      <c r="UML69" s="90"/>
      <c r="UMM69" s="90"/>
      <c r="UMN69" s="90"/>
      <c r="UMO69" s="90"/>
      <c r="UMP69" s="90"/>
      <c r="UMQ69" s="90"/>
      <c r="UMR69" s="90"/>
      <c r="UMS69" s="90"/>
      <c r="UMT69" s="90"/>
      <c r="UMU69" s="90"/>
      <c r="UMV69" s="90"/>
      <c r="UMW69" s="90"/>
      <c r="UMX69" s="90"/>
      <c r="UMY69" s="90"/>
      <c r="UMZ69" s="90"/>
      <c r="UNA69" s="90"/>
      <c r="UNB69" s="90"/>
      <c r="UNC69" s="90"/>
      <c r="UND69" s="90"/>
      <c r="UNE69" s="90"/>
      <c r="UNF69" s="90"/>
      <c r="UNG69" s="90"/>
      <c r="UNH69" s="90"/>
      <c r="UNI69" s="90"/>
      <c r="UNJ69" s="90"/>
      <c r="UNK69" s="90"/>
      <c r="UNL69" s="90"/>
      <c r="UNM69" s="90"/>
      <c r="UNN69" s="90"/>
      <c r="UNO69" s="90"/>
      <c r="UNP69" s="90"/>
      <c r="UNQ69" s="90"/>
      <c r="UNR69" s="90"/>
      <c r="UNS69" s="90"/>
      <c r="UNT69" s="90"/>
      <c r="UNU69" s="90"/>
      <c r="UNV69" s="90"/>
      <c r="UNW69" s="90"/>
      <c r="UNX69" s="90"/>
      <c r="UNY69" s="90"/>
      <c r="UNZ69" s="90"/>
      <c r="UOA69" s="90"/>
      <c r="UOB69" s="90"/>
      <c r="UOC69" s="90"/>
      <c r="UOD69" s="90"/>
      <c r="UOE69" s="90"/>
      <c r="UOF69" s="90"/>
      <c r="UOG69" s="90"/>
      <c r="UOH69" s="90"/>
      <c r="UOI69" s="90"/>
      <c r="UOJ69" s="90"/>
      <c r="UOK69" s="90"/>
      <c r="UOL69" s="90"/>
      <c r="UOM69" s="90"/>
      <c r="UON69" s="90"/>
      <c r="UOO69" s="90"/>
      <c r="UOP69" s="90"/>
      <c r="UOQ69" s="90"/>
      <c r="UOR69" s="90"/>
      <c r="UOS69" s="90"/>
      <c r="UOT69" s="90"/>
      <c r="UOU69" s="90"/>
      <c r="UOV69" s="90"/>
      <c r="UOW69" s="90"/>
      <c r="UOX69" s="90"/>
      <c r="UOY69" s="90"/>
      <c r="UOZ69" s="90"/>
      <c r="UPA69" s="90"/>
      <c r="UPB69" s="90"/>
      <c r="UPC69" s="90"/>
      <c r="UPD69" s="90"/>
      <c r="UPE69" s="90"/>
      <c r="UPF69" s="90"/>
      <c r="UPG69" s="90"/>
      <c r="UPH69" s="90"/>
      <c r="UPI69" s="90"/>
      <c r="UPJ69" s="90"/>
      <c r="UPK69" s="90"/>
      <c r="UPL69" s="90"/>
      <c r="UPM69" s="90"/>
      <c r="UPN69" s="90"/>
      <c r="UPO69" s="90"/>
      <c r="UPP69" s="90"/>
      <c r="UPQ69" s="90"/>
      <c r="UPR69" s="90"/>
      <c r="UPS69" s="90"/>
      <c r="UPT69" s="90"/>
      <c r="UPU69" s="90"/>
      <c r="UPV69" s="90"/>
      <c r="UPW69" s="90"/>
      <c r="UPX69" s="90"/>
      <c r="UPY69" s="90"/>
      <c r="UPZ69" s="90"/>
      <c r="UQA69" s="90"/>
      <c r="UQB69" s="90"/>
      <c r="UQC69" s="90"/>
      <c r="UQD69" s="90"/>
      <c r="UQE69" s="90"/>
      <c r="UQF69" s="90"/>
      <c r="UQG69" s="90"/>
      <c r="UQH69" s="90"/>
      <c r="UQI69" s="90"/>
      <c r="UQJ69" s="90"/>
      <c r="UQK69" s="90"/>
      <c r="UQL69" s="90"/>
      <c r="UQM69" s="90"/>
      <c r="UQN69" s="90"/>
      <c r="UQO69" s="90"/>
      <c r="UQP69" s="90"/>
      <c r="UQQ69" s="90"/>
      <c r="UQR69" s="90"/>
      <c r="UQS69" s="90"/>
      <c r="UQT69" s="90"/>
      <c r="UQU69" s="90"/>
      <c r="UQV69" s="90"/>
      <c r="UQW69" s="90"/>
      <c r="UQX69" s="90"/>
      <c r="UQY69" s="90"/>
      <c r="UQZ69" s="90"/>
      <c r="URA69" s="90"/>
      <c r="URB69" s="90"/>
      <c r="URC69" s="90"/>
      <c r="URD69" s="90"/>
      <c r="URE69" s="90"/>
      <c r="URF69" s="90"/>
      <c r="URG69" s="90"/>
      <c r="URH69" s="90"/>
      <c r="URI69" s="90"/>
      <c r="URJ69" s="90"/>
      <c r="URK69" s="90"/>
      <c r="URL69" s="90"/>
      <c r="URM69" s="90"/>
      <c r="URN69" s="90"/>
      <c r="URO69" s="90"/>
      <c r="URP69" s="90"/>
      <c r="URQ69" s="90"/>
      <c r="URR69" s="90"/>
      <c r="URS69" s="90"/>
      <c r="URT69" s="90"/>
      <c r="URU69" s="90"/>
      <c r="URV69" s="90"/>
      <c r="URW69" s="90"/>
      <c r="URX69" s="90"/>
      <c r="URY69" s="90"/>
      <c r="URZ69" s="90"/>
      <c r="USA69" s="90"/>
      <c r="USB69" s="90"/>
      <c r="USC69" s="90"/>
      <c r="USD69" s="90"/>
      <c r="USE69" s="90"/>
      <c r="USF69" s="90"/>
      <c r="USG69" s="90"/>
      <c r="USH69" s="90"/>
      <c r="USI69" s="90"/>
      <c r="USJ69" s="90"/>
      <c r="USK69" s="90"/>
      <c r="USL69" s="90"/>
      <c r="USM69" s="90"/>
      <c r="USN69" s="90"/>
      <c r="USO69" s="90"/>
      <c r="USP69" s="90"/>
      <c r="USQ69" s="90"/>
      <c r="USR69" s="90"/>
      <c r="USS69" s="90"/>
      <c r="UST69" s="90"/>
      <c r="USU69" s="90"/>
      <c r="USV69" s="90"/>
      <c r="USW69" s="90"/>
      <c r="USX69" s="90"/>
      <c r="USY69" s="90"/>
      <c r="USZ69" s="90"/>
      <c r="UTA69" s="90"/>
      <c r="UTB69" s="90"/>
      <c r="UTC69" s="90"/>
      <c r="UTD69" s="90"/>
      <c r="UTE69" s="90"/>
      <c r="UTF69" s="90"/>
      <c r="UTG69" s="90"/>
      <c r="UTH69" s="90"/>
      <c r="UTI69" s="90"/>
      <c r="UTJ69" s="90"/>
      <c r="UTK69" s="90"/>
      <c r="UTL69" s="90"/>
      <c r="UTM69" s="90"/>
      <c r="UTN69" s="90"/>
      <c r="UTO69" s="90"/>
      <c r="UTP69" s="90"/>
      <c r="UTQ69" s="90"/>
      <c r="UTR69" s="90"/>
      <c r="UTS69" s="90"/>
      <c r="UTT69" s="90"/>
      <c r="UTU69" s="90"/>
      <c r="UTV69" s="90"/>
      <c r="UTW69" s="90"/>
      <c r="UTX69" s="90"/>
      <c r="UTY69" s="90"/>
      <c r="UTZ69" s="90"/>
      <c r="UUA69" s="90"/>
      <c r="UUB69" s="90"/>
      <c r="UUC69" s="90"/>
      <c r="UUD69" s="90"/>
      <c r="UUE69" s="90"/>
      <c r="UUF69" s="90"/>
      <c r="UUG69" s="90"/>
      <c r="UUH69" s="90"/>
      <c r="UUI69" s="90"/>
      <c r="UUJ69" s="90"/>
      <c r="UUK69" s="90"/>
      <c r="UUL69" s="90"/>
      <c r="UUM69" s="90"/>
      <c r="UUN69" s="90"/>
      <c r="UUO69" s="90"/>
      <c r="UUP69" s="90"/>
      <c r="UUQ69" s="90"/>
      <c r="UUR69" s="90"/>
      <c r="UUS69" s="90"/>
      <c r="UUT69" s="90"/>
      <c r="UUU69" s="90"/>
      <c r="UUV69" s="90"/>
      <c r="UUW69" s="90"/>
      <c r="UUX69" s="90"/>
      <c r="UUY69" s="90"/>
      <c r="UUZ69" s="90"/>
      <c r="UVA69" s="90"/>
      <c r="UVB69" s="90"/>
      <c r="UVC69" s="90"/>
      <c r="UVD69" s="90"/>
      <c r="UVE69" s="90"/>
      <c r="UVF69" s="90"/>
      <c r="UVG69" s="90"/>
      <c r="UVH69" s="90"/>
      <c r="UVI69" s="90"/>
      <c r="UVJ69" s="90"/>
      <c r="UVK69" s="90"/>
      <c r="UVL69" s="90"/>
      <c r="UVM69" s="90"/>
      <c r="UVN69" s="90"/>
      <c r="UVO69" s="90"/>
      <c r="UVP69" s="90"/>
      <c r="UVQ69" s="90"/>
      <c r="UVR69" s="90"/>
      <c r="UVS69" s="90"/>
      <c r="UVT69" s="90"/>
      <c r="UVU69" s="90"/>
      <c r="UVV69" s="90"/>
      <c r="UVW69" s="90"/>
      <c r="UVX69" s="90"/>
      <c r="UVY69" s="90"/>
      <c r="UVZ69" s="90"/>
      <c r="UWA69" s="90"/>
      <c r="UWB69" s="90"/>
      <c r="UWC69" s="90"/>
      <c r="UWD69" s="90"/>
      <c r="UWE69" s="90"/>
      <c r="UWF69" s="90"/>
      <c r="UWG69" s="90"/>
      <c r="UWH69" s="90"/>
      <c r="UWI69" s="90"/>
      <c r="UWJ69" s="90"/>
      <c r="UWK69" s="90"/>
      <c r="UWL69" s="90"/>
      <c r="UWM69" s="90"/>
      <c r="UWN69" s="90"/>
      <c r="UWO69" s="90"/>
      <c r="UWP69" s="90"/>
      <c r="UWQ69" s="90"/>
      <c r="UWR69" s="90"/>
      <c r="UWS69" s="90"/>
      <c r="UWT69" s="90"/>
      <c r="UWU69" s="90"/>
      <c r="UWV69" s="90"/>
      <c r="UWW69" s="90"/>
      <c r="UWX69" s="90"/>
      <c r="UWY69" s="90"/>
      <c r="UWZ69" s="90"/>
      <c r="UXA69" s="90"/>
      <c r="UXB69" s="90"/>
      <c r="UXC69" s="90"/>
      <c r="UXD69" s="90"/>
      <c r="UXE69" s="90"/>
      <c r="UXF69" s="90"/>
      <c r="UXG69" s="90"/>
      <c r="UXH69" s="90"/>
      <c r="UXI69" s="90"/>
      <c r="UXJ69" s="90"/>
      <c r="UXK69" s="90"/>
      <c r="UXL69" s="90"/>
      <c r="UXM69" s="90"/>
      <c r="UXN69" s="90"/>
      <c r="UXO69" s="90"/>
      <c r="UXP69" s="90"/>
      <c r="UXQ69" s="90"/>
      <c r="UXR69" s="90"/>
      <c r="UXS69" s="90"/>
      <c r="UXT69" s="90"/>
      <c r="UXU69" s="90"/>
      <c r="UXV69" s="90"/>
      <c r="UXW69" s="90"/>
      <c r="UXX69" s="90"/>
      <c r="UXY69" s="90"/>
      <c r="UXZ69" s="90"/>
      <c r="UYA69" s="90"/>
      <c r="UYB69" s="90"/>
      <c r="UYC69" s="90"/>
      <c r="UYD69" s="90"/>
      <c r="UYE69" s="90"/>
      <c r="UYF69" s="90"/>
      <c r="UYG69" s="90"/>
      <c r="UYH69" s="90"/>
      <c r="UYI69" s="90"/>
      <c r="UYJ69" s="90"/>
      <c r="UYK69" s="90"/>
      <c r="UYL69" s="90"/>
      <c r="UYM69" s="90"/>
      <c r="UYN69" s="90"/>
      <c r="UYO69" s="90"/>
      <c r="UYP69" s="90"/>
      <c r="UYQ69" s="90"/>
      <c r="UYR69" s="90"/>
      <c r="UYS69" s="90"/>
      <c r="UYT69" s="90"/>
      <c r="UYU69" s="90"/>
      <c r="UYV69" s="90"/>
      <c r="UYW69" s="90"/>
      <c r="UYX69" s="90"/>
      <c r="UYY69" s="90"/>
      <c r="UYZ69" s="90"/>
      <c r="UZA69" s="90"/>
      <c r="UZB69" s="90"/>
      <c r="UZC69" s="90"/>
      <c r="UZD69" s="90"/>
      <c r="UZE69" s="90"/>
      <c r="UZF69" s="90"/>
      <c r="UZG69" s="90"/>
      <c r="UZH69" s="90"/>
      <c r="UZI69" s="90"/>
      <c r="UZJ69" s="90"/>
      <c r="UZK69" s="90"/>
      <c r="UZL69" s="90"/>
      <c r="UZM69" s="90"/>
      <c r="UZN69" s="90"/>
      <c r="UZO69" s="90"/>
      <c r="UZP69" s="90"/>
      <c r="UZQ69" s="90"/>
      <c r="UZR69" s="90"/>
      <c r="UZS69" s="90"/>
      <c r="UZT69" s="90"/>
      <c r="UZU69" s="90"/>
      <c r="UZV69" s="90"/>
      <c r="UZW69" s="90"/>
      <c r="UZX69" s="90"/>
      <c r="UZY69" s="90"/>
      <c r="UZZ69" s="90"/>
      <c r="VAA69" s="90"/>
      <c r="VAB69" s="90"/>
      <c r="VAC69" s="90"/>
      <c r="VAD69" s="90"/>
      <c r="VAE69" s="90"/>
      <c r="VAF69" s="90"/>
      <c r="VAG69" s="90"/>
      <c r="VAH69" s="90"/>
      <c r="VAI69" s="90"/>
      <c r="VAJ69" s="90"/>
      <c r="VAK69" s="90"/>
      <c r="VAL69" s="90"/>
      <c r="VAM69" s="90"/>
      <c r="VAN69" s="90"/>
      <c r="VAO69" s="90"/>
      <c r="VAP69" s="90"/>
      <c r="VAQ69" s="90"/>
      <c r="VAR69" s="90"/>
      <c r="VAS69" s="90"/>
      <c r="VAT69" s="90"/>
      <c r="VAU69" s="90"/>
      <c r="VAV69" s="90"/>
      <c r="VAW69" s="90"/>
      <c r="VAX69" s="90"/>
      <c r="VAY69" s="90"/>
      <c r="VAZ69" s="90"/>
      <c r="VBA69" s="90"/>
      <c r="VBB69" s="90"/>
      <c r="VBC69" s="90"/>
      <c r="VBD69" s="90"/>
      <c r="VBE69" s="90"/>
      <c r="VBF69" s="90"/>
      <c r="VBG69" s="90"/>
      <c r="VBH69" s="90"/>
      <c r="VBI69" s="90"/>
      <c r="VBJ69" s="90"/>
      <c r="VBK69" s="90"/>
      <c r="VBL69" s="90"/>
      <c r="VBM69" s="90"/>
      <c r="VBN69" s="90"/>
      <c r="VBO69" s="90"/>
      <c r="VBP69" s="90"/>
      <c r="VBQ69" s="90"/>
      <c r="VBR69" s="90"/>
      <c r="VBS69" s="90"/>
      <c r="VBT69" s="90"/>
      <c r="VBU69" s="90"/>
      <c r="VBV69" s="90"/>
      <c r="VBW69" s="90"/>
      <c r="VBX69" s="90"/>
      <c r="VBY69" s="90"/>
      <c r="VBZ69" s="90"/>
      <c r="VCA69" s="90"/>
      <c r="VCB69" s="90"/>
      <c r="VCC69" s="90"/>
      <c r="VCD69" s="90"/>
      <c r="VCE69" s="90"/>
      <c r="VCF69" s="90"/>
      <c r="VCG69" s="90"/>
      <c r="VCH69" s="90"/>
      <c r="VCI69" s="90"/>
      <c r="VCJ69" s="90"/>
      <c r="VCK69" s="90"/>
      <c r="VCL69" s="90"/>
      <c r="VCM69" s="90"/>
      <c r="VCN69" s="90"/>
      <c r="VCO69" s="90"/>
      <c r="VCP69" s="90"/>
      <c r="VCQ69" s="90"/>
      <c r="VCR69" s="90"/>
      <c r="VCS69" s="90"/>
      <c r="VCT69" s="90"/>
      <c r="VCU69" s="90"/>
      <c r="VCV69" s="90"/>
      <c r="VCW69" s="90"/>
      <c r="VCX69" s="90"/>
      <c r="VCY69" s="90"/>
      <c r="VCZ69" s="90"/>
      <c r="VDA69" s="90"/>
      <c r="VDB69" s="90"/>
      <c r="VDC69" s="90"/>
      <c r="VDD69" s="90"/>
      <c r="VDE69" s="90"/>
      <c r="VDF69" s="90"/>
      <c r="VDG69" s="90"/>
      <c r="VDH69" s="90"/>
      <c r="VDI69" s="90"/>
      <c r="VDJ69" s="90"/>
      <c r="VDK69" s="90"/>
      <c r="VDL69" s="90"/>
      <c r="VDM69" s="90"/>
      <c r="VDN69" s="90"/>
      <c r="VDO69" s="90"/>
      <c r="VDP69" s="90"/>
      <c r="VDQ69" s="90"/>
      <c r="VDR69" s="90"/>
      <c r="VDS69" s="90"/>
      <c r="VDT69" s="90"/>
      <c r="VDU69" s="90"/>
      <c r="VDV69" s="90"/>
      <c r="VDW69" s="90"/>
      <c r="VDX69" s="90"/>
      <c r="VDY69" s="90"/>
      <c r="VDZ69" s="90"/>
      <c r="VEA69" s="90"/>
      <c r="VEB69" s="90"/>
      <c r="VEC69" s="90"/>
      <c r="VED69" s="90"/>
      <c r="VEE69" s="90"/>
      <c r="VEF69" s="90"/>
      <c r="VEG69" s="90"/>
      <c r="VEH69" s="90"/>
      <c r="VEI69" s="90"/>
      <c r="VEJ69" s="90"/>
      <c r="VEK69" s="90"/>
      <c r="VEL69" s="90"/>
      <c r="VEM69" s="90"/>
      <c r="VEN69" s="90"/>
      <c r="VEO69" s="90"/>
      <c r="VEP69" s="90"/>
      <c r="VEQ69" s="90"/>
      <c r="VER69" s="90"/>
      <c r="VES69" s="90"/>
      <c r="VET69" s="90"/>
      <c r="VEU69" s="90"/>
      <c r="VEV69" s="90"/>
      <c r="VEW69" s="90"/>
      <c r="VEX69" s="90"/>
      <c r="VEY69" s="90"/>
      <c r="VEZ69" s="90"/>
      <c r="VFA69" s="90"/>
      <c r="VFB69" s="90"/>
      <c r="VFC69" s="90"/>
      <c r="VFD69" s="90"/>
      <c r="VFE69" s="90"/>
      <c r="VFF69" s="90"/>
      <c r="VFG69" s="90"/>
      <c r="VFH69" s="90"/>
      <c r="VFI69" s="90"/>
      <c r="VFJ69" s="90"/>
      <c r="VFK69" s="90"/>
      <c r="VFL69" s="90"/>
      <c r="VFM69" s="90"/>
      <c r="VFN69" s="90"/>
      <c r="VFO69" s="90"/>
      <c r="VFP69" s="90"/>
      <c r="VFQ69" s="90"/>
      <c r="VFR69" s="90"/>
      <c r="VFS69" s="90"/>
      <c r="VFT69" s="90"/>
      <c r="VFU69" s="90"/>
      <c r="VFV69" s="90"/>
      <c r="VFW69" s="90"/>
      <c r="VFX69" s="90"/>
      <c r="VFY69" s="90"/>
      <c r="VFZ69" s="90"/>
      <c r="VGA69" s="90"/>
      <c r="VGB69" s="90"/>
      <c r="VGC69" s="90"/>
      <c r="VGD69" s="90"/>
      <c r="VGE69" s="90"/>
      <c r="VGF69" s="90"/>
      <c r="VGG69" s="90"/>
      <c r="VGH69" s="90"/>
      <c r="VGI69" s="90"/>
      <c r="VGJ69" s="90"/>
      <c r="VGK69" s="90"/>
      <c r="VGL69" s="90"/>
      <c r="VGM69" s="90"/>
      <c r="VGN69" s="90"/>
      <c r="VGO69" s="90"/>
      <c r="VGP69" s="90"/>
      <c r="VGQ69" s="90"/>
      <c r="VGR69" s="90"/>
      <c r="VGS69" s="90"/>
      <c r="VGT69" s="90"/>
      <c r="VGU69" s="90"/>
      <c r="VGV69" s="90"/>
      <c r="VGW69" s="90"/>
      <c r="VGX69" s="90"/>
      <c r="VGY69" s="90"/>
      <c r="VGZ69" s="90"/>
      <c r="VHA69" s="90"/>
      <c r="VHB69" s="90"/>
      <c r="VHC69" s="90"/>
      <c r="VHD69" s="90"/>
      <c r="VHE69" s="90"/>
      <c r="VHF69" s="90"/>
      <c r="VHG69" s="90"/>
      <c r="VHH69" s="90"/>
      <c r="VHI69" s="90"/>
      <c r="VHJ69" s="90"/>
      <c r="VHK69" s="90"/>
      <c r="VHL69" s="90"/>
      <c r="VHM69" s="90"/>
      <c r="VHN69" s="90"/>
      <c r="VHO69" s="90"/>
      <c r="VHP69" s="90"/>
      <c r="VHQ69" s="90"/>
      <c r="VHR69" s="90"/>
      <c r="VHS69" s="90"/>
      <c r="VHT69" s="90"/>
      <c r="VHU69" s="90"/>
      <c r="VHV69" s="90"/>
      <c r="VHW69" s="90"/>
      <c r="VHX69" s="90"/>
      <c r="VHY69" s="90"/>
      <c r="VHZ69" s="90"/>
      <c r="VIA69" s="90"/>
      <c r="VIB69" s="90"/>
      <c r="VIC69" s="90"/>
      <c r="VID69" s="90"/>
      <c r="VIE69" s="90"/>
      <c r="VIF69" s="90"/>
      <c r="VIG69" s="90"/>
      <c r="VIH69" s="90"/>
      <c r="VII69" s="90"/>
      <c r="VIJ69" s="90"/>
      <c r="VIK69" s="90"/>
      <c r="VIL69" s="90"/>
      <c r="VIM69" s="90"/>
      <c r="VIN69" s="90"/>
      <c r="VIO69" s="90"/>
      <c r="VIP69" s="90"/>
      <c r="VIQ69" s="90"/>
      <c r="VIR69" s="90"/>
      <c r="VIS69" s="90"/>
      <c r="VIT69" s="90"/>
      <c r="VIU69" s="90"/>
      <c r="VIV69" s="90"/>
      <c r="VIW69" s="90"/>
      <c r="VIX69" s="90"/>
      <c r="VIY69" s="90"/>
      <c r="VIZ69" s="90"/>
      <c r="VJA69" s="90"/>
      <c r="VJB69" s="90"/>
      <c r="VJC69" s="90"/>
      <c r="VJD69" s="90"/>
      <c r="VJE69" s="90"/>
      <c r="VJF69" s="90"/>
      <c r="VJG69" s="90"/>
      <c r="VJH69" s="90"/>
      <c r="VJI69" s="90"/>
      <c r="VJJ69" s="90"/>
      <c r="VJK69" s="90"/>
      <c r="VJL69" s="90"/>
      <c r="VJM69" s="90"/>
      <c r="VJN69" s="90"/>
      <c r="VJO69" s="90"/>
      <c r="VJP69" s="90"/>
      <c r="VJQ69" s="90"/>
      <c r="VJR69" s="90"/>
      <c r="VJS69" s="90"/>
      <c r="VJT69" s="90"/>
      <c r="VJU69" s="90"/>
      <c r="VJV69" s="90"/>
      <c r="VJW69" s="90"/>
      <c r="VJX69" s="90"/>
      <c r="VJY69" s="90"/>
      <c r="VJZ69" s="90"/>
      <c r="VKA69" s="90"/>
      <c r="VKB69" s="90"/>
      <c r="VKC69" s="90"/>
      <c r="VKD69" s="90"/>
      <c r="VKE69" s="90"/>
      <c r="VKF69" s="90"/>
      <c r="VKG69" s="90"/>
      <c r="VKH69" s="90"/>
      <c r="VKI69" s="90"/>
      <c r="VKJ69" s="90"/>
      <c r="VKK69" s="90"/>
      <c r="VKL69" s="90"/>
      <c r="VKM69" s="90"/>
      <c r="VKN69" s="90"/>
      <c r="VKO69" s="90"/>
      <c r="VKP69" s="90"/>
      <c r="VKQ69" s="90"/>
      <c r="VKR69" s="90"/>
      <c r="VKS69" s="90"/>
      <c r="VKT69" s="90"/>
      <c r="VKU69" s="90"/>
      <c r="VKV69" s="90"/>
      <c r="VKW69" s="90"/>
      <c r="VKX69" s="90"/>
      <c r="VKY69" s="90"/>
      <c r="VKZ69" s="90"/>
      <c r="VLA69" s="90"/>
      <c r="VLB69" s="90"/>
      <c r="VLC69" s="90"/>
      <c r="VLD69" s="90"/>
      <c r="VLE69" s="90"/>
      <c r="VLF69" s="90"/>
      <c r="VLG69" s="90"/>
      <c r="VLH69" s="90"/>
      <c r="VLI69" s="90"/>
      <c r="VLJ69" s="90"/>
      <c r="VLK69" s="90"/>
      <c r="VLL69" s="90"/>
      <c r="VLM69" s="90"/>
      <c r="VLN69" s="90"/>
      <c r="VLO69" s="90"/>
      <c r="VLP69" s="90"/>
      <c r="VLQ69" s="90"/>
      <c r="VLR69" s="90"/>
      <c r="VLS69" s="90"/>
      <c r="VLT69" s="90"/>
      <c r="VLU69" s="90"/>
      <c r="VLV69" s="90"/>
      <c r="VLW69" s="90"/>
      <c r="VLX69" s="90"/>
      <c r="VLY69" s="90"/>
      <c r="VLZ69" s="90"/>
      <c r="VMA69" s="90"/>
      <c r="VMB69" s="90"/>
      <c r="VMC69" s="90"/>
      <c r="VMD69" s="90"/>
      <c r="VME69" s="90"/>
      <c r="VMF69" s="90"/>
      <c r="VMG69" s="90"/>
      <c r="VMH69" s="90"/>
      <c r="VMI69" s="90"/>
      <c r="VMJ69" s="90"/>
      <c r="VMK69" s="90"/>
      <c r="VML69" s="90"/>
      <c r="VMM69" s="90"/>
      <c r="VMN69" s="90"/>
      <c r="VMO69" s="90"/>
      <c r="VMP69" s="90"/>
      <c r="VMQ69" s="90"/>
      <c r="VMR69" s="90"/>
      <c r="VMS69" s="90"/>
      <c r="VMT69" s="90"/>
      <c r="VMU69" s="90"/>
      <c r="VMV69" s="90"/>
      <c r="VMW69" s="90"/>
      <c r="VMX69" s="90"/>
      <c r="VMY69" s="90"/>
      <c r="VMZ69" s="90"/>
      <c r="VNA69" s="90"/>
      <c r="VNB69" s="90"/>
      <c r="VNC69" s="90"/>
      <c r="VND69" s="90"/>
      <c r="VNE69" s="90"/>
      <c r="VNF69" s="90"/>
      <c r="VNG69" s="90"/>
      <c r="VNH69" s="90"/>
      <c r="VNI69" s="90"/>
      <c r="VNJ69" s="90"/>
      <c r="VNK69" s="90"/>
      <c r="VNL69" s="90"/>
      <c r="VNM69" s="90"/>
      <c r="VNN69" s="90"/>
      <c r="VNO69" s="90"/>
      <c r="VNP69" s="90"/>
      <c r="VNQ69" s="90"/>
      <c r="VNR69" s="90"/>
      <c r="VNS69" s="90"/>
      <c r="VNT69" s="90"/>
      <c r="VNU69" s="90"/>
      <c r="VNV69" s="90"/>
      <c r="VNW69" s="90"/>
      <c r="VNX69" s="90"/>
      <c r="VNY69" s="90"/>
      <c r="VNZ69" s="90"/>
      <c r="VOA69" s="90"/>
      <c r="VOB69" s="90"/>
      <c r="VOC69" s="90"/>
      <c r="VOD69" s="90"/>
      <c r="VOE69" s="90"/>
      <c r="VOF69" s="90"/>
      <c r="VOG69" s="90"/>
      <c r="VOH69" s="90"/>
      <c r="VOI69" s="90"/>
      <c r="VOJ69" s="90"/>
      <c r="VOK69" s="90"/>
      <c r="VOL69" s="90"/>
      <c r="VOM69" s="90"/>
      <c r="VON69" s="90"/>
      <c r="VOO69" s="90"/>
      <c r="VOP69" s="90"/>
      <c r="VOQ69" s="90"/>
      <c r="VOR69" s="90"/>
      <c r="VOS69" s="90"/>
      <c r="VOT69" s="90"/>
      <c r="VOU69" s="90"/>
      <c r="VOV69" s="90"/>
      <c r="VOW69" s="90"/>
      <c r="VOX69" s="90"/>
      <c r="VOY69" s="90"/>
      <c r="VOZ69" s="90"/>
      <c r="VPA69" s="90"/>
      <c r="VPB69" s="90"/>
      <c r="VPC69" s="90"/>
      <c r="VPD69" s="90"/>
      <c r="VPE69" s="90"/>
      <c r="VPF69" s="90"/>
      <c r="VPG69" s="90"/>
      <c r="VPH69" s="90"/>
      <c r="VPI69" s="90"/>
      <c r="VPJ69" s="90"/>
      <c r="VPK69" s="90"/>
      <c r="VPL69" s="90"/>
      <c r="VPM69" s="90"/>
      <c r="VPN69" s="90"/>
      <c r="VPO69" s="90"/>
      <c r="VPP69" s="90"/>
      <c r="VPQ69" s="90"/>
      <c r="VPR69" s="90"/>
      <c r="VPS69" s="90"/>
      <c r="VPT69" s="90"/>
      <c r="VPU69" s="90"/>
      <c r="VPV69" s="90"/>
      <c r="VPW69" s="90"/>
      <c r="VPX69" s="90"/>
      <c r="VPY69" s="90"/>
      <c r="VPZ69" s="90"/>
      <c r="VQA69" s="90"/>
      <c r="VQB69" s="90"/>
      <c r="VQC69" s="90"/>
      <c r="VQD69" s="90"/>
      <c r="VQE69" s="90"/>
      <c r="VQF69" s="90"/>
      <c r="VQG69" s="90"/>
      <c r="VQH69" s="90"/>
      <c r="VQI69" s="90"/>
      <c r="VQJ69" s="90"/>
      <c r="VQK69" s="90"/>
      <c r="VQL69" s="90"/>
      <c r="VQM69" s="90"/>
      <c r="VQN69" s="90"/>
      <c r="VQO69" s="90"/>
      <c r="VQP69" s="90"/>
      <c r="VQQ69" s="90"/>
      <c r="VQR69" s="90"/>
      <c r="VQS69" s="90"/>
      <c r="VQT69" s="90"/>
      <c r="VQU69" s="90"/>
      <c r="VQV69" s="90"/>
      <c r="VQW69" s="90"/>
      <c r="VQX69" s="90"/>
      <c r="VQY69" s="90"/>
      <c r="VQZ69" s="90"/>
      <c r="VRA69" s="90"/>
      <c r="VRB69" s="90"/>
      <c r="VRC69" s="90"/>
      <c r="VRD69" s="90"/>
      <c r="VRE69" s="90"/>
      <c r="VRF69" s="90"/>
      <c r="VRG69" s="90"/>
      <c r="VRH69" s="90"/>
      <c r="VRI69" s="90"/>
      <c r="VRJ69" s="90"/>
      <c r="VRK69" s="90"/>
      <c r="VRL69" s="90"/>
      <c r="VRM69" s="90"/>
      <c r="VRN69" s="90"/>
      <c r="VRO69" s="90"/>
      <c r="VRP69" s="90"/>
      <c r="VRQ69" s="90"/>
      <c r="VRR69" s="90"/>
      <c r="VRS69" s="90"/>
      <c r="VRT69" s="90"/>
      <c r="VRU69" s="90"/>
      <c r="VRV69" s="90"/>
      <c r="VRW69" s="90"/>
      <c r="VRX69" s="90"/>
      <c r="VRY69" s="90"/>
      <c r="VRZ69" s="90"/>
      <c r="VSA69" s="90"/>
      <c r="VSB69" s="90"/>
      <c r="VSC69" s="90"/>
      <c r="VSD69" s="90"/>
      <c r="VSE69" s="90"/>
      <c r="VSF69" s="90"/>
      <c r="VSG69" s="90"/>
      <c r="VSH69" s="90"/>
      <c r="VSI69" s="90"/>
      <c r="VSJ69" s="90"/>
      <c r="VSK69" s="90"/>
      <c r="VSL69" s="90"/>
      <c r="VSM69" s="90"/>
      <c r="VSN69" s="90"/>
      <c r="VSO69" s="90"/>
      <c r="VSP69" s="90"/>
      <c r="VSQ69" s="90"/>
      <c r="VSR69" s="90"/>
      <c r="VSS69" s="90"/>
      <c r="VST69" s="90"/>
      <c r="VSU69" s="90"/>
      <c r="VSV69" s="90"/>
      <c r="VSW69" s="90"/>
      <c r="VSX69" s="90"/>
      <c r="VSY69" s="90"/>
      <c r="VSZ69" s="90"/>
      <c r="VTA69" s="90"/>
      <c r="VTB69" s="90"/>
      <c r="VTC69" s="90"/>
      <c r="VTD69" s="90"/>
      <c r="VTE69" s="90"/>
      <c r="VTF69" s="90"/>
      <c r="VTG69" s="90"/>
      <c r="VTH69" s="90"/>
      <c r="VTI69" s="90"/>
      <c r="VTJ69" s="90"/>
      <c r="VTK69" s="90"/>
      <c r="VTL69" s="90"/>
      <c r="VTM69" s="90"/>
      <c r="VTN69" s="90"/>
      <c r="VTO69" s="90"/>
      <c r="VTP69" s="90"/>
      <c r="VTQ69" s="90"/>
      <c r="VTR69" s="90"/>
      <c r="VTS69" s="90"/>
      <c r="VTT69" s="90"/>
      <c r="VTU69" s="90"/>
      <c r="VTV69" s="90"/>
      <c r="VTW69" s="90"/>
      <c r="VTX69" s="90"/>
      <c r="VTY69" s="90"/>
      <c r="VTZ69" s="90"/>
      <c r="VUA69" s="90"/>
      <c r="VUB69" s="90"/>
      <c r="VUC69" s="90"/>
      <c r="VUD69" s="90"/>
      <c r="VUE69" s="90"/>
      <c r="VUF69" s="90"/>
      <c r="VUG69" s="90"/>
      <c r="VUH69" s="90"/>
      <c r="VUI69" s="90"/>
      <c r="VUJ69" s="90"/>
      <c r="VUK69" s="90"/>
      <c r="VUL69" s="90"/>
      <c r="VUM69" s="90"/>
      <c r="VUN69" s="90"/>
      <c r="VUO69" s="90"/>
      <c r="VUP69" s="90"/>
      <c r="VUQ69" s="90"/>
      <c r="VUR69" s="90"/>
      <c r="VUS69" s="90"/>
      <c r="VUT69" s="90"/>
      <c r="VUU69" s="90"/>
      <c r="VUV69" s="90"/>
      <c r="VUW69" s="90"/>
      <c r="VUX69" s="90"/>
      <c r="VUY69" s="90"/>
      <c r="VUZ69" s="90"/>
      <c r="VVA69" s="90"/>
      <c r="VVB69" s="90"/>
      <c r="VVC69" s="90"/>
      <c r="VVD69" s="90"/>
      <c r="VVE69" s="90"/>
      <c r="VVF69" s="90"/>
      <c r="VVG69" s="90"/>
      <c r="VVH69" s="90"/>
      <c r="VVI69" s="90"/>
      <c r="VVJ69" s="90"/>
      <c r="VVK69" s="90"/>
      <c r="VVL69" s="90"/>
      <c r="VVM69" s="90"/>
      <c r="VVN69" s="90"/>
      <c r="VVO69" s="90"/>
      <c r="VVP69" s="90"/>
      <c r="VVQ69" s="90"/>
      <c r="VVR69" s="90"/>
      <c r="VVS69" s="90"/>
      <c r="VVT69" s="90"/>
      <c r="VVU69" s="90"/>
      <c r="VVV69" s="90"/>
      <c r="VVW69" s="90"/>
      <c r="VVX69" s="90"/>
      <c r="VVY69" s="90"/>
      <c r="VVZ69" s="90"/>
      <c r="VWA69" s="90"/>
      <c r="VWB69" s="90"/>
      <c r="VWC69" s="90"/>
      <c r="VWD69" s="90"/>
      <c r="VWE69" s="90"/>
      <c r="VWF69" s="90"/>
      <c r="VWG69" s="90"/>
      <c r="VWH69" s="90"/>
      <c r="VWI69" s="90"/>
      <c r="VWJ69" s="90"/>
      <c r="VWK69" s="90"/>
      <c r="VWL69" s="90"/>
      <c r="VWM69" s="90"/>
      <c r="VWN69" s="90"/>
      <c r="VWO69" s="90"/>
      <c r="VWP69" s="90"/>
      <c r="VWQ69" s="90"/>
      <c r="VWR69" s="90"/>
      <c r="VWS69" s="90"/>
      <c r="VWT69" s="90"/>
      <c r="VWU69" s="90"/>
      <c r="VWV69" s="90"/>
      <c r="VWW69" s="90"/>
      <c r="VWX69" s="90"/>
      <c r="VWY69" s="90"/>
      <c r="VWZ69" s="90"/>
      <c r="VXA69" s="90"/>
      <c r="VXB69" s="90"/>
      <c r="VXC69" s="90"/>
      <c r="VXD69" s="90"/>
      <c r="VXE69" s="90"/>
      <c r="VXF69" s="90"/>
      <c r="VXG69" s="90"/>
      <c r="VXH69" s="90"/>
      <c r="VXI69" s="90"/>
      <c r="VXJ69" s="90"/>
      <c r="VXK69" s="90"/>
      <c r="VXL69" s="90"/>
      <c r="VXM69" s="90"/>
      <c r="VXN69" s="90"/>
      <c r="VXO69" s="90"/>
      <c r="VXP69" s="90"/>
      <c r="VXQ69" s="90"/>
      <c r="VXR69" s="90"/>
      <c r="VXS69" s="90"/>
      <c r="VXT69" s="90"/>
      <c r="VXU69" s="90"/>
      <c r="VXV69" s="90"/>
      <c r="VXW69" s="90"/>
      <c r="VXX69" s="90"/>
      <c r="VXY69" s="90"/>
      <c r="VXZ69" s="90"/>
      <c r="VYA69" s="90"/>
      <c r="VYB69" s="90"/>
      <c r="VYC69" s="90"/>
      <c r="VYD69" s="90"/>
      <c r="VYE69" s="90"/>
      <c r="VYF69" s="90"/>
      <c r="VYG69" s="90"/>
      <c r="VYH69" s="90"/>
      <c r="VYI69" s="90"/>
      <c r="VYJ69" s="90"/>
      <c r="VYK69" s="90"/>
      <c r="VYL69" s="90"/>
      <c r="VYM69" s="90"/>
      <c r="VYN69" s="90"/>
      <c r="VYO69" s="90"/>
      <c r="VYP69" s="90"/>
      <c r="VYQ69" s="90"/>
      <c r="VYR69" s="90"/>
      <c r="VYS69" s="90"/>
      <c r="VYT69" s="90"/>
      <c r="VYU69" s="90"/>
      <c r="VYV69" s="90"/>
      <c r="VYW69" s="90"/>
      <c r="VYX69" s="90"/>
      <c r="VYY69" s="90"/>
      <c r="VYZ69" s="90"/>
      <c r="VZA69" s="90"/>
      <c r="VZB69" s="90"/>
      <c r="VZC69" s="90"/>
      <c r="VZD69" s="90"/>
      <c r="VZE69" s="90"/>
      <c r="VZF69" s="90"/>
      <c r="VZG69" s="90"/>
      <c r="VZH69" s="90"/>
      <c r="VZI69" s="90"/>
      <c r="VZJ69" s="90"/>
      <c r="VZK69" s="90"/>
      <c r="VZL69" s="90"/>
      <c r="VZM69" s="90"/>
      <c r="VZN69" s="90"/>
      <c r="VZO69" s="90"/>
      <c r="VZP69" s="90"/>
      <c r="VZQ69" s="90"/>
      <c r="VZR69" s="90"/>
      <c r="VZS69" s="90"/>
      <c r="VZT69" s="90"/>
      <c r="VZU69" s="90"/>
      <c r="VZV69" s="90"/>
      <c r="VZW69" s="90"/>
      <c r="VZX69" s="90"/>
      <c r="VZY69" s="90"/>
      <c r="VZZ69" s="90"/>
      <c r="WAA69" s="90"/>
      <c r="WAB69" s="90"/>
      <c r="WAC69" s="90"/>
      <c r="WAD69" s="90"/>
      <c r="WAE69" s="90"/>
      <c r="WAF69" s="90"/>
      <c r="WAG69" s="90"/>
      <c r="WAH69" s="90"/>
      <c r="WAI69" s="90"/>
      <c r="WAJ69" s="90"/>
      <c r="WAK69" s="90"/>
      <c r="WAL69" s="90"/>
      <c r="WAM69" s="90"/>
      <c r="WAN69" s="90"/>
      <c r="WAO69" s="90"/>
      <c r="WAP69" s="90"/>
      <c r="WAQ69" s="90"/>
      <c r="WAR69" s="90"/>
      <c r="WAS69" s="90"/>
      <c r="WAT69" s="90"/>
      <c r="WAU69" s="90"/>
      <c r="WAV69" s="90"/>
      <c r="WAW69" s="90"/>
      <c r="WAX69" s="90"/>
      <c r="WAY69" s="90"/>
      <c r="WAZ69" s="90"/>
      <c r="WBA69" s="90"/>
      <c r="WBB69" s="90"/>
      <c r="WBC69" s="90"/>
      <c r="WBD69" s="90"/>
      <c r="WBE69" s="90"/>
      <c r="WBF69" s="90"/>
      <c r="WBG69" s="90"/>
      <c r="WBH69" s="90"/>
      <c r="WBI69" s="90"/>
      <c r="WBJ69" s="90"/>
      <c r="WBK69" s="90"/>
      <c r="WBL69" s="90"/>
      <c r="WBM69" s="90"/>
      <c r="WBN69" s="90"/>
      <c r="WBO69" s="90"/>
      <c r="WBP69" s="90"/>
      <c r="WBQ69" s="90"/>
      <c r="WBR69" s="90"/>
      <c r="WBS69" s="90"/>
      <c r="WBT69" s="90"/>
      <c r="WBU69" s="90"/>
      <c r="WBV69" s="90"/>
      <c r="WBW69" s="90"/>
      <c r="WBX69" s="90"/>
      <c r="WBY69" s="90"/>
      <c r="WBZ69" s="90"/>
      <c r="WCA69" s="90"/>
      <c r="WCB69" s="90"/>
      <c r="WCC69" s="90"/>
      <c r="WCD69" s="90"/>
      <c r="WCE69" s="90"/>
      <c r="WCF69" s="90"/>
      <c r="WCG69" s="90"/>
      <c r="WCH69" s="90"/>
      <c r="WCI69" s="90"/>
      <c r="WCJ69" s="90"/>
      <c r="WCK69" s="90"/>
      <c r="WCL69" s="90"/>
      <c r="WCM69" s="90"/>
      <c r="WCN69" s="90"/>
      <c r="WCO69" s="90"/>
      <c r="WCP69" s="90"/>
      <c r="WCQ69" s="90"/>
      <c r="WCR69" s="90"/>
      <c r="WCS69" s="90"/>
      <c r="WCT69" s="90"/>
      <c r="WCU69" s="90"/>
      <c r="WCV69" s="90"/>
      <c r="WCW69" s="90"/>
      <c r="WCX69" s="90"/>
      <c r="WCY69" s="90"/>
      <c r="WCZ69" s="90"/>
      <c r="WDA69" s="90"/>
      <c r="WDB69" s="90"/>
      <c r="WDC69" s="90"/>
      <c r="WDD69" s="90"/>
      <c r="WDE69" s="90"/>
      <c r="WDF69" s="90"/>
      <c r="WDG69" s="90"/>
      <c r="WDH69" s="90"/>
      <c r="WDI69" s="90"/>
      <c r="WDJ69" s="90"/>
      <c r="WDK69" s="90"/>
      <c r="WDL69" s="90"/>
      <c r="WDM69" s="90"/>
      <c r="WDN69" s="90"/>
      <c r="WDO69" s="90"/>
      <c r="WDP69" s="90"/>
      <c r="WDQ69" s="90"/>
      <c r="WDR69" s="90"/>
      <c r="WDS69" s="90"/>
      <c r="WDT69" s="90"/>
      <c r="WDU69" s="90"/>
      <c r="WDV69" s="90"/>
      <c r="WDW69" s="90"/>
      <c r="WDX69" s="90"/>
      <c r="WDY69" s="90"/>
      <c r="WDZ69" s="90"/>
      <c r="WEA69" s="90"/>
      <c r="WEB69" s="90"/>
      <c r="WEC69" s="90"/>
      <c r="WED69" s="90"/>
      <c r="WEE69" s="90"/>
      <c r="WEF69" s="90"/>
      <c r="WEG69" s="90"/>
      <c r="WEH69" s="90"/>
      <c r="WEI69" s="90"/>
      <c r="WEJ69" s="90"/>
      <c r="WEK69" s="90"/>
      <c r="WEL69" s="90"/>
      <c r="WEM69" s="90"/>
      <c r="WEN69" s="90"/>
      <c r="WEO69" s="90"/>
      <c r="WEP69" s="90"/>
      <c r="WEQ69" s="90"/>
      <c r="WER69" s="90"/>
      <c r="WES69" s="90"/>
      <c r="WET69" s="90"/>
      <c r="WEU69" s="90"/>
      <c r="WEV69" s="90"/>
      <c r="WEW69" s="90"/>
      <c r="WEX69" s="90"/>
      <c r="WEY69" s="90"/>
      <c r="WEZ69" s="90"/>
      <c r="WFA69" s="90"/>
      <c r="WFB69" s="90"/>
      <c r="WFC69" s="90"/>
      <c r="WFD69" s="90"/>
      <c r="WFE69" s="90"/>
      <c r="WFF69" s="90"/>
      <c r="WFG69" s="90"/>
      <c r="WFH69" s="90"/>
      <c r="WFI69" s="90"/>
      <c r="WFJ69" s="90"/>
      <c r="WFK69" s="90"/>
      <c r="WFL69" s="90"/>
      <c r="WFM69" s="90"/>
      <c r="WFN69" s="90"/>
      <c r="WFO69" s="90"/>
      <c r="WFP69" s="90"/>
      <c r="WFQ69" s="90"/>
      <c r="WFR69" s="90"/>
      <c r="WFS69" s="90"/>
      <c r="WFT69" s="90"/>
      <c r="WFU69" s="90"/>
      <c r="WFV69" s="90"/>
      <c r="WFW69" s="90"/>
      <c r="WFX69" s="90"/>
      <c r="WFY69" s="90"/>
      <c r="WFZ69" s="90"/>
      <c r="WGA69" s="90"/>
      <c r="WGB69" s="90"/>
      <c r="WGC69" s="90"/>
      <c r="WGD69" s="90"/>
      <c r="WGE69" s="90"/>
      <c r="WGF69" s="90"/>
      <c r="WGG69" s="90"/>
      <c r="WGH69" s="90"/>
      <c r="WGI69" s="90"/>
      <c r="WGJ69" s="90"/>
      <c r="WGK69" s="90"/>
      <c r="WGL69" s="90"/>
      <c r="WGM69" s="90"/>
      <c r="WGN69" s="90"/>
      <c r="WGO69" s="90"/>
      <c r="WGP69" s="90"/>
      <c r="WGQ69" s="90"/>
      <c r="WGR69" s="90"/>
      <c r="WGS69" s="90"/>
      <c r="WGT69" s="90"/>
      <c r="WGU69" s="90"/>
      <c r="WGV69" s="90"/>
      <c r="WGW69" s="90"/>
      <c r="WGX69" s="90"/>
      <c r="WGY69" s="90"/>
      <c r="WGZ69" s="90"/>
      <c r="WHA69" s="90"/>
      <c r="WHB69" s="90"/>
      <c r="WHC69" s="90"/>
      <c r="WHD69" s="90"/>
      <c r="WHE69" s="90"/>
      <c r="WHF69" s="90"/>
      <c r="WHG69" s="90"/>
      <c r="WHH69" s="90"/>
      <c r="WHI69" s="90"/>
      <c r="WHJ69" s="90"/>
      <c r="WHK69" s="90"/>
      <c r="WHL69" s="90"/>
      <c r="WHM69" s="90"/>
      <c r="WHN69" s="90"/>
      <c r="WHO69" s="90"/>
      <c r="WHP69" s="90"/>
      <c r="WHQ69" s="90"/>
      <c r="WHR69" s="90"/>
      <c r="WHS69" s="90"/>
      <c r="WHT69" s="90"/>
      <c r="WHU69" s="90"/>
      <c r="WHV69" s="90"/>
      <c r="WHW69" s="90"/>
      <c r="WHX69" s="90"/>
      <c r="WHY69" s="90"/>
      <c r="WHZ69" s="90"/>
      <c r="WIA69" s="90"/>
      <c r="WIB69" s="90"/>
      <c r="WIC69" s="90"/>
      <c r="WID69" s="90"/>
      <c r="WIE69" s="90"/>
      <c r="WIF69" s="90"/>
      <c r="WIG69" s="90"/>
      <c r="WIH69" s="90"/>
      <c r="WII69" s="90"/>
      <c r="WIJ69" s="90"/>
      <c r="WIK69" s="90"/>
      <c r="WIL69" s="90"/>
      <c r="WIM69" s="90"/>
      <c r="WIN69" s="90"/>
      <c r="WIO69" s="90"/>
      <c r="WIP69" s="90"/>
      <c r="WIQ69" s="90"/>
      <c r="WIR69" s="90"/>
      <c r="WIS69" s="90"/>
      <c r="WIT69" s="90"/>
      <c r="WIU69" s="90"/>
      <c r="WIV69" s="90"/>
      <c r="WIW69" s="90"/>
      <c r="WIX69" s="90"/>
      <c r="WIY69" s="90"/>
      <c r="WIZ69" s="90"/>
      <c r="WJA69" s="90"/>
      <c r="WJB69" s="90"/>
      <c r="WJC69" s="90"/>
      <c r="WJD69" s="90"/>
      <c r="WJE69" s="90"/>
      <c r="WJF69" s="90"/>
      <c r="WJG69" s="90"/>
      <c r="WJH69" s="90"/>
      <c r="WJI69" s="90"/>
      <c r="WJJ69" s="90"/>
      <c r="WJK69" s="90"/>
      <c r="WJL69" s="90"/>
      <c r="WJM69" s="90"/>
      <c r="WJN69" s="90"/>
      <c r="WJO69" s="90"/>
      <c r="WJP69" s="90"/>
      <c r="WJQ69" s="90"/>
      <c r="WJR69" s="90"/>
      <c r="WJS69" s="90"/>
      <c r="WJT69" s="90"/>
      <c r="WJU69" s="90"/>
      <c r="WJV69" s="90"/>
      <c r="WJW69" s="90"/>
      <c r="WJX69" s="90"/>
      <c r="WJY69" s="90"/>
      <c r="WJZ69" s="90"/>
      <c r="WKA69" s="90"/>
      <c r="WKB69" s="90"/>
      <c r="WKC69" s="90"/>
      <c r="WKD69" s="90"/>
      <c r="WKE69" s="90"/>
      <c r="WKF69" s="90"/>
      <c r="WKG69" s="90"/>
      <c r="WKH69" s="90"/>
      <c r="WKI69" s="90"/>
      <c r="WKJ69" s="90"/>
      <c r="WKK69" s="90"/>
      <c r="WKL69" s="90"/>
      <c r="WKM69" s="90"/>
      <c r="WKN69" s="90"/>
      <c r="WKO69" s="90"/>
      <c r="WKP69" s="90"/>
      <c r="WKQ69" s="90"/>
      <c r="WKR69" s="90"/>
      <c r="WKS69" s="90"/>
      <c r="WKT69" s="90"/>
      <c r="WKU69" s="90"/>
      <c r="WKV69" s="90"/>
      <c r="WKW69" s="90"/>
      <c r="WKX69" s="90"/>
      <c r="WKY69" s="90"/>
      <c r="WKZ69" s="90"/>
      <c r="WLA69" s="90"/>
      <c r="WLB69" s="90"/>
      <c r="WLC69" s="90"/>
      <c r="WLD69" s="90"/>
      <c r="WLE69" s="90"/>
      <c r="WLF69" s="90"/>
      <c r="WLG69" s="90"/>
      <c r="WLH69" s="90"/>
      <c r="WLI69" s="90"/>
      <c r="WLJ69" s="90"/>
      <c r="WLK69" s="90"/>
      <c r="WLL69" s="90"/>
      <c r="WLM69" s="90"/>
      <c r="WLN69" s="90"/>
      <c r="WLO69" s="90"/>
      <c r="WLP69" s="90"/>
      <c r="WLQ69" s="90"/>
      <c r="WLR69" s="90"/>
      <c r="WLS69" s="90"/>
      <c r="WLT69" s="90"/>
      <c r="WLU69" s="90"/>
      <c r="WLV69" s="90"/>
      <c r="WLW69" s="90"/>
      <c r="WLX69" s="90"/>
      <c r="WLY69" s="90"/>
      <c r="WLZ69" s="90"/>
      <c r="WMA69" s="90"/>
      <c r="WMB69" s="90"/>
      <c r="WMC69" s="90"/>
      <c r="WMD69" s="90"/>
      <c r="WME69" s="90"/>
      <c r="WMF69" s="90"/>
      <c r="WMG69" s="90"/>
      <c r="WMH69" s="90"/>
      <c r="WMI69" s="90"/>
      <c r="WMJ69" s="90"/>
      <c r="WMK69" s="90"/>
      <c r="WML69" s="90"/>
      <c r="WMM69" s="90"/>
      <c r="WMN69" s="90"/>
      <c r="WMO69" s="90"/>
      <c r="WMP69" s="90"/>
      <c r="WMQ69" s="90"/>
      <c r="WMR69" s="90"/>
      <c r="WMS69" s="90"/>
      <c r="WMT69" s="90"/>
      <c r="WMU69" s="90"/>
      <c r="WMV69" s="90"/>
      <c r="WMW69" s="90"/>
      <c r="WMX69" s="90"/>
      <c r="WMY69" s="90"/>
      <c r="WMZ69" s="90"/>
      <c r="WNA69" s="90"/>
      <c r="WNB69" s="90"/>
      <c r="WNC69" s="90"/>
      <c r="WND69" s="90"/>
      <c r="WNE69" s="90"/>
      <c r="WNF69" s="90"/>
      <c r="WNG69" s="90"/>
      <c r="WNH69" s="90"/>
      <c r="WNI69" s="90"/>
      <c r="WNJ69" s="90"/>
      <c r="WNK69" s="90"/>
      <c r="WNL69" s="90"/>
      <c r="WNM69" s="90"/>
      <c r="WNN69" s="90"/>
      <c r="WNO69" s="90"/>
      <c r="WNP69" s="90"/>
      <c r="WNQ69" s="90"/>
      <c r="WNR69" s="90"/>
      <c r="WNS69" s="90"/>
      <c r="WNT69" s="90"/>
      <c r="WNU69" s="90"/>
      <c r="WNV69" s="90"/>
      <c r="WNW69" s="90"/>
      <c r="WNX69" s="90"/>
      <c r="WNY69" s="90"/>
      <c r="WNZ69" s="90"/>
      <c r="WOA69" s="90"/>
      <c r="WOB69" s="90"/>
      <c r="WOC69" s="90"/>
      <c r="WOD69" s="90"/>
      <c r="WOE69" s="90"/>
      <c r="WOF69" s="90"/>
      <c r="WOG69" s="90"/>
      <c r="WOH69" s="90"/>
      <c r="WOI69" s="90"/>
      <c r="WOJ69" s="90"/>
      <c r="WOK69" s="90"/>
      <c r="WOL69" s="90"/>
      <c r="WOM69" s="90"/>
      <c r="WON69" s="90"/>
      <c r="WOO69" s="90"/>
      <c r="WOP69" s="90"/>
      <c r="WOQ69" s="90"/>
      <c r="WOR69" s="90"/>
      <c r="WOS69" s="90"/>
      <c r="WOT69" s="90"/>
      <c r="WOU69" s="90"/>
      <c r="WOV69" s="90"/>
      <c r="WOW69" s="90"/>
      <c r="WOX69" s="90"/>
      <c r="WOY69" s="90"/>
      <c r="WOZ69" s="90"/>
      <c r="WPA69" s="90"/>
      <c r="WPB69" s="90"/>
      <c r="WPC69" s="90"/>
      <c r="WPD69" s="90"/>
      <c r="WPE69" s="90"/>
      <c r="WPF69" s="90"/>
      <c r="WPG69" s="90"/>
      <c r="WPH69" s="90"/>
      <c r="WPI69" s="90"/>
      <c r="WPJ69" s="90"/>
      <c r="WPK69" s="90"/>
      <c r="WPL69" s="90"/>
      <c r="WPM69" s="90"/>
      <c r="WPN69" s="90"/>
      <c r="WPO69" s="90"/>
      <c r="WPP69" s="90"/>
      <c r="WPQ69" s="90"/>
      <c r="WPR69" s="90"/>
      <c r="WPS69" s="90"/>
      <c r="WPT69" s="90"/>
      <c r="WPU69" s="90"/>
      <c r="WPV69" s="90"/>
      <c r="WPW69" s="90"/>
      <c r="WPX69" s="90"/>
      <c r="WPY69" s="90"/>
      <c r="WPZ69" s="90"/>
      <c r="WQA69" s="90"/>
      <c r="WQB69" s="90"/>
      <c r="WQC69" s="90"/>
      <c r="WQD69" s="90"/>
      <c r="WQE69" s="90"/>
      <c r="WQF69" s="90"/>
      <c r="WQG69" s="90"/>
      <c r="WQH69" s="90"/>
      <c r="WQI69" s="90"/>
      <c r="WQJ69" s="90"/>
      <c r="WQK69" s="90"/>
      <c r="WQL69" s="90"/>
      <c r="WQM69" s="90"/>
      <c r="WQN69" s="90"/>
      <c r="WQO69" s="90"/>
      <c r="WQP69" s="90"/>
      <c r="WQQ69" s="90"/>
      <c r="WQR69" s="90"/>
      <c r="WQS69" s="90"/>
      <c r="WQT69" s="90"/>
      <c r="WQU69" s="90"/>
      <c r="WQV69" s="90"/>
      <c r="WQW69" s="90"/>
      <c r="WQX69" s="90"/>
      <c r="WQY69" s="90"/>
      <c r="WQZ69" s="90"/>
      <c r="WRA69" s="90"/>
      <c r="WRB69" s="90"/>
      <c r="WRC69" s="90"/>
      <c r="WRD69" s="90"/>
      <c r="WRE69" s="90"/>
      <c r="WRF69" s="90"/>
      <c r="WRG69" s="90"/>
      <c r="WRH69" s="90"/>
      <c r="WRI69" s="90"/>
      <c r="WRJ69" s="90"/>
      <c r="WRK69" s="90"/>
      <c r="WRL69" s="90"/>
      <c r="WRM69" s="90"/>
      <c r="WRN69" s="90"/>
      <c r="WRO69" s="90"/>
      <c r="WRP69" s="90"/>
      <c r="WRQ69" s="90"/>
      <c r="WRR69" s="90"/>
      <c r="WRS69" s="90"/>
      <c r="WRT69" s="90"/>
      <c r="WRU69" s="90"/>
      <c r="WRV69" s="90"/>
      <c r="WRW69" s="90"/>
      <c r="WRX69" s="90"/>
      <c r="WRY69" s="90"/>
      <c r="WRZ69" s="90"/>
      <c r="WSA69" s="90"/>
      <c r="WSB69" s="90"/>
      <c r="WSC69" s="90"/>
      <c r="WSD69" s="90"/>
      <c r="WSE69" s="90"/>
      <c r="WSF69" s="90"/>
      <c r="WSG69" s="90"/>
      <c r="WSH69" s="90"/>
      <c r="WSI69" s="90"/>
      <c r="WSJ69" s="90"/>
      <c r="WSK69" s="90"/>
      <c r="WSL69" s="90"/>
      <c r="WSM69" s="90"/>
      <c r="WSN69" s="90"/>
      <c r="WSO69" s="90"/>
      <c r="WSP69" s="90"/>
      <c r="WSQ69" s="90"/>
      <c r="WSR69" s="90"/>
      <c r="WSS69" s="90"/>
      <c r="WST69" s="90"/>
      <c r="WSU69" s="90"/>
      <c r="WSV69" s="90"/>
      <c r="WSW69" s="90"/>
      <c r="WSX69" s="90"/>
      <c r="WSY69" s="90"/>
      <c r="WSZ69" s="90"/>
      <c r="WTA69" s="90"/>
      <c r="WTB69" s="90"/>
      <c r="WTC69" s="90"/>
      <c r="WTD69" s="90"/>
      <c r="WTE69" s="90"/>
      <c r="WTF69" s="90"/>
      <c r="WTG69" s="90"/>
      <c r="WTH69" s="90"/>
      <c r="WTI69" s="90"/>
      <c r="WTJ69" s="90"/>
      <c r="WTK69" s="90"/>
      <c r="WTL69" s="90"/>
      <c r="WTM69" s="90"/>
      <c r="WTN69" s="90"/>
      <c r="WTO69" s="90"/>
      <c r="WTP69" s="90"/>
      <c r="WTQ69" s="90"/>
      <c r="WTR69" s="90"/>
      <c r="WTS69" s="90"/>
      <c r="WTT69" s="90"/>
      <c r="WTU69" s="90"/>
      <c r="WTV69" s="90"/>
      <c r="WTW69" s="90"/>
      <c r="WTX69" s="90"/>
      <c r="WTY69" s="90"/>
      <c r="WTZ69" s="90"/>
      <c r="WUA69" s="90"/>
      <c r="WUB69" s="90"/>
      <c r="WUC69" s="90"/>
      <c r="WUD69" s="90"/>
      <c r="WUE69" s="90"/>
      <c r="WUF69" s="90"/>
      <c r="WUG69" s="90"/>
      <c r="WUH69" s="90"/>
      <c r="WUI69" s="90"/>
      <c r="WUJ69" s="90"/>
      <c r="WUK69" s="90"/>
      <c r="WUL69" s="90"/>
      <c r="WUM69" s="90"/>
      <c r="WUN69" s="90"/>
      <c r="WUO69" s="90"/>
      <c r="WUP69" s="90"/>
      <c r="WUQ69" s="90"/>
      <c r="WUR69" s="90"/>
      <c r="WUS69" s="90"/>
      <c r="WUT69" s="90"/>
      <c r="WUU69" s="90"/>
      <c r="WUV69" s="90"/>
      <c r="WUW69" s="90"/>
      <c r="WUX69" s="90"/>
      <c r="WUY69" s="90"/>
      <c r="WUZ69" s="90"/>
      <c r="WVA69" s="90"/>
      <c r="WVB69" s="90"/>
      <c r="WVC69" s="90"/>
      <c r="WVD69" s="90"/>
      <c r="WVE69" s="90"/>
      <c r="WVF69" s="90"/>
      <c r="WVG69" s="90"/>
      <c r="WVH69" s="90"/>
      <c r="WVI69" s="90"/>
      <c r="WVJ69" s="90"/>
      <c r="WVK69" s="90"/>
      <c r="WVL69" s="90"/>
      <c r="WVM69" s="90"/>
      <c r="WVN69" s="90"/>
      <c r="WVO69" s="90"/>
      <c r="WVP69" s="90"/>
      <c r="WVQ69" s="90"/>
      <c r="WVR69" s="90"/>
      <c r="WVS69" s="90"/>
      <c r="WVT69" s="90"/>
      <c r="WVU69" s="90"/>
      <c r="WVV69" s="90"/>
      <c r="WVW69" s="90"/>
      <c r="WVX69" s="90"/>
      <c r="WVY69" s="90"/>
      <c r="WVZ69" s="90"/>
      <c r="WWA69" s="90"/>
      <c r="WWB69" s="90"/>
      <c r="WWC69" s="90"/>
      <c r="WWD69" s="90"/>
      <c r="WWE69" s="90"/>
      <c r="WWF69" s="90"/>
      <c r="WWG69" s="90"/>
      <c r="WWH69" s="90"/>
      <c r="WWI69" s="90"/>
      <c r="WWJ69" s="90"/>
      <c r="WWK69" s="90"/>
      <c r="WWL69" s="90"/>
      <c r="WWM69" s="90"/>
      <c r="WWN69" s="90"/>
      <c r="WWO69" s="90"/>
      <c r="WWP69" s="90"/>
      <c r="WWQ69" s="90"/>
      <c r="WWR69" s="90"/>
      <c r="WWS69" s="90"/>
      <c r="WWT69" s="90"/>
      <c r="WWU69" s="90"/>
      <c r="WWV69" s="90"/>
      <c r="WWW69" s="90"/>
      <c r="WWX69" s="90"/>
      <c r="WWY69" s="90"/>
      <c r="WWZ69" s="90"/>
      <c r="WXA69" s="90"/>
      <c r="WXB69" s="90"/>
      <c r="WXC69" s="90"/>
      <c r="WXD69" s="90"/>
      <c r="WXE69" s="90"/>
      <c r="WXF69" s="90"/>
      <c r="WXG69" s="90"/>
      <c r="WXH69" s="90"/>
      <c r="WXI69" s="90"/>
      <c r="WXJ69" s="90"/>
      <c r="WXK69" s="90"/>
      <c r="WXL69" s="90"/>
      <c r="WXM69" s="90"/>
      <c r="WXN69" s="90"/>
      <c r="WXO69" s="90"/>
      <c r="WXP69" s="90"/>
      <c r="WXQ69" s="90"/>
      <c r="WXR69" s="90"/>
      <c r="WXS69" s="90"/>
      <c r="WXT69" s="90"/>
      <c r="WXU69" s="90"/>
      <c r="WXV69" s="90"/>
      <c r="WXW69" s="90"/>
      <c r="WXX69" s="90"/>
      <c r="WXY69" s="90"/>
      <c r="WXZ69" s="90"/>
      <c r="WYA69" s="90"/>
      <c r="WYB69" s="90"/>
      <c r="WYC69" s="90"/>
      <c r="WYD69" s="90"/>
      <c r="WYE69" s="90"/>
      <c r="WYF69" s="90"/>
      <c r="WYG69" s="90"/>
      <c r="WYH69" s="90"/>
      <c r="WYI69" s="90"/>
      <c r="WYJ69" s="90"/>
      <c r="WYK69" s="90"/>
      <c r="WYL69" s="90"/>
      <c r="WYM69" s="90"/>
      <c r="WYN69" s="90"/>
      <c r="WYO69" s="90"/>
      <c r="WYP69" s="90"/>
      <c r="WYQ69" s="90"/>
      <c r="WYR69" s="90"/>
      <c r="WYS69" s="90"/>
      <c r="WYT69" s="90"/>
      <c r="WYU69" s="90"/>
      <c r="WYV69" s="90"/>
      <c r="WYW69" s="90"/>
      <c r="WYX69" s="90"/>
      <c r="WYY69" s="90"/>
      <c r="WYZ69" s="90"/>
      <c r="WZA69" s="90"/>
      <c r="WZB69" s="90"/>
      <c r="WZC69" s="90"/>
      <c r="WZD69" s="90"/>
      <c r="WZE69" s="90"/>
      <c r="WZF69" s="90"/>
      <c r="WZG69" s="90"/>
      <c r="WZH69" s="90"/>
      <c r="WZI69" s="90"/>
      <c r="WZJ69" s="90"/>
      <c r="WZK69" s="90"/>
      <c r="WZL69" s="90"/>
      <c r="WZM69" s="90"/>
      <c r="WZN69" s="90"/>
      <c r="WZO69" s="90"/>
      <c r="WZP69" s="90"/>
      <c r="WZQ69" s="90"/>
      <c r="WZR69" s="90"/>
      <c r="WZS69" s="90"/>
      <c r="WZT69" s="90"/>
      <c r="WZU69" s="90"/>
      <c r="WZV69" s="90"/>
      <c r="WZW69" s="90"/>
      <c r="WZX69" s="90"/>
      <c r="WZY69" s="90"/>
      <c r="WZZ69" s="90"/>
      <c r="XAA69" s="90"/>
      <c r="XAB69" s="90"/>
      <c r="XAC69" s="90"/>
      <c r="XAD69" s="90"/>
      <c r="XAE69" s="90"/>
      <c r="XAF69" s="90"/>
      <c r="XAG69" s="90"/>
      <c r="XAH69" s="90"/>
      <c r="XAI69" s="90"/>
      <c r="XAJ69" s="90"/>
      <c r="XAK69" s="90"/>
      <c r="XAL69" s="90"/>
      <c r="XAM69" s="90"/>
      <c r="XAN69" s="90"/>
      <c r="XAO69" s="90"/>
      <c r="XAP69" s="90"/>
      <c r="XAQ69" s="90"/>
      <c r="XAR69" s="90"/>
      <c r="XAS69" s="90"/>
      <c r="XAT69" s="90"/>
      <c r="XAU69" s="90"/>
      <c r="XAV69" s="90"/>
      <c r="XAW69" s="90"/>
      <c r="XAX69" s="90"/>
      <c r="XAY69" s="90"/>
      <c r="XAZ69" s="90"/>
      <c r="XBA69" s="90"/>
      <c r="XBB69" s="90"/>
      <c r="XBC69" s="90"/>
      <c r="XBD69" s="90"/>
      <c r="XBE69" s="90"/>
      <c r="XBF69" s="90"/>
      <c r="XBG69" s="90"/>
      <c r="XBH69" s="90"/>
      <c r="XBI69" s="90"/>
      <c r="XBJ69" s="90"/>
      <c r="XBK69" s="90"/>
      <c r="XBL69" s="90"/>
      <c r="XBM69" s="90"/>
      <c r="XBN69" s="90"/>
      <c r="XBO69" s="90"/>
      <c r="XBP69" s="90"/>
      <c r="XBQ69" s="90"/>
      <c r="XBR69" s="90"/>
      <c r="XBS69" s="90"/>
      <c r="XBT69" s="90"/>
      <c r="XBU69" s="90"/>
      <c r="XBV69" s="90"/>
      <c r="XBW69" s="90"/>
      <c r="XBX69" s="90"/>
      <c r="XBY69" s="90"/>
      <c r="XBZ69" s="90"/>
      <c r="XCA69" s="90"/>
      <c r="XCB69" s="90"/>
      <c r="XCC69" s="90"/>
      <c r="XCD69" s="90"/>
      <c r="XCE69" s="90"/>
      <c r="XCF69" s="90"/>
      <c r="XCG69" s="90"/>
      <c r="XCH69" s="90"/>
      <c r="XCI69" s="90"/>
      <c r="XCJ69" s="90"/>
      <c r="XCK69" s="90"/>
      <c r="XCL69" s="90"/>
      <c r="XCM69" s="90"/>
      <c r="XCN69" s="90"/>
      <c r="XCO69" s="90"/>
      <c r="XCP69" s="90"/>
      <c r="XCQ69" s="90"/>
      <c r="XCR69" s="90"/>
      <c r="XCS69" s="90"/>
      <c r="XCT69" s="90"/>
      <c r="XCU69" s="90"/>
      <c r="XCV69" s="90"/>
      <c r="XCW69" s="90"/>
      <c r="XCX69" s="90"/>
      <c r="XCY69" s="90"/>
      <c r="XCZ69" s="90"/>
      <c r="XDA69" s="90"/>
      <c r="XDB69" s="90"/>
      <c r="XDC69" s="90"/>
      <c r="XDD69" s="90"/>
      <c r="XDE69" s="90"/>
      <c r="XDF69" s="90"/>
      <c r="XDG69" s="90"/>
      <c r="XDH69" s="90"/>
      <c r="XDI69" s="90"/>
      <c r="XDJ69" s="90"/>
      <c r="XDK69" s="90"/>
      <c r="XDL69" s="90"/>
      <c r="XDM69" s="90"/>
      <c r="XDN69" s="90"/>
      <c r="XDO69" s="90"/>
      <c r="XDP69" s="90"/>
      <c r="XDQ69" s="90"/>
      <c r="XDR69" s="90"/>
      <c r="XDS69" s="90"/>
      <c r="XDT69" s="90"/>
      <c r="XDU69" s="90"/>
      <c r="XDV69" s="90"/>
      <c r="XDW69" s="90"/>
      <c r="XDX69" s="90"/>
      <c r="XDY69" s="90"/>
      <c r="XDZ69" s="90"/>
      <c r="XEA69" s="90"/>
      <c r="XEB69" s="90"/>
      <c r="XEC69" s="90"/>
      <c r="XED69" s="90"/>
      <c r="XEE69" s="90"/>
      <c r="XEF69" s="90"/>
      <c r="XEG69" s="90"/>
      <c r="XEH69" s="90"/>
      <c r="XEI69" s="90"/>
      <c r="XEJ69" s="90"/>
      <c r="XEK69" s="90"/>
      <c r="XEL69" s="90"/>
      <c r="XEM69" s="90"/>
      <c r="XEN69" s="90"/>
      <c r="XEO69" s="90"/>
      <c r="XEP69" s="90"/>
      <c r="XEQ69" s="90"/>
      <c r="XER69" s="90"/>
      <c r="XES69" s="90"/>
      <c r="XET69" s="90"/>
      <c r="XEU69" s="90"/>
      <c r="XEV69" s="90"/>
      <c r="XEW69" s="90"/>
      <c r="XEX69" s="90"/>
      <c r="XEY69" s="90"/>
      <c r="XEZ69" s="90"/>
      <c r="XFA69" s="90"/>
      <c r="XFB69" s="90"/>
      <c r="XFC69" s="90"/>
      <c r="XFD69" s="90"/>
    </row>
  </sheetData>
  <sheetProtection password="DC67" sheet="1" objects="1" scenarios="1"/>
  <mergeCells count="16395">
    <mergeCell ref="XEO69:XER69"/>
    <mergeCell ref="XES69:XEV69"/>
    <mergeCell ref="XEW69:XEZ69"/>
    <mergeCell ref="XFA69:XFD69"/>
    <mergeCell ref="A24:E24"/>
    <mergeCell ref="A31:C31"/>
    <mergeCell ref="XDQ69:XDT69"/>
    <mergeCell ref="XDU69:XDX69"/>
    <mergeCell ref="XDY69:XEB69"/>
    <mergeCell ref="XEC69:XEF69"/>
    <mergeCell ref="XEG69:XEJ69"/>
    <mergeCell ref="XEK69:XEN69"/>
    <mergeCell ref="XCS69:XCV69"/>
    <mergeCell ref="XCW69:XCZ69"/>
    <mergeCell ref="XDA69:XDD69"/>
    <mergeCell ref="XDE69:XDH69"/>
    <mergeCell ref="XDI69:XDL69"/>
    <mergeCell ref="XDM69:XDP69"/>
    <mergeCell ref="XBU69:XBX69"/>
    <mergeCell ref="XBY69:XCB69"/>
    <mergeCell ref="XCC69:XCF69"/>
    <mergeCell ref="XCG69:XCJ69"/>
    <mergeCell ref="XCK69:XCN69"/>
    <mergeCell ref="XCO69:XCR69"/>
    <mergeCell ref="XAW69:XAZ69"/>
    <mergeCell ref="XBA69:XBD69"/>
    <mergeCell ref="XBE69:XBH69"/>
    <mergeCell ref="XBI69:XBL69"/>
    <mergeCell ref="XBM69:XBP69"/>
    <mergeCell ref="XBQ69:XBT69"/>
    <mergeCell ref="WZY69:XAB69"/>
    <mergeCell ref="XAC69:XAF69"/>
    <mergeCell ref="XAG69:XAJ69"/>
    <mergeCell ref="XAK69:XAN69"/>
    <mergeCell ref="XAO69:XAR69"/>
    <mergeCell ref="XAS69:XAV69"/>
    <mergeCell ref="WZA69:WZD69"/>
    <mergeCell ref="WZE69:WZH69"/>
    <mergeCell ref="WZI69:WZL69"/>
    <mergeCell ref="WZM69:WZP69"/>
    <mergeCell ref="WZQ69:WZT69"/>
    <mergeCell ref="WZU69:WZX69"/>
    <mergeCell ref="WYC69:WYF69"/>
    <mergeCell ref="WYG69:WYJ69"/>
    <mergeCell ref="WYK69:WYN69"/>
    <mergeCell ref="WYO69:WYR69"/>
    <mergeCell ref="WYS69:WYV69"/>
    <mergeCell ref="WYW69:WYZ69"/>
    <mergeCell ref="WXE69:WXH69"/>
    <mergeCell ref="WXI69:WXL69"/>
    <mergeCell ref="WXM69:WXP69"/>
    <mergeCell ref="WXQ69:WXT69"/>
    <mergeCell ref="WXU69:WXX69"/>
    <mergeCell ref="WXY69:WYB69"/>
    <mergeCell ref="WWG69:WWJ69"/>
    <mergeCell ref="WWK69:WWN69"/>
    <mergeCell ref="WWO69:WWR69"/>
    <mergeCell ref="WWS69:WWV69"/>
    <mergeCell ref="WWW69:WWZ69"/>
    <mergeCell ref="WXA69:WXD69"/>
    <mergeCell ref="WVI69:WVL69"/>
    <mergeCell ref="WVM69:WVP69"/>
    <mergeCell ref="WVQ69:WVT69"/>
    <mergeCell ref="WVU69:WVX69"/>
    <mergeCell ref="WVY69:WWB69"/>
    <mergeCell ref="WWC69:WWF69"/>
    <mergeCell ref="WUK69:WUN69"/>
    <mergeCell ref="WUO69:WUR69"/>
    <mergeCell ref="WUS69:WUV69"/>
    <mergeCell ref="WUW69:WUZ69"/>
    <mergeCell ref="WVA69:WVD69"/>
    <mergeCell ref="WVE69:WVH69"/>
    <mergeCell ref="WTM69:WTP69"/>
    <mergeCell ref="WTQ69:WTT69"/>
    <mergeCell ref="WTU69:WTX69"/>
    <mergeCell ref="WTY69:WUB69"/>
    <mergeCell ref="WUC69:WUF69"/>
    <mergeCell ref="WUG69:WUJ69"/>
    <mergeCell ref="WSO69:WSR69"/>
    <mergeCell ref="WSS69:WSV69"/>
    <mergeCell ref="WSW69:WSZ69"/>
    <mergeCell ref="WTA69:WTD69"/>
    <mergeCell ref="WTE69:WTH69"/>
    <mergeCell ref="WTI69:WTL69"/>
    <mergeCell ref="WRQ69:WRT69"/>
    <mergeCell ref="WRU69:WRX69"/>
    <mergeCell ref="WRY69:WSB69"/>
    <mergeCell ref="WSC69:WSF69"/>
    <mergeCell ref="WSG69:WSJ69"/>
    <mergeCell ref="WSK69:WSN69"/>
    <mergeCell ref="WQS69:WQV69"/>
    <mergeCell ref="WQW69:WQZ69"/>
    <mergeCell ref="WRA69:WRD69"/>
    <mergeCell ref="WRE69:WRH69"/>
    <mergeCell ref="WRI69:WRL69"/>
    <mergeCell ref="WRM69:WRP69"/>
    <mergeCell ref="WPU69:WPX69"/>
    <mergeCell ref="WPY69:WQB69"/>
    <mergeCell ref="WQC69:WQF69"/>
    <mergeCell ref="WQG69:WQJ69"/>
    <mergeCell ref="WQK69:WQN69"/>
    <mergeCell ref="WQO69:WQR69"/>
    <mergeCell ref="WOW69:WOZ69"/>
    <mergeCell ref="WPA69:WPD69"/>
    <mergeCell ref="WPE69:WPH69"/>
    <mergeCell ref="WPI69:WPL69"/>
    <mergeCell ref="WPM69:WPP69"/>
    <mergeCell ref="WPQ69:WPT69"/>
    <mergeCell ref="WNY69:WOB69"/>
    <mergeCell ref="WOC69:WOF69"/>
    <mergeCell ref="WOG69:WOJ69"/>
    <mergeCell ref="WOK69:WON69"/>
    <mergeCell ref="WOO69:WOR69"/>
    <mergeCell ref="WOS69:WOV69"/>
    <mergeCell ref="WNA69:WND69"/>
    <mergeCell ref="WNE69:WNH69"/>
    <mergeCell ref="WNI69:WNL69"/>
    <mergeCell ref="WNM69:WNP69"/>
    <mergeCell ref="WNQ69:WNT69"/>
    <mergeCell ref="WNU69:WNX69"/>
    <mergeCell ref="WMC69:WMF69"/>
    <mergeCell ref="WMG69:WMJ69"/>
    <mergeCell ref="WMK69:WMN69"/>
    <mergeCell ref="WMO69:WMR69"/>
    <mergeCell ref="WMS69:WMV69"/>
    <mergeCell ref="WMW69:WMZ69"/>
    <mergeCell ref="WLE69:WLH69"/>
    <mergeCell ref="WLI69:WLL69"/>
    <mergeCell ref="WLM69:WLP69"/>
    <mergeCell ref="WLQ69:WLT69"/>
    <mergeCell ref="WLU69:WLX69"/>
    <mergeCell ref="WLY69:WMB69"/>
    <mergeCell ref="WKG69:WKJ69"/>
    <mergeCell ref="WKK69:WKN69"/>
    <mergeCell ref="WKO69:WKR69"/>
    <mergeCell ref="WKS69:WKV69"/>
    <mergeCell ref="WKW69:WKZ69"/>
    <mergeCell ref="WLA69:WLD69"/>
    <mergeCell ref="WJI69:WJL69"/>
    <mergeCell ref="WJM69:WJP69"/>
    <mergeCell ref="WJQ69:WJT69"/>
    <mergeCell ref="WJU69:WJX69"/>
    <mergeCell ref="WJY69:WKB69"/>
    <mergeCell ref="WKC69:WKF69"/>
    <mergeCell ref="WIK69:WIN69"/>
    <mergeCell ref="WIO69:WIR69"/>
    <mergeCell ref="WIS69:WIV69"/>
    <mergeCell ref="WIW69:WIZ69"/>
    <mergeCell ref="WJA69:WJD69"/>
    <mergeCell ref="WJE69:WJH69"/>
    <mergeCell ref="WHM69:WHP69"/>
    <mergeCell ref="WHQ69:WHT69"/>
    <mergeCell ref="WHU69:WHX69"/>
    <mergeCell ref="WHY69:WIB69"/>
    <mergeCell ref="WIC69:WIF69"/>
    <mergeCell ref="WIG69:WIJ69"/>
    <mergeCell ref="WGO69:WGR69"/>
    <mergeCell ref="WGS69:WGV69"/>
    <mergeCell ref="WGW69:WGZ69"/>
    <mergeCell ref="WHA69:WHD69"/>
    <mergeCell ref="WHE69:WHH69"/>
    <mergeCell ref="WHI69:WHL69"/>
    <mergeCell ref="WFQ69:WFT69"/>
    <mergeCell ref="WFU69:WFX69"/>
    <mergeCell ref="WFY69:WGB69"/>
    <mergeCell ref="WGC69:WGF69"/>
    <mergeCell ref="WGG69:WGJ69"/>
    <mergeCell ref="WGK69:WGN69"/>
    <mergeCell ref="WES69:WEV69"/>
    <mergeCell ref="WEW69:WEZ69"/>
    <mergeCell ref="WFA69:WFD69"/>
    <mergeCell ref="WFE69:WFH69"/>
    <mergeCell ref="WFI69:WFL69"/>
    <mergeCell ref="WFM69:WFP69"/>
    <mergeCell ref="WDU69:WDX69"/>
    <mergeCell ref="WDY69:WEB69"/>
    <mergeCell ref="WEC69:WEF69"/>
    <mergeCell ref="WEG69:WEJ69"/>
    <mergeCell ref="WEK69:WEN69"/>
    <mergeCell ref="WEO69:WER69"/>
    <mergeCell ref="WCW69:WCZ69"/>
    <mergeCell ref="WDA69:WDD69"/>
    <mergeCell ref="WDE69:WDH69"/>
    <mergeCell ref="WDI69:WDL69"/>
    <mergeCell ref="WDM69:WDP69"/>
    <mergeCell ref="WDQ69:WDT69"/>
    <mergeCell ref="WBY69:WCB69"/>
    <mergeCell ref="WCC69:WCF69"/>
    <mergeCell ref="WCG69:WCJ69"/>
    <mergeCell ref="WCK69:WCN69"/>
    <mergeCell ref="WCO69:WCR69"/>
    <mergeCell ref="WCS69:WCV69"/>
    <mergeCell ref="WBA69:WBD69"/>
    <mergeCell ref="WBE69:WBH69"/>
    <mergeCell ref="WBI69:WBL69"/>
    <mergeCell ref="WBM69:WBP69"/>
    <mergeCell ref="WBQ69:WBT69"/>
    <mergeCell ref="WBU69:WBX69"/>
    <mergeCell ref="WAC69:WAF69"/>
    <mergeCell ref="WAG69:WAJ69"/>
    <mergeCell ref="WAK69:WAN69"/>
    <mergeCell ref="WAO69:WAR69"/>
    <mergeCell ref="WAS69:WAV69"/>
    <mergeCell ref="WAW69:WAZ69"/>
    <mergeCell ref="VZE69:VZH69"/>
    <mergeCell ref="VZI69:VZL69"/>
    <mergeCell ref="VZM69:VZP69"/>
    <mergeCell ref="VZQ69:VZT69"/>
    <mergeCell ref="VZU69:VZX69"/>
    <mergeCell ref="VZY69:WAB69"/>
    <mergeCell ref="VYG69:VYJ69"/>
    <mergeCell ref="VYK69:VYN69"/>
    <mergeCell ref="VYO69:VYR69"/>
    <mergeCell ref="VYS69:VYV69"/>
    <mergeCell ref="VYW69:VYZ69"/>
    <mergeCell ref="VZA69:VZD69"/>
    <mergeCell ref="VXI69:VXL69"/>
    <mergeCell ref="VXM69:VXP69"/>
    <mergeCell ref="VXQ69:VXT69"/>
    <mergeCell ref="VXU69:VXX69"/>
    <mergeCell ref="VXY69:VYB69"/>
    <mergeCell ref="VYC69:VYF69"/>
    <mergeCell ref="VWK69:VWN69"/>
    <mergeCell ref="VWO69:VWR69"/>
    <mergeCell ref="VWS69:VWV69"/>
    <mergeCell ref="VWW69:VWZ69"/>
    <mergeCell ref="VXA69:VXD69"/>
    <mergeCell ref="VXE69:VXH69"/>
    <mergeCell ref="VVM69:VVP69"/>
    <mergeCell ref="VVQ69:VVT69"/>
    <mergeCell ref="VVU69:VVX69"/>
    <mergeCell ref="VVY69:VWB69"/>
    <mergeCell ref="VWC69:VWF69"/>
    <mergeCell ref="VWG69:VWJ69"/>
    <mergeCell ref="VUO69:VUR69"/>
    <mergeCell ref="VUS69:VUV69"/>
    <mergeCell ref="VUW69:VUZ69"/>
    <mergeCell ref="VVA69:VVD69"/>
    <mergeCell ref="VVE69:VVH69"/>
    <mergeCell ref="VVI69:VVL69"/>
    <mergeCell ref="VTQ69:VTT69"/>
    <mergeCell ref="VTU69:VTX69"/>
    <mergeCell ref="VTY69:VUB69"/>
    <mergeCell ref="VUC69:VUF69"/>
    <mergeCell ref="VUG69:VUJ69"/>
    <mergeCell ref="VUK69:VUN69"/>
    <mergeCell ref="VSS69:VSV69"/>
    <mergeCell ref="VSW69:VSZ69"/>
    <mergeCell ref="VTA69:VTD69"/>
    <mergeCell ref="VTE69:VTH69"/>
    <mergeCell ref="VTI69:VTL69"/>
    <mergeCell ref="VTM69:VTP69"/>
    <mergeCell ref="VRU69:VRX69"/>
    <mergeCell ref="VRY69:VSB69"/>
    <mergeCell ref="VSC69:VSF69"/>
    <mergeCell ref="VSG69:VSJ69"/>
    <mergeCell ref="VSK69:VSN69"/>
    <mergeCell ref="VSO69:VSR69"/>
    <mergeCell ref="VQW69:VQZ69"/>
    <mergeCell ref="VRA69:VRD69"/>
    <mergeCell ref="VRE69:VRH69"/>
    <mergeCell ref="VRI69:VRL69"/>
    <mergeCell ref="VRM69:VRP69"/>
    <mergeCell ref="VRQ69:VRT69"/>
    <mergeCell ref="VPY69:VQB69"/>
    <mergeCell ref="VQC69:VQF69"/>
    <mergeCell ref="VQG69:VQJ69"/>
    <mergeCell ref="VQK69:VQN69"/>
    <mergeCell ref="VQO69:VQR69"/>
    <mergeCell ref="VQS69:VQV69"/>
    <mergeCell ref="VPA69:VPD69"/>
    <mergeCell ref="VPE69:VPH69"/>
    <mergeCell ref="VPI69:VPL69"/>
    <mergeCell ref="VPM69:VPP69"/>
    <mergeCell ref="VPQ69:VPT69"/>
    <mergeCell ref="VPU69:VPX69"/>
    <mergeCell ref="VOC69:VOF69"/>
    <mergeCell ref="VOG69:VOJ69"/>
    <mergeCell ref="VOK69:VON69"/>
    <mergeCell ref="VOO69:VOR69"/>
    <mergeCell ref="VOS69:VOV69"/>
    <mergeCell ref="VOW69:VOZ69"/>
    <mergeCell ref="VNE69:VNH69"/>
    <mergeCell ref="VNI69:VNL69"/>
    <mergeCell ref="VNM69:VNP69"/>
    <mergeCell ref="VNQ69:VNT69"/>
    <mergeCell ref="VNU69:VNX69"/>
    <mergeCell ref="VNY69:VOB69"/>
    <mergeCell ref="VMG69:VMJ69"/>
    <mergeCell ref="VMK69:VMN69"/>
    <mergeCell ref="VMO69:VMR69"/>
    <mergeCell ref="VMS69:VMV69"/>
    <mergeCell ref="VMW69:VMZ69"/>
    <mergeCell ref="VNA69:VND69"/>
    <mergeCell ref="VLI69:VLL69"/>
    <mergeCell ref="VLM69:VLP69"/>
    <mergeCell ref="VLQ69:VLT69"/>
    <mergeCell ref="VLU69:VLX69"/>
    <mergeCell ref="VLY69:VMB69"/>
    <mergeCell ref="VMC69:VMF69"/>
    <mergeCell ref="VKK69:VKN69"/>
    <mergeCell ref="VKO69:VKR69"/>
    <mergeCell ref="VKS69:VKV69"/>
    <mergeCell ref="VKW69:VKZ69"/>
    <mergeCell ref="VLA69:VLD69"/>
    <mergeCell ref="VLE69:VLH69"/>
    <mergeCell ref="VJM69:VJP69"/>
    <mergeCell ref="VJQ69:VJT69"/>
    <mergeCell ref="VJU69:VJX69"/>
    <mergeCell ref="VJY69:VKB69"/>
    <mergeCell ref="VKC69:VKF69"/>
    <mergeCell ref="VKG69:VKJ69"/>
    <mergeCell ref="VIO69:VIR69"/>
    <mergeCell ref="VIS69:VIV69"/>
    <mergeCell ref="VIW69:VIZ69"/>
    <mergeCell ref="VJA69:VJD69"/>
    <mergeCell ref="VJE69:VJH69"/>
    <mergeCell ref="VJI69:VJL69"/>
    <mergeCell ref="VHQ69:VHT69"/>
    <mergeCell ref="VHU69:VHX69"/>
    <mergeCell ref="VHY69:VIB69"/>
    <mergeCell ref="VIC69:VIF69"/>
    <mergeCell ref="VIG69:VIJ69"/>
    <mergeCell ref="VIK69:VIN69"/>
    <mergeCell ref="VGS69:VGV69"/>
    <mergeCell ref="VGW69:VGZ69"/>
    <mergeCell ref="VHA69:VHD69"/>
    <mergeCell ref="VHE69:VHH69"/>
    <mergeCell ref="VHI69:VHL69"/>
    <mergeCell ref="VHM69:VHP69"/>
    <mergeCell ref="VFU69:VFX69"/>
    <mergeCell ref="VFY69:VGB69"/>
    <mergeCell ref="VGC69:VGF69"/>
    <mergeCell ref="VGG69:VGJ69"/>
    <mergeCell ref="VGK69:VGN69"/>
    <mergeCell ref="VGO69:VGR69"/>
    <mergeCell ref="VEW69:VEZ69"/>
    <mergeCell ref="VFA69:VFD69"/>
    <mergeCell ref="VFE69:VFH69"/>
    <mergeCell ref="VFI69:VFL69"/>
    <mergeCell ref="VFM69:VFP69"/>
    <mergeCell ref="VFQ69:VFT69"/>
    <mergeCell ref="VDY69:VEB69"/>
    <mergeCell ref="VEC69:VEF69"/>
    <mergeCell ref="VEG69:VEJ69"/>
    <mergeCell ref="VEK69:VEN69"/>
    <mergeCell ref="VEO69:VER69"/>
    <mergeCell ref="VES69:VEV69"/>
    <mergeCell ref="VDA69:VDD69"/>
    <mergeCell ref="VDE69:VDH69"/>
    <mergeCell ref="VDI69:VDL69"/>
    <mergeCell ref="VDM69:VDP69"/>
    <mergeCell ref="VDQ69:VDT69"/>
    <mergeCell ref="VDU69:VDX69"/>
    <mergeCell ref="VCC69:VCF69"/>
    <mergeCell ref="VCG69:VCJ69"/>
    <mergeCell ref="VCK69:VCN69"/>
    <mergeCell ref="VCO69:VCR69"/>
    <mergeCell ref="VCS69:VCV69"/>
    <mergeCell ref="VCW69:VCZ69"/>
    <mergeCell ref="VBE69:VBH69"/>
    <mergeCell ref="VBI69:VBL69"/>
    <mergeCell ref="VBM69:VBP69"/>
    <mergeCell ref="VBQ69:VBT69"/>
    <mergeCell ref="VBU69:VBX69"/>
    <mergeCell ref="VBY69:VCB69"/>
    <mergeCell ref="VAG69:VAJ69"/>
    <mergeCell ref="VAK69:VAN69"/>
    <mergeCell ref="VAO69:VAR69"/>
    <mergeCell ref="VAS69:VAV69"/>
    <mergeCell ref="VAW69:VAZ69"/>
    <mergeCell ref="VBA69:VBD69"/>
    <mergeCell ref="UZI69:UZL69"/>
    <mergeCell ref="UZM69:UZP69"/>
    <mergeCell ref="UZQ69:UZT69"/>
    <mergeCell ref="UZU69:UZX69"/>
    <mergeCell ref="UZY69:VAB69"/>
    <mergeCell ref="VAC69:VAF69"/>
    <mergeCell ref="UYK69:UYN69"/>
    <mergeCell ref="UYO69:UYR69"/>
    <mergeCell ref="UYS69:UYV69"/>
    <mergeCell ref="UYW69:UYZ69"/>
    <mergeCell ref="UZA69:UZD69"/>
    <mergeCell ref="UZE69:UZH69"/>
    <mergeCell ref="UXM69:UXP69"/>
    <mergeCell ref="UXQ69:UXT69"/>
    <mergeCell ref="UXU69:UXX69"/>
    <mergeCell ref="UXY69:UYB69"/>
    <mergeCell ref="UYC69:UYF69"/>
    <mergeCell ref="UYG69:UYJ69"/>
    <mergeCell ref="UWO69:UWR69"/>
    <mergeCell ref="UWS69:UWV69"/>
    <mergeCell ref="UWW69:UWZ69"/>
    <mergeCell ref="UXA69:UXD69"/>
    <mergeCell ref="UXE69:UXH69"/>
    <mergeCell ref="UXI69:UXL69"/>
    <mergeCell ref="UVQ69:UVT69"/>
    <mergeCell ref="UVU69:UVX69"/>
    <mergeCell ref="UVY69:UWB69"/>
    <mergeCell ref="UWC69:UWF69"/>
    <mergeCell ref="UWG69:UWJ69"/>
    <mergeCell ref="UWK69:UWN69"/>
    <mergeCell ref="UUS69:UUV69"/>
    <mergeCell ref="UUW69:UUZ69"/>
    <mergeCell ref="UVA69:UVD69"/>
    <mergeCell ref="UVE69:UVH69"/>
    <mergeCell ref="UVI69:UVL69"/>
    <mergeCell ref="UVM69:UVP69"/>
    <mergeCell ref="UTU69:UTX69"/>
    <mergeCell ref="UTY69:UUB69"/>
    <mergeCell ref="UUC69:UUF69"/>
    <mergeCell ref="UUG69:UUJ69"/>
    <mergeCell ref="UUK69:UUN69"/>
    <mergeCell ref="UUO69:UUR69"/>
    <mergeCell ref="USW69:USZ69"/>
    <mergeCell ref="UTA69:UTD69"/>
    <mergeCell ref="UTE69:UTH69"/>
    <mergeCell ref="UTI69:UTL69"/>
    <mergeCell ref="UTM69:UTP69"/>
    <mergeCell ref="UTQ69:UTT69"/>
    <mergeCell ref="URY69:USB69"/>
    <mergeCell ref="USC69:USF69"/>
    <mergeCell ref="USG69:USJ69"/>
    <mergeCell ref="USK69:USN69"/>
    <mergeCell ref="USO69:USR69"/>
    <mergeCell ref="USS69:USV69"/>
    <mergeCell ref="URA69:URD69"/>
    <mergeCell ref="URE69:URH69"/>
    <mergeCell ref="URI69:URL69"/>
    <mergeCell ref="URM69:URP69"/>
    <mergeCell ref="URQ69:URT69"/>
    <mergeCell ref="URU69:URX69"/>
    <mergeCell ref="UQC69:UQF69"/>
    <mergeCell ref="UQG69:UQJ69"/>
    <mergeCell ref="UQK69:UQN69"/>
    <mergeCell ref="UQO69:UQR69"/>
    <mergeCell ref="UQS69:UQV69"/>
    <mergeCell ref="UQW69:UQZ69"/>
    <mergeCell ref="UPE69:UPH69"/>
    <mergeCell ref="UPI69:UPL69"/>
    <mergeCell ref="UPM69:UPP69"/>
    <mergeCell ref="UPQ69:UPT69"/>
    <mergeCell ref="UPU69:UPX69"/>
    <mergeCell ref="UPY69:UQB69"/>
    <mergeCell ref="UOG69:UOJ69"/>
    <mergeCell ref="UOK69:UON69"/>
    <mergeCell ref="UOO69:UOR69"/>
    <mergeCell ref="UOS69:UOV69"/>
    <mergeCell ref="UOW69:UOZ69"/>
    <mergeCell ref="UPA69:UPD69"/>
    <mergeCell ref="UNI69:UNL69"/>
    <mergeCell ref="UNM69:UNP69"/>
    <mergeCell ref="UNQ69:UNT69"/>
    <mergeCell ref="UNU69:UNX69"/>
    <mergeCell ref="UNY69:UOB69"/>
    <mergeCell ref="UOC69:UOF69"/>
    <mergeCell ref="UMK69:UMN69"/>
    <mergeCell ref="UMO69:UMR69"/>
    <mergeCell ref="UMS69:UMV69"/>
    <mergeCell ref="UMW69:UMZ69"/>
    <mergeCell ref="UNA69:UND69"/>
    <mergeCell ref="UNE69:UNH69"/>
    <mergeCell ref="ULM69:ULP69"/>
    <mergeCell ref="ULQ69:ULT69"/>
    <mergeCell ref="ULU69:ULX69"/>
    <mergeCell ref="ULY69:UMB69"/>
    <mergeCell ref="UMC69:UMF69"/>
    <mergeCell ref="UMG69:UMJ69"/>
    <mergeCell ref="UKO69:UKR69"/>
    <mergeCell ref="UKS69:UKV69"/>
    <mergeCell ref="UKW69:UKZ69"/>
    <mergeCell ref="ULA69:ULD69"/>
    <mergeCell ref="ULE69:ULH69"/>
    <mergeCell ref="ULI69:ULL69"/>
    <mergeCell ref="UJQ69:UJT69"/>
    <mergeCell ref="UJU69:UJX69"/>
    <mergeCell ref="UJY69:UKB69"/>
    <mergeCell ref="UKC69:UKF69"/>
    <mergeCell ref="UKG69:UKJ69"/>
    <mergeCell ref="UKK69:UKN69"/>
    <mergeCell ref="UIS69:UIV69"/>
    <mergeCell ref="UIW69:UIZ69"/>
    <mergeCell ref="UJA69:UJD69"/>
    <mergeCell ref="UJE69:UJH69"/>
    <mergeCell ref="UJI69:UJL69"/>
    <mergeCell ref="UJM69:UJP69"/>
    <mergeCell ref="UHU69:UHX69"/>
    <mergeCell ref="UHY69:UIB69"/>
    <mergeCell ref="UIC69:UIF69"/>
    <mergeCell ref="UIG69:UIJ69"/>
    <mergeCell ref="UIK69:UIN69"/>
    <mergeCell ref="UIO69:UIR69"/>
    <mergeCell ref="UGW69:UGZ69"/>
    <mergeCell ref="UHA69:UHD69"/>
    <mergeCell ref="UHE69:UHH69"/>
    <mergeCell ref="UHI69:UHL69"/>
    <mergeCell ref="UHM69:UHP69"/>
    <mergeCell ref="UHQ69:UHT69"/>
    <mergeCell ref="UFY69:UGB69"/>
    <mergeCell ref="UGC69:UGF69"/>
    <mergeCell ref="UGG69:UGJ69"/>
    <mergeCell ref="UGK69:UGN69"/>
    <mergeCell ref="UGO69:UGR69"/>
    <mergeCell ref="UGS69:UGV69"/>
    <mergeCell ref="UFA69:UFD69"/>
    <mergeCell ref="UFE69:UFH69"/>
    <mergeCell ref="UFI69:UFL69"/>
    <mergeCell ref="UFM69:UFP69"/>
    <mergeCell ref="UFQ69:UFT69"/>
    <mergeCell ref="UFU69:UFX69"/>
    <mergeCell ref="UEC69:UEF69"/>
    <mergeCell ref="UEG69:UEJ69"/>
    <mergeCell ref="UEK69:UEN69"/>
    <mergeCell ref="UEO69:UER69"/>
    <mergeCell ref="UES69:UEV69"/>
    <mergeCell ref="UEW69:UEZ69"/>
    <mergeCell ref="UDE69:UDH69"/>
    <mergeCell ref="UDI69:UDL69"/>
    <mergeCell ref="UDM69:UDP69"/>
    <mergeCell ref="UDQ69:UDT69"/>
    <mergeCell ref="UDU69:UDX69"/>
    <mergeCell ref="UDY69:UEB69"/>
    <mergeCell ref="UCG69:UCJ69"/>
    <mergeCell ref="UCK69:UCN69"/>
    <mergeCell ref="UCO69:UCR69"/>
    <mergeCell ref="UCS69:UCV69"/>
    <mergeCell ref="UCW69:UCZ69"/>
    <mergeCell ref="UDA69:UDD69"/>
    <mergeCell ref="UBI69:UBL69"/>
    <mergeCell ref="UBM69:UBP69"/>
    <mergeCell ref="UBQ69:UBT69"/>
    <mergeCell ref="UBU69:UBX69"/>
    <mergeCell ref="UBY69:UCB69"/>
    <mergeCell ref="UCC69:UCF69"/>
    <mergeCell ref="UAK69:UAN69"/>
    <mergeCell ref="UAO69:UAR69"/>
    <mergeCell ref="UAS69:UAV69"/>
    <mergeCell ref="UAW69:UAZ69"/>
    <mergeCell ref="UBA69:UBD69"/>
    <mergeCell ref="UBE69:UBH69"/>
    <mergeCell ref="TZM69:TZP69"/>
    <mergeCell ref="TZQ69:TZT69"/>
    <mergeCell ref="TZU69:TZX69"/>
    <mergeCell ref="TZY69:UAB69"/>
    <mergeCell ref="UAC69:UAF69"/>
    <mergeCell ref="UAG69:UAJ69"/>
    <mergeCell ref="TYO69:TYR69"/>
    <mergeCell ref="TYS69:TYV69"/>
    <mergeCell ref="TYW69:TYZ69"/>
    <mergeCell ref="TZA69:TZD69"/>
    <mergeCell ref="TZE69:TZH69"/>
    <mergeCell ref="TZI69:TZL69"/>
    <mergeCell ref="TXQ69:TXT69"/>
    <mergeCell ref="TXU69:TXX69"/>
    <mergeCell ref="TXY69:TYB69"/>
    <mergeCell ref="TYC69:TYF69"/>
    <mergeCell ref="TYG69:TYJ69"/>
    <mergeCell ref="TYK69:TYN69"/>
    <mergeCell ref="TWS69:TWV69"/>
    <mergeCell ref="TWW69:TWZ69"/>
    <mergeCell ref="TXA69:TXD69"/>
    <mergeCell ref="TXE69:TXH69"/>
    <mergeCell ref="TXI69:TXL69"/>
    <mergeCell ref="TXM69:TXP69"/>
    <mergeCell ref="TVU69:TVX69"/>
    <mergeCell ref="TVY69:TWB69"/>
    <mergeCell ref="TWC69:TWF69"/>
    <mergeCell ref="TWG69:TWJ69"/>
    <mergeCell ref="TWK69:TWN69"/>
    <mergeCell ref="TWO69:TWR69"/>
    <mergeCell ref="TUW69:TUZ69"/>
    <mergeCell ref="TVA69:TVD69"/>
    <mergeCell ref="TVE69:TVH69"/>
    <mergeCell ref="TVI69:TVL69"/>
    <mergeCell ref="TVM69:TVP69"/>
    <mergeCell ref="TVQ69:TVT69"/>
    <mergeCell ref="TTY69:TUB69"/>
    <mergeCell ref="TUC69:TUF69"/>
    <mergeCell ref="TUG69:TUJ69"/>
    <mergeCell ref="TUK69:TUN69"/>
    <mergeCell ref="TUO69:TUR69"/>
    <mergeCell ref="TUS69:TUV69"/>
    <mergeCell ref="TTA69:TTD69"/>
    <mergeCell ref="TTE69:TTH69"/>
    <mergeCell ref="TTI69:TTL69"/>
    <mergeCell ref="TTM69:TTP69"/>
    <mergeCell ref="TTQ69:TTT69"/>
    <mergeCell ref="TTU69:TTX69"/>
    <mergeCell ref="TSC69:TSF69"/>
    <mergeCell ref="TSG69:TSJ69"/>
    <mergeCell ref="TSK69:TSN69"/>
    <mergeCell ref="TSO69:TSR69"/>
    <mergeCell ref="TSS69:TSV69"/>
    <mergeCell ref="TSW69:TSZ69"/>
    <mergeCell ref="TRE69:TRH69"/>
    <mergeCell ref="TRI69:TRL69"/>
    <mergeCell ref="TRM69:TRP69"/>
    <mergeCell ref="TRQ69:TRT69"/>
    <mergeCell ref="TRU69:TRX69"/>
    <mergeCell ref="TRY69:TSB69"/>
    <mergeCell ref="TQG69:TQJ69"/>
    <mergeCell ref="TQK69:TQN69"/>
    <mergeCell ref="TQO69:TQR69"/>
    <mergeCell ref="TQS69:TQV69"/>
    <mergeCell ref="TQW69:TQZ69"/>
    <mergeCell ref="TRA69:TRD69"/>
    <mergeCell ref="TPI69:TPL69"/>
    <mergeCell ref="TPM69:TPP69"/>
    <mergeCell ref="TPQ69:TPT69"/>
    <mergeCell ref="TPU69:TPX69"/>
    <mergeCell ref="TPY69:TQB69"/>
    <mergeCell ref="TQC69:TQF69"/>
    <mergeCell ref="TOK69:TON69"/>
    <mergeCell ref="TOO69:TOR69"/>
    <mergeCell ref="TOS69:TOV69"/>
    <mergeCell ref="TOW69:TOZ69"/>
    <mergeCell ref="TPA69:TPD69"/>
    <mergeCell ref="TPE69:TPH69"/>
    <mergeCell ref="TNM69:TNP69"/>
    <mergeCell ref="TNQ69:TNT69"/>
    <mergeCell ref="TNU69:TNX69"/>
    <mergeCell ref="TNY69:TOB69"/>
    <mergeCell ref="TOC69:TOF69"/>
    <mergeCell ref="TOG69:TOJ69"/>
    <mergeCell ref="TMO69:TMR69"/>
    <mergeCell ref="TMS69:TMV69"/>
    <mergeCell ref="TMW69:TMZ69"/>
    <mergeCell ref="TNA69:TND69"/>
    <mergeCell ref="TNE69:TNH69"/>
    <mergeCell ref="TNI69:TNL69"/>
    <mergeCell ref="TLQ69:TLT69"/>
    <mergeCell ref="TLU69:TLX69"/>
    <mergeCell ref="TLY69:TMB69"/>
    <mergeCell ref="TMC69:TMF69"/>
    <mergeCell ref="TMG69:TMJ69"/>
    <mergeCell ref="TMK69:TMN69"/>
    <mergeCell ref="TKS69:TKV69"/>
    <mergeCell ref="TKW69:TKZ69"/>
    <mergeCell ref="TLA69:TLD69"/>
    <mergeCell ref="TLE69:TLH69"/>
    <mergeCell ref="TLI69:TLL69"/>
    <mergeCell ref="TLM69:TLP69"/>
    <mergeCell ref="TJU69:TJX69"/>
    <mergeCell ref="TJY69:TKB69"/>
    <mergeCell ref="TKC69:TKF69"/>
    <mergeCell ref="TKG69:TKJ69"/>
    <mergeCell ref="TKK69:TKN69"/>
    <mergeCell ref="TKO69:TKR69"/>
    <mergeCell ref="TIW69:TIZ69"/>
    <mergeCell ref="TJA69:TJD69"/>
    <mergeCell ref="TJE69:TJH69"/>
    <mergeCell ref="TJI69:TJL69"/>
    <mergeCell ref="TJM69:TJP69"/>
    <mergeCell ref="TJQ69:TJT69"/>
    <mergeCell ref="THY69:TIB69"/>
    <mergeCell ref="TIC69:TIF69"/>
    <mergeCell ref="TIG69:TIJ69"/>
    <mergeCell ref="TIK69:TIN69"/>
    <mergeCell ref="TIO69:TIR69"/>
    <mergeCell ref="TIS69:TIV69"/>
    <mergeCell ref="THA69:THD69"/>
    <mergeCell ref="THE69:THH69"/>
    <mergeCell ref="THI69:THL69"/>
    <mergeCell ref="THM69:THP69"/>
    <mergeCell ref="THQ69:THT69"/>
    <mergeCell ref="THU69:THX69"/>
    <mergeCell ref="TGC69:TGF69"/>
    <mergeCell ref="TGG69:TGJ69"/>
    <mergeCell ref="TGK69:TGN69"/>
    <mergeCell ref="TGO69:TGR69"/>
    <mergeCell ref="TGS69:TGV69"/>
    <mergeCell ref="TGW69:TGZ69"/>
    <mergeCell ref="TFE69:TFH69"/>
    <mergeCell ref="TFI69:TFL69"/>
    <mergeCell ref="TFM69:TFP69"/>
    <mergeCell ref="TFQ69:TFT69"/>
    <mergeCell ref="TFU69:TFX69"/>
    <mergeCell ref="TFY69:TGB69"/>
    <mergeCell ref="TEG69:TEJ69"/>
    <mergeCell ref="TEK69:TEN69"/>
    <mergeCell ref="TEO69:TER69"/>
    <mergeCell ref="TES69:TEV69"/>
    <mergeCell ref="TEW69:TEZ69"/>
    <mergeCell ref="TFA69:TFD69"/>
    <mergeCell ref="TDI69:TDL69"/>
    <mergeCell ref="TDM69:TDP69"/>
    <mergeCell ref="TDQ69:TDT69"/>
    <mergeCell ref="TDU69:TDX69"/>
    <mergeCell ref="TDY69:TEB69"/>
    <mergeCell ref="TEC69:TEF69"/>
    <mergeCell ref="TCK69:TCN69"/>
    <mergeCell ref="TCO69:TCR69"/>
    <mergeCell ref="TCS69:TCV69"/>
    <mergeCell ref="TCW69:TCZ69"/>
    <mergeCell ref="TDA69:TDD69"/>
    <mergeCell ref="TDE69:TDH69"/>
    <mergeCell ref="TBM69:TBP69"/>
    <mergeCell ref="TBQ69:TBT69"/>
    <mergeCell ref="TBU69:TBX69"/>
    <mergeCell ref="TBY69:TCB69"/>
    <mergeCell ref="TCC69:TCF69"/>
    <mergeCell ref="TCG69:TCJ69"/>
    <mergeCell ref="TAO69:TAR69"/>
    <mergeCell ref="TAS69:TAV69"/>
    <mergeCell ref="TAW69:TAZ69"/>
    <mergeCell ref="TBA69:TBD69"/>
    <mergeCell ref="TBE69:TBH69"/>
    <mergeCell ref="TBI69:TBL69"/>
    <mergeCell ref="SZQ69:SZT69"/>
    <mergeCell ref="SZU69:SZX69"/>
    <mergeCell ref="SZY69:TAB69"/>
    <mergeCell ref="TAC69:TAF69"/>
    <mergeCell ref="TAG69:TAJ69"/>
    <mergeCell ref="TAK69:TAN69"/>
    <mergeCell ref="SYS69:SYV69"/>
    <mergeCell ref="SYW69:SYZ69"/>
    <mergeCell ref="SZA69:SZD69"/>
    <mergeCell ref="SZE69:SZH69"/>
    <mergeCell ref="SZI69:SZL69"/>
    <mergeCell ref="SZM69:SZP69"/>
    <mergeCell ref="SXU69:SXX69"/>
    <mergeCell ref="SXY69:SYB69"/>
    <mergeCell ref="SYC69:SYF69"/>
    <mergeCell ref="SYG69:SYJ69"/>
    <mergeCell ref="SYK69:SYN69"/>
    <mergeCell ref="SYO69:SYR69"/>
    <mergeCell ref="SWW69:SWZ69"/>
    <mergeCell ref="SXA69:SXD69"/>
    <mergeCell ref="SXE69:SXH69"/>
    <mergeCell ref="SXI69:SXL69"/>
    <mergeCell ref="SXM69:SXP69"/>
    <mergeCell ref="SXQ69:SXT69"/>
    <mergeCell ref="SVY69:SWB69"/>
    <mergeCell ref="SWC69:SWF69"/>
    <mergeCell ref="SWG69:SWJ69"/>
    <mergeCell ref="SWK69:SWN69"/>
    <mergeCell ref="SWO69:SWR69"/>
    <mergeCell ref="SWS69:SWV69"/>
    <mergeCell ref="SVA69:SVD69"/>
    <mergeCell ref="SVE69:SVH69"/>
    <mergeCell ref="SVI69:SVL69"/>
    <mergeCell ref="SVM69:SVP69"/>
    <mergeCell ref="SVQ69:SVT69"/>
    <mergeCell ref="SVU69:SVX69"/>
    <mergeCell ref="SUC69:SUF69"/>
    <mergeCell ref="SUG69:SUJ69"/>
    <mergeCell ref="SUK69:SUN69"/>
    <mergeCell ref="SUO69:SUR69"/>
    <mergeCell ref="SUS69:SUV69"/>
    <mergeCell ref="SUW69:SUZ69"/>
    <mergeCell ref="STE69:STH69"/>
    <mergeCell ref="STI69:STL69"/>
    <mergeCell ref="STM69:STP69"/>
    <mergeCell ref="STQ69:STT69"/>
    <mergeCell ref="STU69:STX69"/>
    <mergeCell ref="STY69:SUB69"/>
    <mergeCell ref="SSG69:SSJ69"/>
    <mergeCell ref="SSK69:SSN69"/>
    <mergeCell ref="SSO69:SSR69"/>
    <mergeCell ref="SSS69:SSV69"/>
    <mergeCell ref="SSW69:SSZ69"/>
    <mergeCell ref="STA69:STD69"/>
    <mergeCell ref="SRI69:SRL69"/>
    <mergeCell ref="SRM69:SRP69"/>
    <mergeCell ref="SRQ69:SRT69"/>
    <mergeCell ref="SRU69:SRX69"/>
    <mergeCell ref="SRY69:SSB69"/>
    <mergeCell ref="SSC69:SSF69"/>
    <mergeCell ref="SQK69:SQN69"/>
    <mergeCell ref="SQO69:SQR69"/>
    <mergeCell ref="SQS69:SQV69"/>
    <mergeCell ref="SQW69:SQZ69"/>
    <mergeCell ref="SRA69:SRD69"/>
    <mergeCell ref="SRE69:SRH69"/>
    <mergeCell ref="SPM69:SPP69"/>
    <mergeCell ref="SPQ69:SPT69"/>
    <mergeCell ref="SPU69:SPX69"/>
    <mergeCell ref="SPY69:SQB69"/>
    <mergeCell ref="SQC69:SQF69"/>
    <mergeCell ref="SQG69:SQJ69"/>
    <mergeCell ref="SOO69:SOR69"/>
    <mergeCell ref="SOS69:SOV69"/>
    <mergeCell ref="SOW69:SOZ69"/>
    <mergeCell ref="SPA69:SPD69"/>
    <mergeCell ref="SPE69:SPH69"/>
    <mergeCell ref="SPI69:SPL69"/>
    <mergeCell ref="SNQ69:SNT69"/>
    <mergeCell ref="SNU69:SNX69"/>
    <mergeCell ref="SNY69:SOB69"/>
    <mergeCell ref="SOC69:SOF69"/>
    <mergeCell ref="SOG69:SOJ69"/>
    <mergeCell ref="SOK69:SON69"/>
    <mergeCell ref="SMS69:SMV69"/>
    <mergeCell ref="SMW69:SMZ69"/>
    <mergeCell ref="SNA69:SND69"/>
    <mergeCell ref="SNE69:SNH69"/>
    <mergeCell ref="SNI69:SNL69"/>
    <mergeCell ref="SNM69:SNP69"/>
    <mergeCell ref="SLU69:SLX69"/>
    <mergeCell ref="SLY69:SMB69"/>
    <mergeCell ref="SMC69:SMF69"/>
    <mergeCell ref="SMG69:SMJ69"/>
    <mergeCell ref="SMK69:SMN69"/>
    <mergeCell ref="SMO69:SMR69"/>
    <mergeCell ref="SKW69:SKZ69"/>
    <mergeCell ref="SLA69:SLD69"/>
    <mergeCell ref="SLE69:SLH69"/>
    <mergeCell ref="SLI69:SLL69"/>
    <mergeCell ref="SLM69:SLP69"/>
    <mergeCell ref="SLQ69:SLT69"/>
    <mergeCell ref="SJY69:SKB69"/>
    <mergeCell ref="SKC69:SKF69"/>
    <mergeCell ref="SKG69:SKJ69"/>
    <mergeCell ref="SKK69:SKN69"/>
    <mergeCell ref="SKO69:SKR69"/>
    <mergeCell ref="SKS69:SKV69"/>
    <mergeCell ref="SJA69:SJD69"/>
    <mergeCell ref="SJE69:SJH69"/>
    <mergeCell ref="SJI69:SJL69"/>
    <mergeCell ref="SJM69:SJP69"/>
    <mergeCell ref="SJQ69:SJT69"/>
    <mergeCell ref="SJU69:SJX69"/>
    <mergeCell ref="SIC69:SIF69"/>
    <mergeCell ref="SIG69:SIJ69"/>
    <mergeCell ref="SIK69:SIN69"/>
    <mergeCell ref="SIO69:SIR69"/>
    <mergeCell ref="SIS69:SIV69"/>
    <mergeCell ref="SIW69:SIZ69"/>
    <mergeCell ref="SHE69:SHH69"/>
    <mergeCell ref="SHI69:SHL69"/>
    <mergeCell ref="SHM69:SHP69"/>
    <mergeCell ref="SHQ69:SHT69"/>
    <mergeCell ref="SHU69:SHX69"/>
    <mergeCell ref="SHY69:SIB69"/>
    <mergeCell ref="SGG69:SGJ69"/>
    <mergeCell ref="SGK69:SGN69"/>
    <mergeCell ref="SGO69:SGR69"/>
    <mergeCell ref="SGS69:SGV69"/>
    <mergeCell ref="SGW69:SGZ69"/>
    <mergeCell ref="SHA69:SHD69"/>
    <mergeCell ref="SFI69:SFL69"/>
    <mergeCell ref="SFM69:SFP69"/>
    <mergeCell ref="SFQ69:SFT69"/>
    <mergeCell ref="SFU69:SFX69"/>
    <mergeCell ref="SFY69:SGB69"/>
    <mergeCell ref="SGC69:SGF69"/>
    <mergeCell ref="SEK69:SEN69"/>
    <mergeCell ref="SEO69:SER69"/>
    <mergeCell ref="SES69:SEV69"/>
    <mergeCell ref="SEW69:SEZ69"/>
    <mergeCell ref="SFA69:SFD69"/>
    <mergeCell ref="SFE69:SFH69"/>
    <mergeCell ref="SDM69:SDP69"/>
    <mergeCell ref="SDQ69:SDT69"/>
    <mergeCell ref="SDU69:SDX69"/>
    <mergeCell ref="SDY69:SEB69"/>
    <mergeCell ref="SEC69:SEF69"/>
    <mergeCell ref="SEG69:SEJ69"/>
    <mergeCell ref="SCO69:SCR69"/>
    <mergeCell ref="SCS69:SCV69"/>
    <mergeCell ref="SCW69:SCZ69"/>
    <mergeCell ref="SDA69:SDD69"/>
    <mergeCell ref="SDE69:SDH69"/>
    <mergeCell ref="SDI69:SDL69"/>
    <mergeCell ref="SBQ69:SBT69"/>
    <mergeCell ref="SBU69:SBX69"/>
    <mergeCell ref="SBY69:SCB69"/>
    <mergeCell ref="SCC69:SCF69"/>
    <mergeCell ref="SCG69:SCJ69"/>
    <mergeCell ref="SCK69:SCN69"/>
    <mergeCell ref="SAS69:SAV69"/>
    <mergeCell ref="SAW69:SAZ69"/>
    <mergeCell ref="SBA69:SBD69"/>
    <mergeCell ref="SBE69:SBH69"/>
    <mergeCell ref="SBI69:SBL69"/>
    <mergeCell ref="SBM69:SBP69"/>
    <mergeCell ref="RZU69:RZX69"/>
    <mergeCell ref="RZY69:SAB69"/>
    <mergeCell ref="SAC69:SAF69"/>
    <mergeCell ref="SAG69:SAJ69"/>
    <mergeCell ref="SAK69:SAN69"/>
    <mergeCell ref="SAO69:SAR69"/>
    <mergeCell ref="RYW69:RYZ69"/>
    <mergeCell ref="RZA69:RZD69"/>
    <mergeCell ref="RZE69:RZH69"/>
    <mergeCell ref="RZI69:RZL69"/>
    <mergeCell ref="RZM69:RZP69"/>
    <mergeCell ref="RZQ69:RZT69"/>
    <mergeCell ref="RXY69:RYB69"/>
    <mergeCell ref="RYC69:RYF69"/>
    <mergeCell ref="RYG69:RYJ69"/>
    <mergeCell ref="RYK69:RYN69"/>
    <mergeCell ref="RYO69:RYR69"/>
    <mergeCell ref="RYS69:RYV69"/>
    <mergeCell ref="RXA69:RXD69"/>
    <mergeCell ref="RXE69:RXH69"/>
    <mergeCell ref="RXI69:RXL69"/>
    <mergeCell ref="RXM69:RXP69"/>
    <mergeCell ref="RXQ69:RXT69"/>
    <mergeCell ref="RXU69:RXX69"/>
    <mergeCell ref="RWC69:RWF69"/>
    <mergeCell ref="RWG69:RWJ69"/>
    <mergeCell ref="RWK69:RWN69"/>
    <mergeCell ref="RWO69:RWR69"/>
    <mergeCell ref="RWS69:RWV69"/>
    <mergeCell ref="RWW69:RWZ69"/>
    <mergeCell ref="RVE69:RVH69"/>
    <mergeCell ref="RVI69:RVL69"/>
    <mergeCell ref="RVM69:RVP69"/>
    <mergeCell ref="RVQ69:RVT69"/>
    <mergeCell ref="RVU69:RVX69"/>
    <mergeCell ref="RVY69:RWB69"/>
    <mergeCell ref="RUG69:RUJ69"/>
    <mergeCell ref="RUK69:RUN69"/>
    <mergeCell ref="RUO69:RUR69"/>
    <mergeCell ref="RUS69:RUV69"/>
    <mergeCell ref="RUW69:RUZ69"/>
    <mergeCell ref="RVA69:RVD69"/>
    <mergeCell ref="RTI69:RTL69"/>
    <mergeCell ref="RTM69:RTP69"/>
    <mergeCell ref="RTQ69:RTT69"/>
    <mergeCell ref="RTU69:RTX69"/>
    <mergeCell ref="RTY69:RUB69"/>
    <mergeCell ref="RUC69:RUF69"/>
    <mergeCell ref="RSK69:RSN69"/>
    <mergeCell ref="RSO69:RSR69"/>
    <mergeCell ref="RSS69:RSV69"/>
    <mergeCell ref="RSW69:RSZ69"/>
    <mergeCell ref="RTA69:RTD69"/>
    <mergeCell ref="RTE69:RTH69"/>
    <mergeCell ref="RRM69:RRP69"/>
    <mergeCell ref="RRQ69:RRT69"/>
    <mergeCell ref="RRU69:RRX69"/>
    <mergeCell ref="RRY69:RSB69"/>
    <mergeCell ref="RSC69:RSF69"/>
    <mergeCell ref="RSG69:RSJ69"/>
    <mergeCell ref="RQO69:RQR69"/>
    <mergeCell ref="RQS69:RQV69"/>
    <mergeCell ref="RQW69:RQZ69"/>
    <mergeCell ref="RRA69:RRD69"/>
    <mergeCell ref="RRE69:RRH69"/>
    <mergeCell ref="RRI69:RRL69"/>
    <mergeCell ref="RPQ69:RPT69"/>
    <mergeCell ref="RPU69:RPX69"/>
    <mergeCell ref="RPY69:RQB69"/>
    <mergeCell ref="RQC69:RQF69"/>
    <mergeCell ref="RQG69:RQJ69"/>
    <mergeCell ref="RQK69:RQN69"/>
    <mergeCell ref="ROS69:ROV69"/>
    <mergeCell ref="ROW69:ROZ69"/>
    <mergeCell ref="RPA69:RPD69"/>
    <mergeCell ref="RPE69:RPH69"/>
    <mergeCell ref="RPI69:RPL69"/>
    <mergeCell ref="RPM69:RPP69"/>
    <mergeCell ref="RNU69:RNX69"/>
    <mergeCell ref="RNY69:ROB69"/>
    <mergeCell ref="ROC69:ROF69"/>
    <mergeCell ref="ROG69:ROJ69"/>
    <mergeCell ref="ROK69:RON69"/>
    <mergeCell ref="ROO69:ROR69"/>
    <mergeCell ref="RMW69:RMZ69"/>
    <mergeCell ref="RNA69:RND69"/>
    <mergeCell ref="RNE69:RNH69"/>
    <mergeCell ref="RNI69:RNL69"/>
    <mergeCell ref="RNM69:RNP69"/>
    <mergeCell ref="RNQ69:RNT69"/>
    <mergeCell ref="RLY69:RMB69"/>
    <mergeCell ref="RMC69:RMF69"/>
    <mergeCell ref="RMG69:RMJ69"/>
    <mergeCell ref="RMK69:RMN69"/>
    <mergeCell ref="RMO69:RMR69"/>
    <mergeCell ref="RMS69:RMV69"/>
    <mergeCell ref="RLA69:RLD69"/>
    <mergeCell ref="RLE69:RLH69"/>
    <mergeCell ref="RLI69:RLL69"/>
    <mergeCell ref="RLM69:RLP69"/>
    <mergeCell ref="RLQ69:RLT69"/>
    <mergeCell ref="RLU69:RLX69"/>
    <mergeCell ref="RKC69:RKF69"/>
    <mergeCell ref="RKG69:RKJ69"/>
    <mergeCell ref="RKK69:RKN69"/>
    <mergeCell ref="RKO69:RKR69"/>
    <mergeCell ref="RKS69:RKV69"/>
    <mergeCell ref="RKW69:RKZ69"/>
    <mergeCell ref="RJE69:RJH69"/>
    <mergeCell ref="RJI69:RJL69"/>
    <mergeCell ref="RJM69:RJP69"/>
    <mergeCell ref="RJQ69:RJT69"/>
    <mergeCell ref="RJU69:RJX69"/>
    <mergeCell ref="RJY69:RKB69"/>
    <mergeCell ref="RIG69:RIJ69"/>
    <mergeCell ref="RIK69:RIN69"/>
    <mergeCell ref="RIO69:RIR69"/>
    <mergeCell ref="RIS69:RIV69"/>
    <mergeCell ref="RIW69:RIZ69"/>
    <mergeCell ref="RJA69:RJD69"/>
    <mergeCell ref="RHI69:RHL69"/>
    <mergeCell ref="RHM69:RHP69"/>
    <mergeCell ref="RHQ69:RHT69"/>
    <mergeCell ref="RHU69:RHX69"/>
    <mergeCell ref="RHY69:RIB69"/>
    <mergeCell ref="RIC69:RIF69"/>
    <mergeCell ref="RGK69:RGN69"/>
    <mergeCell ref="RGO69:RGR69"/>
    <mergeCell ref="RGS69:RGV69"/>
    <mergeCell ref="RGW69:RGZ69"/>
    <mergeCell ref="RHA69:RHD69"/>
    <mergeCell ref="RHE69:RHH69"/>
    <mergeCell ref="RFM69:RFP69"/>
    <mergeCell ref="RFQ69:RFT69"/>
    <mergeCell ref="RFU69:RFX69"/>
    <mergeCell ref="RFY69:RGB69"/>
    <mergeCell ref="RGC69:RGF69"/>
    <mergeCell ref="RGG69:RGJ69"/>
    <mergeCell ref="REO69:RER69"/>
    <mergeCell ref="RES69:REV69"/>
    <mergeCell ref="REW69:REZ69"/>
    <mergeCell ref="RFA69:RFD69"/>
    <mergeCell ref="RFE69:RFH69"/>
    <mergeCell ref="RFI69:RFL69"/>
    <mergeCell ref="RDQ69:RDT69"/>
    <mergeCell ref="RDU69:RDX69"/>
    <mergeCell ref="RDY69:REB69"/>
    <mergeCell ref="REC69:REF69"/>
    <mergeCell ref="REG69:REJ69"/>
    <mergeCell ref="REK69:REN69"/>
    <mergeCell ref="RCS69:RCV69"/>
    <mergeCell ref="RCW69:RCZ69"/>
    <mergeCell ref="RDA69:RDD69"/>
    <mergeCell ref="RDE69:RDH69"/>
    <mergeCell ref="RDI69:RDL69"/>
    <mergeCell ref="RDM69:RDP69"/>
    <mergeCell ref="RBU69:RBX69"/>
    <mergeCell ref="RBY69:RCB69"/>
    <mergeCell ref="RCC69:RCF69"/>
    <mergeCell ref="RCG69:RCJ69"/>
    <mergeCell ref="RCK69:RCN69"/>
    <mergeCell ref="RCO69:RCR69"/>
    <mergeCell ref="RAW69:RAZ69"/>
    <mergeCell ref="RBA69:RBD69"/>
    <mergeCell ref="RBE69:RBH69"/>
    <mergeCell ref="RBI69:RBL69"/>
    <mergeCell ref="RBM69:RBP69"/>
    <mergeCell ref="RBQ69:RBT69"/>
    <mergeCell ref="QZY69:RAB69"/>
    <mergeCell ref="RAC69:RAF69"/>
    <mergeCell ref="RAG69:RAJ69"/>
    <mergeCell ref="RAK69:RAN69"/>
    <mergeCell ref="RAO69:RAR69"/>
    <mergeCell ref="RAS69:RAV69"/>
    <mergeCell ref="QZA69:QZD69"/>
    <mergeCell ref="QZE69:QZH69"/>
    <mergeCell ref="QZI69:QZL69"/>
    <mergeCell ref="QZM69:QZP69"/>
    <mergeCell ref="QZQ69:QZT69"/>
    <mergeCell ref="QZU69:QZX69"/>
    <mergeCell ref="QYC69:QYF69"/>
    <mergeCell ref="QYG69:QYJ69"/>
    <mergeCell ref="QYK69:QYN69"/>
    <mergeCell ref="QYO69:QYR69"/>
    <mergeCell ref="QYS69:QYV69"/>
    <mergeCell ref="QYW69:QYZ69"/>
    <mergeCell ref="QXE69:QXH69"/>
    <mergeCell ref="QXI69:QXL69"/>
    <mergeCell ref="QXM69:QXP69"/>
    <mergeCell ref="QXQ69:QXT69"/>
    <mergeCell ref="QXU69:QXX69"/>
    <mergeCell ref="QXY69:QYB69"/>
    <mergeCell ref="QWG69:QWJ69"/>
    <mergeCell ref="QWK69:QWN69"/>
    <mergeCell ref="QWO69:QWR69"/>
    <mergeCell ref="QWS69:QWV69"/>
    <mergeCell ref="QWW69:QWZ69"/>
    <mergeCell ref="QXA69:QXD69"/>
    <mergeCell ref="QVI69:QVL69"/>
    <mergeCell ref="QVM69:QVP69"/>
    <mergeCell ref="QVQ69:QVT69"/>
    <mergeCell ref="QVU69:QVX69"/>
    <mergeCell ref="QVY69:QWB69"/>
    <mergeCell ref="QWC69:QWF69"/>
    <mergeCell ref="QUK69:QUN69"/>
    <mergeCell ref="QUO69:QUR69"/>
    <mergeCell ref="QUS69:QUV69"/>
    <mergeCell ref="QUW69:QUZ69"/>
    <mergeCell ref="QVA69:QVD69"/>
    <mergeCell ref="QVE69:QVH69"/>
    <mergeCell ref="QTM69:QTP69"/>
    <mergeCell ref="QTQ69:QTT69"/>
    <mergeCell ref="QTU69:QTX69"/>
    <mergeCell ref="QTY69:QUB69"/>
    <mergeCell ref="QUC69:QUF69"/>
    <mergeCell ref="QUG69:QUJ69"/>
    <mergeCell ref="QSO69:QSR69"/>
    <mergeCell ref="QSS69:QSV69"/>
    <mergeCell ref="QSW69:QSZ69"/>
    <mergeCell ref="QTA69:QTD69"/>
    <mergeCell ref="QTE69:QTH69"/>
    <mergeCell ref="QTI69:QTL69"/>
    <mergeCell ref="QRQ69:QRT69"/>
    <mergeCell ref="QRU69:QRX69"/>
    <mergeCell ref="QRY69:QSB69"/>
    <mergeCell ref="QSC69:QSF69"/>
    <mergeCell ref="QSG69:QSJ69"/>
    <mergeCell ref="QSK69:QSN69"/>
    <mergeCell ref="QQS69:QQV69"/>
    <mergeCell ref="QQW69:QQZ69"/>
    <mergeCell ref="QRA69:QRD69"/>
    <mergeCell ref="QRE69:QRH69"/>
    <mergeCell ref="QRI69:QRL69"/>
    <mergeCell ref="QRM69:QRP69"/>
    <mergeCell ref="QPU69:QPX69"/>
    <mergeCell ref="QPY69:QQB69"/>
    <mergeCell ref="QQC69:QQF69"/>
    <mergeCell ref="QQG69:QQJ69"/>
    <mergeCell ref="QQK69:QQN69"/>
    <mergeCell ref="QQO69:QQR69"/>
    <mergeCell ref="QOW69:QOZ69"/>
    <mergeCell ref="QPA69:QPD69"/>
    <mergeCell ref="QPE69:QPH69"/>
    <mergeCell ref="QPI69:QPL69"/>
    <mergeCell ref="QPM69:QPP69"/>
    <mergeCell ref="QPQ69:QPT69"/>
    <mergeCell ref="QNY69:QOB69"/>
    <mergeCell ref="QOC69:QOF69"/>
    <mergeCell ref="QOG69:QOJ69"/>
    <mergeCell ref="QOK69:QON69"/>
    <mergeCell ref="QOO69:QOR69"/>
    <mergeCell ref="QOS69:QOV69"/>
    <mergeCell ref="QNA69:QND69"/>
    <mergeCell ref="QNE69:QNH69"/>
    <mergeCell ref="QNI69:QNL69"/>
    <mergeCell ref="QNM69:QNP69"/>
    <mergeCell ref="QNQ69:QNT69"/>
    <mergeCell ref="QNU69:QNX69"/>
    <mergeCell ref="QMC69:QMF69"/>
    <mergeCell ref="QMG69:QMJ69"/>
    <mergeCell ref="QMK69:QMN69"/>
    <mergeCell ref="QMO69:QMR69"/>
    <mergeCell ref="QMS69:QMV69"/>
    <mergeCell ref="QMW69:QMZ69"/>
    <mergeCell ref="QLE69:QLH69"/>
    <mergeCell ref="QLI69:QLL69"/>
    <mergeCell ref="QLM69:QLP69"/>
    <mergeCell ref="QLQ69:QLT69"/>
    <mergeCell ref="QLU69:QLX69"/>
    <mergeCell ref="QLY69:QMB69"/>
    <mergeCell ref="QKG69:QKJ69"/>
    <mergeCell ref="QKK69:QKN69"/>
    <mergeCell ref="QKO69:QKR69"/>
    <mergeCell ref="QKS69:QKV69"/>
    <mergeCell ref="QKW69:QKZ69"/>
    <mergeCell ref="QLA69:QLD69"/>
    <mergeCell ref="QJI69:QJL69"/>
    <mergeCell ref="QJM69:QJP69"/>
    <mergeCell ref="QJQ69:QJT69"/>
    <mergeCell ref="QJU69:QJX69"/>
    <mergeCell ref="QJY69:QKB69"/>
    <mergeCell ref="QKC69:QKF69"/>
    <mergeCell ref="QIK69:QIN69"/>
    <mergeCell ref="QIO69:QIR69"/>
    <mergeCell ref="QIS69:QIV69"/>
    <mergeCell ref="QIW69:QIZ69"/>
    <mergeCell ref="QJA69:QJD69"/>
    <mergeCell ref="QJE69:QJH69"/>
    <mergeCell ref="QHM69:QHP69"/>
    <mergeCell ref="QHQ69:QHT69"/>
    <mergeCell ref="QHU69:QHX69"/>
    <mergeCell ref="QHY69:QIB69"/>
    <mergeCell ref="QIC69:QIF69"/>
    <mergeCell ref="QIG69:QIJ69"/>
    <mergeCell ref="QGO69:QGR69"/>
    <mergeCell ref="QGS69:QGV69"/>
    <mergeCell ref="QGW69:QGZ69"/>
    <mergeCell ref="QHA69:QHD69"/>
    <mergeCell ref="QHE69:QHH69"/>
    <mergeCell ref="QHI69:QHL69"/>
    <mergeCell ref="QFQ69:QFT69"/>
    <mergeCell ref="QFU69:QFX69"/>
    <mergeCell ref="QFY69:QGB69"/>
    <mergeCell ref="QGC69:QGF69"/>
    <mergeCell ref="QGG69:QGJ69"/>
    <mergeCell ref="QGK69:QGN69"/>
    <mergeCell ref="QES69:QEV69"/>
    <mergeCell ref="QEW69:QEZ69"/>
    <mergeCell ref="QFA69:QFD69"/>
    <mergeCell ref="QFE69:QFH69"/>
    <mergeCell ref="QFI69:QFL69"/>
    <mergeCell ref="QFM69:QFP69"/>
    <mergeCell ref="QDU69:QDX69"/>
    <mergeCell ref="QDY69:QEB69"/>
    <mergeCell ref="QEC69:QEF69"/>
    <mergeCell ref="QEG69:QEJ69"/>
    <mergeCell ref="QEK69:QEN69"/>
    <mergeCell ref="QEO69:QER69"/>
    <mergeCell ref="QCW69:QCZ69"/>
    <mergeCell ref="QDA69:QDD69"/>
    <mergeCell ref="QDE69:QDH69"/>
    <mergeCell ref="QDI69:QDL69"/>
    <mergeCell ref="QDM69:QDP69"/>
    <mergeCell ref="QDQ69:QDT69"/>
    <mergeCell ref="QBY69:QCB69"/>
    <mergeCell ref="QCC69:QCF69"/>
    <mergeCell ref="QCG69:QCJ69"/>
    <mergeCell ref="QCK69:QCN69"/>
    <mergeCell ref="QCO69:QCR69"/>
    <mergeCell ref="QCS69:QCV69"/>
    <mergeCell ref="QBA69:QBD69"/>
    <mergeCell ref="QBE69:QBH69"/>
    <mergeCell ref="QBI69:QBL69"/>
    <mergeCell ref="QBM69:QBP69"/>
    <mergeCell ref="QBQ69:QBT69"/>
    <mergeCell ref="QBU69:QBX69"/>
    <mergeCell ref="QAC69:QAF69"/>
    <mergeCell ref="QAG69:QAJ69"/>
    <mergeCell ref="QAK69:QAN69"/>
    <mergeCell ref="QAO69:QAR69"/>
    <mergeCell ref="QAS69:QAV69"/>
    <mergeCell ref="QAW69:QAZ69"/>
    <mergeCell ref="PZE69:PZH69"/>
    <mergeCell ref="PZI69:PZL69"/>
    <mergeCell ref="PZM69:PZP69"/>
    <mergeCell ref="PZQ69:PZT69"/>
    <mergeCell ref="PZU69:PZX69"/>
    <mergeCell ref="PZY69:QAB69"/>
    <mergeCell ref="PYG69:PYJ69"/>
    <mergeCell ref="PYK69:PYN69"/>
    <mergeCell ref="PYO69:PYR69"/>
    <mergeCell ref="PYS69:PYV69"/>
    <mergeCell ref="PYW69:PYZ69"/>
    <mergeCell ref="PZA69:PZD69"/>
    <mergeCell ref="PXI69:PXL69"/>
    <mergeCell ref="PXM69:PXP69"/>
    <mergeCell ref="PXQ69:PXT69"/>
    <mergeCell ref="PXU69:PXX69"/>
    <mergeCell ref="PXY69:PYB69"/>
    <mergeCell ref="PYC69:PYF69"/>
    <mergeCell ref="PWK69:PWN69"/>
    <mergeCell ref="PWO69:PWR69"/>
    <mergeCell ref="PWS69:PWV69"/>
    <mergeCell ref="PWW69:PWZ69"/>
    <mergeCell ref="PXA69:PXD69"/>
    <mergeCell ref="PXE69:PXH69"/>
    <mergeCell ref="PVM69:PVP69"/>
    <mergeCell ref="PVQ69:PVT69"/>
    <mergeCell ref="PVU69:PVX69"/>
    <mergeCell ref="PVY69:PWB69"/>
    <mergeCell ref="PWC69:PWF69"/>
    <mergeCell ref="PWG69:PWJ69"/>
    <mergeCell ref="PUO69:PUR69"/>
    <mergeCell ref="PUS69:PUV69"/>
    <mergeCell ref="PUW69:PUZ69"/>
    <mergeCell ref="PVA69:PVD69"/>
    <mergeCell ref="PVE69:PVH69"/>
    <mergeCell ref="PVI69:PVL69"/>
    <mergeCell ref="PTQ69:PTT69"/>
    <mergeCell ref="PTU69:PTX69"/>
    <mergeCell ref="PTY69:PUB69"/>
    <mergeCell ref="PUC69:PUF69"/>
    <mergeCell ref="PUG69:PUJ69"/>
    <mergeCell ref="PUK69:PUN69"/>
    <mergeCell ref="PSS69:PSV69"/>
    <mergeCell ref="PSW69:PSZ69"/>
    <mergeCell ref="PTA69:PTD69"/>
    <mergeCell ref="PTE69:PTH69"/>
    <mergeCell ref="PTI69:PTL69"/>
    <mergeCell ref="PTM69:PTP69"/>
    <mergeCell ref="PRU69:PRX69"/>
    <mergeCell ref="PRY69:PSB69"/>
    <mergeCell ref="PSC69:PSF69"/>
    <mergeCell ref="PSG69:PSJ69"/>
    <mergeCell ref="PSK69:PSN69"/>
    <mergeCell ref="PSO69:PSR69"/>
    <mergeCell ref="PQW69:PQZ69"/>
    <mergeCell ref="PRA69:PRD69"/>
    <mergeCell ref="PRE69:PRH69"/>
    <mergeCell ref="PRI69:PRL69"/>
    <mergeCell ref="PRM69:PRP69"/>
    <mergeCell ref="PRQ69:PRT69"/>
    <mergeCell ref="PPY69:PQB69"/>
    <mergeCell ref="PQC69:PQF69"/>
    <mergeCell ref="PQG69:PQJ69"/>
    <mergeCell ref="PQK69:PQN69"/>
    <mergeCell ref="PQO69:PQR69"/>
    <mergeCell ref="PQS69:PQV69"/>
    <mergeCell ref="PPA69:PPD69"/>
    <mergeCell ref="PPE69:PPH69"/>
    <mergeCell ref="PPI69:PPL69"/>
    <mergeCell ref="PPM69:PPP69"/>
    <mergeCell ref="PPQ69:PPT69"/>
    <mergeCell ref="PPU69:PPX69"/>
    <mergeCell ref="POC69:POF69"/>
    <mergeCell ref="POG69:POJ69"/>
    <mergeCell ref="POK69:PON69"/>
    <mergeCell ref="POO69:POR69"/>
    <mergeCell ref="POS69:POV69"/>
    <mergeCell ref="POW69:POZ69"/>
    <mergeCell ref="PNE69:PNH69"/>
    <mergeCell ref="PNI69:PNL69"/>
    <mergeCell ref="PNM69:PNP69"/>
    <mergeCell ref="PNQ69:PNT69"/>
    <mergeCell ref="PNU69:PNX69"/>
    <mergeCell ref="PNY69:POB69"/>
    <mergeCell ref="PMG69:PMJ69"/>
    <mergeCell ref="PMK69:PMN69"/>
    <mergeCell ref="PMO69:PMR69"/>
    <mergeCell ref="PMS69:PMV69"/>
    <mergeCell ref="PMW69:PMZ69"/>
    <mergeCell ref="PNA69:PND69"/>
    <mergeCell ref="PLI69:PLL69"/>
    <mergeCell ref="PLM69:PLP69"/>
    <mergeCell ref="PLQ69:PLT69"/>
    <mergeCell ref="PLU69:PLX69"/>
    <mergeCell ref="PLY69:PMB69"/>
    <mergeCell ref="PMC69:PMF69"/>
    <mergeCell ref="PKK69:PKN69"/>
    <mergeCell ref="PKO69:PKR69"/>
    <mergeCell ref="PKS69:PKV69"/>
    <mergeCell ref="PKW69:PKZ69"/>
    <mergeCell ref="PLA69:PLD69"/>
    <mergeCell ref="PLE69:PLH69"/>
    <mergeCell ref="PJM69:PJP69"/>
    <mergeCell ref="PJQ69:PJT69"/>
    <mergeCell ref="PJU69:PJX69"/>
    <mergeCell ref="PJY69:PKB69"/>
    <mergeCell ref="PKC69:PKF69"/>
    <mergeCell ref="PKG69:PKJ69"/>
    <mergeCell ref="PIO69:PIR69"/>
    <mergeCell ref="PIS69:PIV69"/>
    <mergeCell ref="PIW69:PIZ69"/>
    <mergeCell ref="PJA69:PJD69"/>
    <mergeCell ref="PJE69:PJH69"/>
    <mergeCell ref="PJI69:PJL69"/>
    <mergeCell ref="PHQ69:PHT69"/>
    <mergeCell ref="PHU69:PHX69"/>
    <mergeCell ref="PHY69:PIB69"/>
    <mergeCell ref="PIC69:PIF69"/>
    <mergeCell ref="PIG69:PIJ69"/>
    <mergeCell ref="PIK69:PIN69"/>
    <mergeCell ref="PGS69:PGV69"/>
    <mergeCell ref="PGW69:PGZ69"/>
    <mergeCell ref="PHA69:PHD69"/>
    <mergeCell ref="PHE69:PHH69"/>
    <mergeCell ref="PHI69:PHL69"/>
    <mergeCell ref="PHM69:PHP69"/>
    <mergeCell ref="PFU69:PFX69"/>
    <mergeCell ref="PFY69:PGB69"/>
    <mergeCell ref="PGC69:PGF69"/>
    <mergeCell ref="PGG69:PGJ69"/>
    <mergeCell ref="PGK69:PGN69"/>
    <mergeCell ref="PGO69:PGR69"/>
    <mergeCell ref="PEW69:PEZ69"/>
    <mergeCell ref="PFA69:PFD69"/>
    <mergeCell ref="PFE69:PFH69"/>
    <mergeCell ref="PFI69:PFL69"/>
    <mergeCell ref="PFM69:PFP69"/>
    <mergeCell ref="PFQ69:PFT69"/>
    <mergeCell ref="PDY69:PEB69"/>
    <mergeCell ref="PEC69:PEF69"/>
    <mergeCell ref="PEG69:PEJ69"/>
    <mergeCell ref="PEK69:PEN69"/>
    <mergeCell ref="PEO69:PER69"/>
    <mergeCell ref="PES69:PEV69"/>
    <mergeCell ref="PDA69:PDD69"/>
    <mergeCell ref="PDE69:PDH69"/>
    <mergeCell ref="PDI69:PDL69"/>
    <mergeCell ref="PDM69:PDP69"/>
    <mergeCell ref="PDQ69:PDT69"/>
    <mergeCell ref="PDU69:PDX69"/>
    <mergeCell ref="PCC69:PCF69"/>
    <mergeCell ref="PCG69:PCJ69"/>
    <mergeCell ref="PCK69:PCN69"/>
    <mergeCell ref="PCO69:PCR69"/>
    <mergeCell ref="PCS69:PCV69"/>
    <mergeCell ref="PCW69:PCZ69"/>
    <mergeCell ref="PBE69:PBH69"/>
    <mergeCell ref="PBI69:PBL69"/>
    <mergeCell ref="PBM69:PBP69"/>
    <mergeCell ref="PBQ69:PBT69"/>
    <mergeCell ref="PBU69:PBX69"/>
    <mergeCell ref="PBY69:PCB69"/>
    <mergeCell ref="PAG69:PAJ69"/>
    <mergeCell ref="PAK69:PAN69"/>
    <mergeCell ref="PAO69:PAR69"/>
    <mergeCell ref="PAS69:PAV69"/>
    <mergeCell ref="PAW69:PAZ69"/>
    <mergeCell ref="PBA69:PBD69"/>
    <mergeCell ref="OZI69:OZL69"/>
    <mergeCell ref="OZM69:OZP69"/>
    <mergeCell ref="OZQ69:OZT69"/>
    <mergeCell ref="OZU69:OZX69"/>
    <mergeCell ref="OZY69:PAB69"/>
    <mergeCell ref="PAC69:PAF69"/>
    <mergeCell ref="OYK69:OYN69"/>
    <mergeCell ref="OYO69:OYR69"/>
    <mergeCell ref="OYS69:OYV69"/>
    <mergeCell ref="OYW69:OYZ69"/>
    <mergeCell ref="OZA69:OZD69"/>
    <mergeCell ref="OZE69:OZH69"/>
    <mergeCell ref="OXM69:OXP69"/>
    <mergeCell ref="OXQ69:OXT69"/>
    <mergeCell ref="OXU69:OXX69"/>
    <mergeCell ref="OXY69:OYB69"/>
    <mergeCell ref="OYC69:OYF69"/>
    <mergeCell ref="OYG69:OYJ69"/>
    <mergeCell ref="OWO69:OWR69"/>
    <mergeCell ref="OWS69:OWV69"/>
    <mergeCell ref="OWW69:OWZ69"/>
    <mergeCell ref="OXA69:OXD69"/>
    <mergeCell ref="OXE69:OXH69"/>
    <mergeCell ref="OXI69:OXL69"/>
    <mergeCell ref="OVQ69:OVT69"/>
    <mergeCell ref="OVU69:OVX69"/>
    <mergeCell ref="OVY69:OWB69"/>
    <mergeCell ref="OWC69:OWF69"/>
    <mergeCell ref="OWG69:OWJ69"/>
    <mergeCell ref="OWK69:OWN69"/>
    <mergeCell ref="OUS69:OUV69"/>
    <mergeCell ref="OUW69:OUZ69"/>
    <mergeCell ref="OVA69:OVD69"/>
    <mergeCell ref="OVE69:OVH69"/>
    <mergeCell ref="OVI69:OVL69"/>
    <mergeCell ref="OVM69:OVP69"/>
    <mergeCell ref="OTU69:OTX69"/>
    <mergeCell ref="OTY69:OUB69"/>
    <mergeCell ref="OUC69:OUF69"/>
    <mergeCell ref="OUG69:OUJ69"/>
    <mergeCell ref="OUK69:OUN69"/>
    <mergeCell ref="OUO69:OUR69"/>
    <mergeCell ref="OSW69:OSZ69"/>
    <mergeCell ref="OTA69:OTD69"/>
    <mergeCell ref="OTE69:OTH69"/>
    <mergeCell ref="OTI69:OTL69"/>
    <mergeCell ref="OTM69:OTP69"/>
    <mergeCell ref="OTQ69:OTT69"/>
    <mergeCell ref="ORY69:OSB69"/>
    <mergeCell ref="OSC69:OSF69"/>
    <mergeCell ref="OSG69:OSJ69"/>
    <mergeCell ref="OSK69:OSN69"/>
    <mergeCell ref="OSO69:OSR69"/>
    <mergeCell ref="OSS69:OSV69"/>
    <mergeCell ref="ORA69:ORD69"/>
    <mergeCell ref="ORE69:ORH69"/>
    <mergeCell ref="ORI69:ORL69"/>
    <mergeCell ref="ORM69:ORP69"/>
    <mergeCell ref="ORQ69:ORT69"/>
    <mergeCell ref="ORU69:ORX69"/>
    <mergeCell ref="OQC69:OQF69"/>
    <mergeCell ref="OQG69:OQJ69"/>
    <mergeCell ref="OQK69:OQN69"/>
    <mergeCell ref="OQO69:OQR69"/>
    <mergeCell ref="OQS69:OQV69"/>
    <mergeCell ref="OQW69:OQZ69"/>
    <mergeCell ref="OPE69:OPH69"/>
    <mergeCell ref="OPI69:OPL69"/>
    <mergeCell ref="OPM69:OPP69"/>
    <mergeCell ref="OPQ69:OPT69"/>
    <mergeCell ref="OPU69:OPX69"/>
    <mergeCell ref="OPY69:OQB69"/>
    <mergeCell ref="OOG69:OOJ69"/>
    <mergeCell ref="OOK69:OON69"/>
    <mergeCell ref="OOO69:OOR69"/>
    <mergeCell ref="OOS69:OOV69"/>
    <mergeCell ref="OOW69:OOZ69"/>
    <mergeCell ref="OPA69:OPD69"/>
    <mergeCell ref="ONI69:ONL69"/>
    <mergeCell ref="ONM69:ONP69"/>
    <mergeCell ref="ONQ69:ONT69"/>
    <mergeCell ref="ONU69:ONX69"/>
    <mergeCell ref="ONY69:OOB69"/>
    <mergeCell ref="OOC69:OOF69"/>
    <mergeCell ref="OMK69:OMN69"/>
    <mergeCell ref="OMO69:OMR69"/>
    <mergeCell ref="OMS69:OMV69"/>
    <mergeCell ref="OMW69:OMZ69"/>
    <mergeCell ref="ONA69:OND69"/>
    <mergeCell ref="ONE69:ONH69"/>
    <mergeCell ref="OLM69:OLP69"/>
    <mergeCell ref="OLQ69:OLT69"/>
    <mergeCell ref="OLU69:OLX69"/>
    <mergeCell ref="OLY69:OMB69"/>
    <mergeCell ref="OMC69:OMF69"/>
    <mergeCell ref="OMG69:OMJ69"/>
    <mergeCell ref="OKO69:OKR69"/>
    <mergeCell ref="OKS69:OKV69"/>
    <mergeCell ref="OKW69:OKZ69"/>
    <mergeCell ref="OLA69:OLD69"/>
    <mergeCell ref="OLE69:OLH69"/>
    <mergeCell ref="OLI69:OLL69"/>
    <mergeCell ref="OJQ69:OJT69"/>
    <mergeCell ref="OJU69:OJX69"/>
    <mergeCell ref="OJY69:OKB69"/>
    <mergeCell ref="OKC69:OKF69"/>
    <mergeCell ref="OKG69:OKJ69"/>
    <mergeCell ref="OKK69:OKN69"/>
    <mergeCell ref="OIS69:OIV69"/>
    <mergeCell ref="OIW69:OIZ69"/>
    <mergeCell ref="OJA69:OJD69"/>
    <mergeCell ref="OJE69:OJH69"/>
    <mergeCell ref="OJI69:OJL69"/>
    <mergeCell ref="OJM69:OJP69"/>
    <mergeCell ref="OHU69:OHX69"/>
    <mergeCell ref="OHY69:OIB69"/>
    <mergeCell ref="OIC69:OIF69"/>
    <mergeCell ref="OIG69:OIJ69"/>
    <mergeCell ref="OIK69:OIN69"/>
    <mergeCell ref="OIO69:OIR69"/>
    <mergeCell ref="OGW69:OGZ69"/>
    <mergeCell ref="OHA69:OHD69"/>
    <mergeCell ref="OHE69:OHH69"/>
    <mergeCell ref="OHI69:OHL69"/>
    <mergeCell ref="OHM69:OHP69"/>
    <mergeCell ref="OHQ69:OHT69"/>
    <mergeCell ref="OFY69:OGB69"/>
    <mergeCell ref="OGC69:OGF69"/>
    <mergeCell ref="OGG69:OGJ69"/>
    <mergeCell ref="OGK69:OGN69"/>
    <mergeCell ref="OGO69:OGR69"/>
    <mergeCell ref="OGS69:OGV69"/>
    <mergeCell ref="OFA69:OFD69"/>
    <mergeCell ref="OFE69:OFH69"/>
    <mergeCell ref="OFI69:OFL69"/>
    <mergeCell ref="OFM69:OFP69"/>
    <mergeCell ref="OFQ69:OFT69"/>
    <mergeCell ref="OFU69:OFX69"/>
    <mergeCell ref="OEC69:OEF69"/>
    <mergeCell ref="OEG69:OEJ69"/>
    <mergeCell ref="OEK69:OEN69"/>
    <mergeCell ref="OEO69:OER69"/>
    <mergeCell ref="OES69:OEV69"/>
    <mergeCell ref="OEW69:OEZ69"/>
    <mergeCell ref="ODE69:ODH69"/>
    <mergeCell ref="ODI69:ODL69"/>
    <mergeCell ref="ODM69:ODP69"/>
    <mergeCell ref="ODQ69:ODT69"/>
    <mergeCell ref="ODU69:ODX69"/>
    <mergeCell ref="ODY69:OEB69"/>
    <mergeCell ref="OCG69:OCJ69"/>
    <mergeCell ref="OCK69:OCN69"/>
    <mergeCell ref="OCO69:OCR69"/>
    <mergeCell ref="OCS69:OCV69"/>
    <mergeCell ref="OCW69:OCZ69"/>
    <mergeCell ref="ODA69:ODD69"/>
    <mergeCell ref="OBI69:OBL69"/>
    <mergeCell ref="OBM69:OBP69"/>
    <mergeCell ref="OBQ69:OBT69"/>
    <mergeCell ref="OBU69:OBX69"/>
    <mergeCell ref="OBY69:OCB69"/>
    <mergeCell ref="OCC69:OCF69"/>
    <mergeCell ref="OAK69:OAN69"/>
    <mergeCell ref="OAO69:OAR69"/>
    <mergeCell ref="OAS69:OAV69"/>
    <mergeCell ref="OAW69:OAZ69"/>
    <mergeCell ref="OBA69:OBD69"/>
    <mergeCell ref="OBE69:OBH69"/>
    <mergeCell ref="NZM69:NZP69"/>
    <mergeCell ref="NZQ69:NZT69"/>
    <mergeCell ref="NZU69:NZX69"/>
    <mergeCell ref="NZY69:OAB69"/>
    <mergeCell ref="OAC69:OAF69"/>
    <mergeCell ref="OAG69:OAJ69"/>
    <mergeCell ref="NYO69:NYR69"/>
    <mergeCell ref="NYS69:NYV69"/>
    <mergeCell ref="NYW69:NYZ69"/>
    <mergeCell ref="NZA69:NZD69"/>
    <mergeCell ref="NZE69:NZH69"/>
    <mergeCell ref="NZI69:NZL69"/>
    <mergeCell ref="NXQ69:NXT69"/>
    <mergeCell ref="NXU69:NXX69"/>
    <mergeCell ref="NXY69:NYB69"/>
    <mergeCell ref="NYC69:NYF69"/>
    <mergeCell ref="NYG69:NYJ69"/>
    <mergeCell ref="NYK69:NYN69"/>
    <mergeCell ref="NWS69:NWV69"/>
    <mergeCell ref="NWW69:NWZ69"/>
    <mergeCell ref="NXA69:NXD69"/>
    <mergeCell ref="NXE69:NXH69"/>
    <mergeCell ref="NXI69:NXL69"/>
    <mergeCell ref="NXM69:NXP69"/>
    <mergeCell ref="NVU69:NVX69"/>
    <mergeCell ref="NVY69:NWB69"/>
    <mergeCell ref="NWC69:NWF69"/>
    <mergeCell ref="NWG69:NWJ69"/>
    <mergeCell ref="NWK69:NWN69"/>
    <mergeCell ref="NWO69:NWR69"/>
    <mergeCell ref="NUW69:NUZ69"/>
    <mergeCell ref="NVA69:NVD69"/>
    <mergeCell ref="NVE69:NVH69"/>
    <mergeCell ref="NVI69:NVL69"/>
    <mergeCell ref="NVM69:NVP69"/>
    <mergeCell ref="NVQ69:NVT69"/>
    <mergeCell ref="NTY69:NUB69"/>
    <mergeCell ref="NUC69:NUF69"/>
    <mergeCell ref="NUG69:NUJ69"/>
    <mergeCell ref="NUK69:NUN69"/>
    <mergeCell ref="NUO69:NUR69"/>
    <mergeCell ref="NUS69:NUV69"/>
    <mergeCell ref="NTA69:NTD69"/>
    <mergeCell ref="NTE69:NTH69"/>
    <mergeCell ref="NTI69:NTL69"/>
    <mergeCell ref="NTM69:NTP69"/>
    <mergeCell ref="NTQ69:NTT69"/>
    <mergeCell ref="NTU69:NTX69"/>
    <mergeCell ref="NSC69:NSF69"/>
    <mergeCell ref="NSG69:NSJ69"/>
    <mergeCell ref="NSK69:NSN69"/>
    <mergeCell ref="NSO69:NSR69"/>
    <mergeCell ref="NSS69:NSV69"/>
    <mergeCell ref="NSW69:NSZ69"/>
    <mergeCell ref="NRE69:NRH69"/>
    <mergeCell ref="NRI69:NRL69"/>
    <mergeCell ref="NRM69:NRP69"/>
    <mergeCell ref="NRQ69:NRT69"/>
    <mergeCell ref="NRU69:NRX69"/>
    <mergeCell ref="NRY69:NSB69"/>
    <mergeCell ref="NQG69:NQJ69"/>
    <mergeCell ref="NQK69:NQN69"/>
    <mergeCell ref="NQO69:NQR69"/>
    <mergeCell ref="NQS69:NQV69"/>
    <mergeCell ref="NQW69:NQZ69"/>
    <mergeCell ref="NRA69:NRD69"/>
    <mergeCell ref="NPI69:NPL69"/>
    <mergeCell ref="NPM69:NPP69"/>
    <mergeCell ref="NPQ69:NPT69"/>
    <mergeCell ref="NPU69:NPX69"/>
    <mergeCell ref="NPY69:NQB69"/>
    <mergeCell ref="NQC69:NQF69"/>
    <mergeCell ref="NOK69:NON69"/>
    <mergeCell ref="NOO69:NOR69"/>
    <mergeCell ref="NOS69:NOV69"/>
    <mergeCell ref="NOW69:NOZ69"/>
    <mergeCell ref="NPA69:NPD69"/>
    <mergeCell ref="NPE69:NPH69"/>
    <mergeCell ref="NNM69:NNP69"/>
    <mergeCell ref="NNQ69:NNT69"/>
    <mergeCell ref="NNU69:NNX69"/>
    <mergeCell ref="NNY69:NOB69"/>
    <mergeCell ref="NOC69:NOF69"/>
    <mergeCell ref="NOG69:NOJ69"/>
    <mergeCell ref="NMO69:NMR69"/>
    <mergeCell ref="NMS69:NMV69"/>
    <mergeCell ref="NMW69:NMZ69"/>
    <mergeCell ref="NNA69:NND69"/>
    <mergeCell ref="NNE69:NNH69"/>
    <mergeCell ref="NNI69:NNL69"/>
    <mergeCell ref="NLQ69:NLT69"/>
    <mergeCell ref="NLU69:NLX69"/>
    <mergeCell ref="NLY69:NMB69"/>
    <mergeCell ref="NMC69:NMF69"/>
    <mergeCell ref="NMG69:NMJ69"/>
    <mergeCell ref="NMK69:NMN69"/>
    <mergeCell ref="NKS69:NKV69"/>
    <mergeCell ref="NKW69:NKZ69"/>
    <mergeCell ref="NLA69:NLD69"/>
    <mergeCell ref="NLE69:NLH69"/>
    <mergeCell ref="NLI69:NLL69"/>
    <mergeCell ref="NLM69:NLP69"/>
    <mergeCell ref="NJU69:NJX69"/>
    <mergeCell ref="NJY69:NKB69"/>
    <mergeCell ref="NKC69:NKF69"/>
    <mergeCell ref="NKG69:NKJ69"/>
    <mergeCell ref="NKK69:NKN69"/>
    <mergeCell ref="NKO69:NKR69"/>
    <mergeCell ref="NIW69:NIZ69"/>
    <mergeCell ref="NJA69:NJD69"/>
    <mergeCell ref="NJE69:NJH69"/>
    <mergeCell ref="NJI69:NJL69"/>
    <mergeCell ref="NJM69:NJP69"/>
    <mergeCell ref="NJQ69:NJT69"/>
    <mergeCell ref="NHY69:NIB69"/>
    <mergeCell ref="NIC69:NIF69"/>
    <mergeCell ref="NIG69:NIJ69"/>
    <mergeCell ref="NIK69:NIN69"/>
    <mergeCell ref="NIO69:NIR69"/>
    <mergeCell ref="NIS69:NIV69"/>
    <mergeCell ref="NHA69:NHD69"/>
    <mergeCell ref="NHE69:NHH69"/>
    <mergeCell ref="NHI69:NHL69"/>
    <mergeCell ref="NHM69:NHP69"/>
    <mergeCell ref="NHQ69:NHT69"/>
    <mergeCell ref="NHU69:NHX69"/>
    <mergeCell ref="NGC69:NGF69"/>
    <mergeCell ref="NGG69:NGJ69"/>
    <mergeCell ref="NGK69:NGN69"/>
    <mergeCell ref="NGO69:NGR69"/>
    <mergeCell ref="NGS69:NGV69"/>
    <mergeCell ref="NGW69:NGZ69"/>
    <mergeCell ref="NFE69:NFH69"/>
    <mergeCell ref="NFI69:NFL69"/>
    <mergeCell ref="NFM69:NFP69"/>
    <mergeCell ref="NFQ69:NFT69"/>
    <mergeCell ref="NFU69:NFX69"/>
    <mergeCell ref="NFY69:NGB69"/>
    <mergeCell ref="NEG69:NEJ69"/>
    <mergeCell ref="NEK69:NEN69"/>
    <mergeCell ref="NEO69:NER69"/>
    <mergeCell ref="NES69:NEV69"/>
    <mergeCell ref="NEW69:NEZ69"/>
    <mergeCell ref="NFA69:NFD69"/>
    <mergeCell ref="NDI69:NDL69"/>
    <mergeCell ref="NDM69:NDP69"/>
    <mergeCell ref="NDQ69:NDT69"/>
    <mergeCell ref="NDU69:NDX69"/>
    <mergeCell ref="NDY69:NEB69"/>
    <mergeCell ref="NEC69:NEF69"/>
    <mergeCell ref="NCK69:NCN69"/>
    <mergeCell ref="NCO69:NCR69"/>
    <mergeCell ref="NCS69:NCV69"/>
    <mergeCell ref="NCW69:NCZ69"/>
    <mergeCell ref="NDA69:NDD69"/>
    <mergeCell ref="NDE69:NDH69"/>
    <mergeCell ref="NBM69:NBP69"/>
    <mergeCell ref="NBQ69:NBT69"/>
    <mergeCell ref="NBU69:NBX69"/>
    <mergeCell ref="NBY69:NCB69"/>
    <mergeCell ref="NCC69:NCF69"/>
    <mergeCell ref="NCG69:NCJ69"/>
    <mergeCell ref="NAO69:NAR69"/>
    <mergeCell ref="NAS69:NAV69"/>
    <mergeCell ref="NAW69:NAZ69"/>
    <mergeCell ref="NBA69:NBD69"/>
    <mergeCell ref="NBE69:NBH69"/>
    <mergeCell ref="NBI69:NBL69"/>
    <mergeCell ref="MZQ69:MZT69"/>
    <mergeCell ref="MZU69:MZX69"/>
    <mergeCell ref="MZY69:NAB69"/>
    <mergeCell ref="NAC69:NAF69"/>
    <mergeCell ref="NAG69:NAJ69"/>
    <mergeCell ref="NAK69:NAN69"/>
    <mergeCell ref="MYS69:MYV69"/>
    <mergeCell ref="MYW69:MYZ69"/>
    <mergeCell ref="MZA69:MZD69"/>
    <mergeCell ref="MZE69:MZH69"/>
    <mergeCell ref="MZI69:MZL69"/>
    <mergeCell ref="MZM69:MZP69"/>
    <mergeCell ref="MXU69:MXX69"/>
    <mergeCell ref="MXY69:MYB69"/>
    <mergeCell ref="MYC69:MYF69"/>
    <mergeCell ref="MYG69:MYJ69"/>
    <mergeCell ref="MYK69:MYN69"/>
    <mergeCell ref="MYO69:MYR69"/>
    <mergeCell ref="MWW69:MWZ69"/>
    <mergeCell ref="MXA69:MXD69"/>
    <mergeCell ref="MXE69:MXH69"/>
    <mergeCell ref="MXI69:MXL69"/>
    <mergeCell ref="MXM69:MXP69"/>
    <mergeCell ref="MXQ69:MXT69"/>
    <mergeCell ref="MVY69:MWB69"/>
    <mergeCell ref="MWC69:MWF69"/>
    <mergeCell ref="MWG69:MWJ69"/>
    <mergeCell ref="MWK69:MWN69"/>
    <mergeCell ref="MWO69:MWR69"/>
    <mergeCell ref="MWS69:MWV69"/>
    <mergeCell ref="MVA69:MVD69"/>
    <mergeCell ref="MVE69:MVH69"/>
    <mergeCell ref="MVI69:MVL69"/>
    <mergeCell ref="MVM69:MVP69"/>
    <mergeCell ref="MVQ69:MVT69"/>
    <mergeCell ref="MVU69:MVX69"/>
    <mergeCell ref="MUC69:MUF69"/>
    <mergeCell ref="MUG69:MUJ69"/>
    <mergeCell ref="MUK69:MUN69"/>
    <mergeCell ref="MUO69:MUR69"/>
    <mergeCell ref="MUS69:MUV69"/>
    <mergeCell ref="MUW69:MUZ69"/>
    <mergeCell ref="MTE69:MTH69"/>
    <mergeCell ref="MTI69:MTL69"/>
    <mergeCell ref="MTM69:MTP69"/>
    <mergeCell ref="MTQ69:MTT69"/>
    <mergeCell ref="MTU69:MTX69"/>
    <mergeCell ref="MTY69:MUB69"/>
    <mergeCell ref="MSG69:MSJ69"/>
    <mergeCell ref="MSK69:MSN69"/>
    <mergeCell ref="MSO69:MSR69"/>
    <mergeCell ref="MSS69:MSV69"/>
    <mergeCell ref="MSW69:MSZ69"/>
    <mergeCell ref="MTA69:MTD69"/>
    <mergeCell ref="MRI69:MRL69"/>
    <mergeCell ref="MRM69:MRP69"/>
    <mergeCell ref="MRQ69:MRT69"/>
    <mergeCell ref="MRU69:MRX69"/>
    <mergeCell ref="MRY69:MSB69"/>
    <mergeCell ref="MSC69:MSF69"/>
    <mergeCell ref="MQK69:MQN69"/>
    <mergeCell ref="MQO69:MQR69"/>
    <mergeCell ref="MQS69:MQV69"/>
    <mergeCell ref="MQW69:MQZ69"/>
    <mergeCell ref="MRA69:MRD69"/>
    <mergeCell ref="MRE69:MRH69"/>
    <mergeCell ref="MPM69:MPP69"/>
    <mergeCell ref="MPQ69:MPT69"/>
    <mergeCell ref="MPU69:MPX69"/>
    <mergeCell ref="MPY69:MQB69"/>
    <mergeCell ref="MQC69:MQF69"/>
    <mergeCell ref="MQG69:MQJ69"/>
    <mergeCell ref="MOO69:MOR69"/>
    <mergeCell ref="MOS69:MOV69"/>
    <mergeCell ref="MOW69:MOZ69"/>
    <mergeCell ref="MPA69:MPD69"/>
    <mergeCell ref="MPE69:MPH69"/>
    <mergeCell ref="MPI69:MPL69"/>
    <mergeCell ref="MNQ69:MNT69"/>
    <mergeCell ref="MNU69:MNX69"/>
    <mergeCell ref="MNY69:MOB69"/>
    <mergeCell ref="MOC69:MOF69"/>
    <mergeCell ref="MOG69:MOJ69"/>
    <mergeCell ref="MOK69:MON69"/>
    <mergeCell ref="MMS69:MMV69"/>
    <mergeCell ref="MMW69:MMZ69"/>
    <mergeCell ref="MNA69:MND69"/>
    <mergeCell ref="MNE69:MNH69"/>
    <mergeCell ref="MNI69:MNL69"/>
    <mergeCell ref="MNM69:MNP69"/>
    <mergeCell ref="MLU69:MLX69"/>
    <mergeCell ref="MLY69:MMB69"/>
    <mergeCell ref="MMC69:MMF69"/>
    <mergeCell ref="MMG69:MMJ69"/>
    <mergeCell ref="MMK69:MMN69"/>
    <mergeCell ref="MMO69:MMR69"/>
    <mergeCell ref="MKW69:MKZ69"/>
    <mergeCell ref="MLA69:MLD69"/>
    <mergeCell ref="MLE69:MLH69"/>
    <mergeCell ref="MLI69:MLL69"/>
    <mergeCell ref="MLM69:MLP69"/>
    <mergeCell ref="MLQ69:MLT69"/>
    <mergeCell ref="MJY69:MKB69"/>
    <mergeCell ref="MKC69:MKF69"/>
    <mergeCell ref="MKG69:MKJ69"/>
    <mergeCell ref="MKK69:MKN69"/>
    <mergeCell ref="MKO69:MKR69"/>
    <mergeCell ref="MKS69:MKV69"/>
    <mergeCell ref="MJA69:MJD69"/>
    <mergeCell ref="MJE69:MJH69"/>
    <mergeCell ref="MJI69:MJL69"/>
    <mergeCell ref="MJM69:MJP69"/>
    <mergeCell ref="MJQ69:MJT69"/>
    <mergeCell ref="MJU69:MJX69"/>
    <mergeCell ref="MIC69:MIF69"/>
    <mergeCell ref="MIG69:MIJ69"/>
    <mergeCell ref="MIK69:MIN69"/>
    <mergeCell ref="MIO69:MIR69"/>
    <mergeCell ref="MIS69:MIV69"/>
    <mergeCell ref="MIW69:MIZ69"/>
    <mergeCell ref="MHE69:MHH69"/>
    <mergeCell ref="MHI69:MHL69"/>
    <mergeCell ref="MHM69:MHP69"/>
    <mergeCell ref="MHQ69:MHT69"/>
    <mergeCell ref="MHU69:MHX69"/>
    <mergeCell ref="MHY69:MIB69"/>
    <mergeCell ref="MGG69:MGJ69"/>
    <mergeCell ref="MGK69:MGN69"/>
    <mergeCell ref="MGO69:MGR69"/>
    <mergeCell ref="MGS69:MGV69"/>
    <mergeCell ref="MGW69:MGZ69"/>
    <mergeCell ref="MHA69:MHD69"/>
    <mergeCell ref="MFI69:MFL69"/>
    <mergeCell ref="MFM69:MFP69"/>
    <mergeCell ref="MFQ69:MFT69"/>
    <mergeCell ref="MFU69:MFX69"/>
    <mergeCell ref="MFY69:MGB69"/>
    <mergeCell ref="MGC69:MGF69"/>
    <mergeCell ref="MEK69:MEN69"/>
    <mergeCell ref="MEO69:MER69"/>
    <mergeCell ref="MES69:MEV69"/>
    <mergeCell ref="MEW69:MEZ69"/>
    <mergeCell ref="MFA69:MFD69"/>
    <mergeCell ref="MFE69:MFH69"/>
    <mergeCell ref="MDM69:MDP69"/>
    <mergeCell ref="MDQ69:MDT69"/>
    <mergeCell ref="MDU69:MDX69"/>
    <mergeCell ref="MDY69:MEB69"/>
    <mergeCell ref="MEC69:MEF69"/>
    <mergeCell ref="MEG69:MEJ69"/>
    <mergeCell ref="MCO69:MCR69"/>
    <mergeCell ref="MCS69:MCV69"/>
    <mergeCell ref="MCW69:MCZ69"/>
    <mergeCell ref="MDA69:MDD69"/>
    <mergeCell ref="MDE69:MDH69"/>
    <mergeCell ref="MDI69:MDL69"/>
    <mergeCell ref="MBQ69:MBT69"/>
    <mergeCell ref="MBU69:MBX69"/>
    <mergeCell ref="MBY69:MCB69"/>
    <mergeCell ref="MCC69:MCF69"/>
    <mergeCell ref="MCG69:MCJ69"/>
    <mergeCell ref="MCK69:MCN69"/>
    <mergeCell ref="MAS69:MAV69"/>
    <mergeCell ref="MAW69:MAZ69"/>
    <mergeCell ref="MBA69:MBD69"/>
    <mergeCell ref="MBE69:MBH69"/>
    <mergeCell ref="MBI69:MBL69"/>
    <mergeCell ref="MBM69:MBP69"/>
    <mergeCell ref="LZU69:LZX69"/>
    <mergeCell ref="LZY69:MAB69"/>
    <mergeCell ref="MAC69:MAF69"/>
    <mergeCell ref="MAG69:MAJ69"/>
    <mergeCell ref="MAK69:MAN69"/>
    <mergeCell ref="MAO69:MAR69"/>
    <mergeCell ref="LYW69:LYZ69"/>
    <mergeCell ref="LZA69:LZD69"/>
    <mergeCell ref="LZE69:LZH69"/>
    <mergeCell ref="LZI69:LZL69"/>
    <mergeCell ref="LZM69:LZP69"/>
    <mergeCell ref="LZQ69:LZT69"/>
    <mergeCell ref="LXY69:LYB69"/>
    <mergeCell ref="LYC69:LYF69"/>
    <mergeCell ref="LYG69:LYJ69"/>
    <mergeCell ref="LYK69:LYN69"/>
    <mergeCell ref="LYO69:LYR69"/>
    <mergeCell ref="LYS69:LYV69"/>
    <mergeCell ref="LXA69:LXD69"/>
    <mergeCell ref="LXE69:LXH69"/>
    <mergeCell ref="LXI69:LXL69"/>
    <mergeCell ref="LXM69:LXP69"/>
    <mergeCell ref="LXQ69:LXT69"/>
    <mergeCell ref="LXU69:LXX69"/>
    <mergeCell ref="LWC69:LWF69"/>
    <mergeCell ref="LWG69:LWJ69"/>
    <mergeCell ref="LWK69:LWN69"/>
    <mergeCell ref="LWO69:LWR69"/>
    <mergeCell ref="LWS69:LWV69"/>
    <mergeCell ref="LWW69:LWZ69"/>
    <mergeCell ref="LVE69:LVH69"/>
    <mergeCell ref="LVI69:LVL69"/>
    <mergeCell ref="LVM69:LVP69"/>
    <mergeCell ref="LVQ69:LVT69"/>
    <mergeCell ref="LVU69:LVX69"/>
    <mergeCell ref="LVY69:LWB69"/>
    <mergeCell ref="LUG69:LUJ69"/>
    <mergeCell ref="LUK69:LUN69"/>
    <mergeCell ref="LUO69:LUR69"/>
    <mergeCell ref="LUS69:LUV69"/>
    <mergeCell ref="LUW69:LUZ69"/>
    <mergeCell ref="LVA69:LVD69"/>
    <mergeCell ref="LTI69:LTL69"/>
    <mergeCell ref="LTM69:LTP69"/>
    <mergeCell ref="LTQ69:LTT69"/>
    <mergeCell ref="LTU69:LTX69"/>
    <mergeCell ref="LTY69:LUB69"/>
    <mergeCell ref="LUC69:LUF69"/>
    <mergeCell ref="LSK69:LSN69"/>
    <mergeCell ref="LSO69:LSR69"/>
    <mergeCell ref="LSS69:LSV69"/>
    <mergeCell ref="LSW69:LSZ69"/>
    <mergeCell ref="LTA69:LTD69"/>
    <mergeCell ref="LTE69:LTH69"/>
    <mergeCell ref="LRM69:LRP69"/>
    <mergeCell ref="LRQ69:LRT69"/>
    <mergeCell ref="LRU69:LRX69"/>
    <mergeCell ref="LRY69:LSB69"/>
    <mergeCell ref="LSC69:LSF69"/>
    <mergeCell ref="LSG69:LSJ69"/>
    <mergeCell ref="LQO69:LQR69"/>
    <mergeCell ref="LQS69:LQV69"/>
    <mergeCell ref="LQW69:LQZ69"/>
    <mergeCell ref="LRA69:LRD69"/>
    <mergeCell ref="LRE69:LRH69"/>
    <mergeCell ref="LRI69:LRL69"/>
    <mergeCell ref="LPQ69:LPT69"/>
    <mergeCell ref="LPU69:LPX69"/>
    <mergeCell ref="LPY69:LQB69"/>
    <mergeCell ref="LQC69:LQF69"/>
    <mergeCell ref="LQG69:LQJ69"/>
    <mergeCell ref="LQK69:LQN69"/>
    <mergeCell ref="LOS69:LOV69"/>
    <mergeCell ref="LOW69:LOZ69"/>
    <mergeCell ref="LPA69:LPD69"/>
    <mergeCell ref="LPE69:LPH69"/>
    <mergeCell ref="LPI69:LPL69"/>
    <mergeCell ref="LPM69:LPP69"/>
    <mergeCell ref="LNU69:LNX69"/>
    <mergeCell ref="LNY69:LOB69"/>
    <mergeCell ref="LOC69:LOF69"/>
    <mergeCell ref="LOG69:LOJ69"/>
    <mergeCell ref="LOK69:LON69"/>
    <mergeCell ref="LOO69:LOR69"/>
    <mergeCell ref="LMW69:LMZ69"/>
    <mergeCell ref="LNA69:LND69"/>
    <mergeCell ref="LNE69:LNH69"/>
    <mergeCell ref="LNI69:LNL69"/>
    <mergeCell ref="LNM69:LNP69"/>
    <mergeCell ref="LNQ69:LNT69"/>
    <mergeCell ref="LLY69:LMB69"/>
    <mergeCell ref="LMC69:LMF69"/>
    <mergeCell ref="LMG69:LMJ69"/>
    <mergeCell ref="LMK69:LMN69"/>
    <mergeCell ref="LMO69:LMR69"/>
    <mergeCell ref="LMS69:LMV69"/>
    <mergeCell ref="LLA69:LLD69"/>
    <mergeCell ref="LLE69:LLH69"/>
    <mergeCell ref="LLI69:LLL69"/>
    <mergeCell ref="LLM69:LLP69"/>
    <mergeCell ref="LLQ69:LLT69"/>
    <mergeCell ref="LLU69:LLX69"/>
    <mergeCell ref="LKC69:LKF69"/>
    <mergeCell ref="LKG69:LKJ69"/>
    <mergeCell ref="LKK69:LKN69"/>
    <mergeCell ref="LKO69:LKR69"/>
    <mergeCell ref="LKS69:LKV69"/>
    <mergeCell ref="LKW69:LKZ69"/>
    <mergeCell ref="LJE69:LJH69"/>
    <mergeCell ref="LJI69:LJL69"/>
    <mergeCell ref="LJM69:LJP69"/>
    <mergeCell ref="LJQ69:LJT69"/>
    <mergeCell ref="LJU69:LJX69"/>
    <mergeCell ref="LJY69:LKB69"/>
    <mergeCell ref="LIG69:LIJ69"/>
    <mergeCell ref="LIK69:LIN69"/>
    <mergeCell ref="LIO69:LIR69"/>
    <mergeCell ref="LIS69:LIV69"/>
    <mergeCell ref="LIW69:LIZ69"/>
    <mergeCell ref="LJA69:LJD69"/>
    <mergeCell ref="LHI69:LHL69"/>
    <mergeCell ref="LHM69:LHP69"/>
    <mergeCell ref="LHQ69:LHT69"/>
    <mergeCell ref="LHU69:LHX69"/>
    <mergeCell ref="LHY69:LIB69"/>
    <mergeCell ref="LIC69:LIF69"/>
    <mergeCell ref="LGK69:LGN69"/>
    <mergeCell ref="LGO69:LGR69"/>
    <mergeCell ref="LGS69:LGV69"/>
    <mergeCell ref="LGW69:LGZ69"/>
    <mergeCell ref="LHA69:LHD69"/>
    <mergeCell ref="LHE69:LHH69"/>
    <mergeCell ref="LFM69:LFP69"/>
    <mergeCell ref="LFQ69:LFT69"/>
    <mergeCell ref="LFU69:LFX69"/>
    <mergeCell ref="LFY69:LGB69"/>
    <mergeCell ref="LGC69:LGF69"/>
    <mergeCell ref="LGG69:LGJ69"/>
    <mergeCell ref="LEO69:LER69"/>
    <mergeCell ref="LES69:LEV69"/>
    <mergeCell ref="LEW69:LEZ69"/>
    <mergeCell ref="LFA69:LFD69"/>
    <mergeCell ref="LFE69:LFH69"/>
    <mergeCell ref="LFI69:LFL69"/>
    <mergeCell ref="LDQ69:LDT69"/>
    <mergeCell ref="LDU69:LDX69"/>
    <mergeCell ref="LDY69:LEB69"/>
    <mergeCell ref="LEC69:LEF69"/>
    <mergeCell ref="LEG69:LEJ69"/>
    <mergeCell ref="LEK69:LEN69"/>
    <mergeCell ref="LCS69:LCV69"/>
    <mergeCell ref="LCW69:LCZ69"/>
    <mergeCell ref="LDA69:LDD69"/>
    <mergeCell ref="LDE69:LDH69"/>
    <mergeCell ref="LDI69:LDL69"/>
    <mergeCell ref="LDM69:LDP69"/>
    <mergeCell ref="LBU69:LBX69"/>
    <mergeCell ref="LBY69:LCB69"/>
    <mergeCell ref="LCC69:LCF69"/>
    <mergeCell ref="LCG69:LCJ69"/>
    <mergeCell ref="LCK69:LCN69"/>
    <mergeCell ref="LCO69:LCR69"/>
    <mergeCell ref="LAW69:LAZ69"/>
    <mergeCell ref="LBA69:LBD69"/>
    <mergeCell ref="LBE69:LBH69"/>
    <mergeCell ref="LBI69:LBL69"/>
    <mergeCell ref="LBM69:LBP69"/>
    <mergeCell ref="LBQ69:LBT69"/>
    <mergeCell ref="KZY69:LAB69"/>
    <mergeCell ref="LAC69:LAF69"/>
    <mergeCell ref="LAG69:LAJ69"/>
    <mergeCell ref="LAK69:LAN69"/>
    <mergeCell ref="LAO69:LAR69"/>
    <mergeCell ref="LAS69:LAV69"/>
    <mergeCell ref="KZA69:KZD69"/>
    <mergeCell ref="KZE69:KZH69"/>
    <mergeCell ref="KZI69:KZL69"/>
    <mergeCell ref="KZM69:KZP69"/>
    <mergeCell ref="KZQ69:KZT69"/>
    <mergeCell ref="KZU69:KZX69"/>
    <mergeCell ref="KYC69:KYF69"/>
    <mergeCell ref="KYG69:KYJ69"/>
    <mergeCell ref="KYK69:KYN69"/>
    <mergeCell ref="KYO69:KYR69"/>
    <mergeCell ref="KYS69:KYV69"/>
    <mergeCell ref="KYW69:KYZ69"/>
    <mergeCell ref="KXE69:KXH69"/>
    <mergeCell ref="KXI69:KXL69"/>
    <mergeCell ref="KXM69:KXP69"/>
    <mergeCell ref="KXQ69:KXT69"/>
    <mergeCell ref="KXU69:KXX69"/>
    <mergeCell ref="KXY69:KYB69"/>
    <mergeCell ref="KWG69:KWJ69"/>
    <mergeCell ref="KWK69:KWN69"/>
    <mergeCell ref="KWO69:KWR69"/>
    <mergeCell ref="KWS69:KWV69"/>
    <mergeCell ref="KWW69:KWZ69"/>
    <mergeCell ref="KXA69:KXD69"/>
    <mergeCell ref="KVI69:KVL69"/>
    <mergeCell ref="KVM69:KVP69"/>
    <mergeCell ref="KVQ69:KVT69"/>
    <mergeCell ref="KVU69:KVX69"/>
    <mergeCell ref="KVY69:KWB69"/>
    <mergeCell ref="KWC69:KWF69"/>
    <mergeCell ref="KUK69:KUN69"/>
    <mergeCell ref="KUO69:KUR69"/>
    <mergeCell ref="KUS69:KUV69"/>
    <mergeCell ref="KUW69:KUZ69"/>
    <mergeCell ref="KVA69:KVD69"/>
    <mergeCell ref="KVE69:KVH69"/>
    <mergeCell ref="KTM69:KTP69"/>
    <mergeCell ref="KTQ69:KTT69"/>
    <mergeCell ref="KTU69:KTX69"/>
    <mergeCell ref="KTY69:KUB69"/>
    <mergeCell ref="KUC69:KUF69"/>
    <mergeCell ref="KUG69:KUJ69"/>
    <mergeCell ref="KSO69:KSR69"/>
    <mergeCell ref="KSS69:KSV69"/>
    <mergeCell ref="KSW69:KSZ69"/>
    <mergeCell ref="KTA69:KTD69"/>
    <mergeCell ref="KTE69:KTH69"/>
    <mergeCell ref="KTI69:KTL69"/>
    <mergeCell ref="KRQ69:KRT69"/>
    <mergeCell ref="KRU69:KRX69"/>
    <mergeCell ref="KRY69:KSB69"/>
    <mergeCell ref="KSC69:KSF69"/>
    <mergeCell ref="KSG69:KSJ69"/>
    <mergeCell ref="KSK69:KSN69"/>
    <mergeCell ref="KQS69:KQV69"/>
    <mergeCell ref="KQW69:KQZ69"/>
    <mergeCell ref="KRA69:KRD69"/>
    <mergeCell ref="KRE69:KRH69"/>
    <mergeCell ref="KRI69:KRL69"/>
    <mergeCell ref="KRM69:KRP69"/>
    <mergeCell ref="KPU69:KPX69"/>
    <mergeCell ref="KPY69:KQB69"/>
    <mergeCell ref="KQC69:KQF69"/>
    <mergeCell ref="KQG69:KQJ69"/>
    <mergeCell ref="KQK69:KQN69"/>
    <mergeCell ref="KQO69:KQR69"/>
    <mergeCell ref="KOW69:KOZ69"/>
    <mergeCell ref="KPA69:KPD69"/>
    <mergeCell ref="KPE69:KPH69"/>
    <mergeCell ref="KPI69:KPL69"/>
    <mergeCell ref="KPM69:KPP69"/>
    <mergeCell ref="KPQ69:KPT69"/>
    <mergeCell ref="KNY69:KOB69"/>
    <mergeCell ref="KOC69:KOF69"/>
    <mergeCell ref="KOG69:KOJ69"/>
    <mergeCell ref="KOK69:KON69"/>
    <mergeCell ref="KOO69:KOR69"/>
    <mergeCell ref="KOS69:KOV69"/>
    <mergeCell ref="KNA69:KND69"/>
    <mergeCell ref="KNE69:KNH69"/>
    <mergeCell ref="KNI69:KNL69"/>
    <mergeCell ref="KNM69:KNP69"/>
    <mergeCell ref="KNQ69:KNT69"/>
    <mergeCell ref="KNU69:KNX69"/>
    <mergeCell ref="KMC69:KMF69"/>
    <mergeCell ref="KMG69:KMJ69"/>
    <mergeCell ref="KMK69:KMN69"/>
    <mergeCell ref="KMO69:KMR69"/>
    <mergeCell ref="KMS69:KMV69"/>
    <mergeCell ref="KMW69:KMZ69"/>
    <mergeCell ref="KLE69:KLH69"/>
    <mergeCell ref="KLI69:KLL69"/>
    <mergeCell ref="KLM69:KLP69"/>
    <mergeCell ref="KLQ69:KLT69"/>
    <mergeCell ref="KLU69:KLX69"/>
    <mergeCell ref="KLY69:KMB69"/>
    <mergeCell ref="KKG69:KKJ69"/>
    <mergeCell ref="KKK69:KKN69"/>
    <mergeCell ref="KKO69:KKR69"/>
    <mergeCell ref="KKS69:KKV69"/>
    <mergeCell ref="KKW69:KKZ69"/>
    <mergeCell ref="KLA69:KLD69"/>
    <mergeCell ref="KJI69:KJL69"/>
    <mergeCell ref="KJM69:KJP69"/>
    <mergeCell ref="KJQ69:KJT69"/>
    <mergeCell ref="KJU69:KJX69"/>
    <mergeCell ref="KJY69:KKB69"/>
    <mergeCell ref="KKC69:KKF69"/>
    <mergeCell ref="KIK69:KIN69"/>
    <mergeCell ref="KIO69:KIR69"/>
    <mergeCell ref="KIS69:KIV69"/>
    <mergeCell ref="KIW69:KIZ69"/>
    <mergeCell ref="KJA69:KJD69"/>
    <mergeCell ref="KJE69:KJH69"/>
    <mergeCell ref="KHM69:KHP69"/>
    <mergeCell ref="KHQ69:KHT69"/>
    <mergeCell ref="KHU69:KHX69"/>
    <mergeCell ref="KHY69:KIB69"/>
    <mergeCell ref="KIC69:KIF69"/>
    <mergeCell ref="KIG69:KIJ69"/>
    <mergeCell ref="KGO69:KGR69"/>
    <mergeCell ref="KGS69:KGV69"/>
    <mergeCell ref="KGW69:KGZ69"/>
    <mergeCell ref="KHA69:KHD69"/>
    <mergeCell ref="KHE69:KHH69"/>
    <mergeCell ref="KHI69:KHL69"/>
    <mergeCell ref="KFQ69:KFT69"/>
    <mergeCell ref="KFU69:KFX69"/>
    <mergeCell ref="KFY69:KGB69"/>
    <mergeCell ref="KGC69:KGF69"/>
    <mergeCell ref="KGG69:KGJ69"/>
    <mergeCell ref="KGK69:KGN69"/>
    <mergeCell ref="KES69:KEV69"/>
    <mergeCell ref="KEW69:KEZ69"/>
    <mergeCell ref="KFA69:KFD69"/>
    <mergeCell ref="KFE69:KFH69"/>
    <mergeCell ref="KFI69:KFL69"/>
    <mergeCell ref="KFM69:KFP69"/>
    <mergeCell ref="KDU69:KDX69"/>
    <mergeCell ref="KDY69:KEB69"/>
    <mergeCell ref="KEC69:KEF69"/>
    <mergeCell ref="KEG69:KEJ69"/>
    <mergeCell ref="KEK69:KEN69"/>
    <mergeCell ref="KEO69:KER69"/>
    <mergeCell ref="KCW69:KCZ69"/>
    <mergeCell ref="KDA69:KDD69"/>
    <mergeCell ref="KDE69:KDH69"/>
    <mergeCell ref="KDI69:KDL69"/>
    <mergeCell ref="KDM69:KDP69"/>
    <mergeCell ref="KDQ69:KDT69"/>
    <mergeCell ref="KBY69:KCB69"/>
    <mergeCell ref="KCC69:KCF69"/>
    <mergeCell ref="KCG69:KCJ69"/>
    <mergeCell ref="KCK69:KCN69"/>
    <mergeCell ref="KCO69:KCR69"/>
    <mergeCell ref="KCS69:KCV69"/>
    <mergeCell ref="KBA69:KBD69"/>
    <mergeCell ref="KBE69:KBH69"/>
    <mergeCell ref="KBI69:KBL69"/>
    <mergeCell ref="KBM69:KBP69"/>
    <mergeCell ref="KBQ69:KBT69"/>
    <mergeCell ref="KBU69:KBX69"/>
    <mergeCell ref="KAC69:KAF69"/>
    <mergeCell ref="KAG69:KAJ69"/>
    <mergeCell ref="KAK69:KAN69"/>
    <mergeCell ref="KAO69:KAR69"/>
    <mergeCell ref="KAS69:KAV69"/>
    <mergeCell ref="KAW69:KAZ69"/>
    <mergeCell ref="JZE69:JZH69"/>
    <mergeCell ref="JZI69:JZL69"/>
    <mergeCell ref="JZM69:JZP69"/>
    <mergeCell ref="JZQ69:JZT69"/>
    <mergeCell ref="JZU69:JZX69"/>
    <mergeCell ref="JZY69:KAB69"/>
    <mergeCell ref="JYG69:JYJ69"/>
    <mergeCell ref="JYK69:JYN69"/>
    <mergeCell ref="JYO69:JYR69"/>
    <mergeCell ref="JYS69:JYV69"/>
    <mergeCell ref="JYW69:JYZ69"/>
    <mergeCell ref="JZA69:JZD69"/>
    <mergeCell ref="JXI69:JXL69"/>
    <mergeCell ref="JXM69:JXP69"/>
    <mergeCell ref="JXQ69:JXT69"/>
    <mergeCell ref="JXU69:JXX69"/>
    <mergeCell ref="JXY69:JYB69"/>
    <mergeCell ref="JYC69:JYF69"/>
    <mergeCell ref="JWK69:JWN69"/>
    <mergeCell ref="JWO69:JWR69"/>
    <mergeCell ref="JWS69:JWV69"/>
    <mergeCell ref="JWW69:JWZ69"/>
    <mergeCell ref="JXA69:JXD69"/>
    <mergeCell ref="JXE69:JXH69"/>
    <mergeCell ref="JVM69:JVP69"/>
    <mergeCell ref="JVQ69:JVT69"/>
    <mergeCell ref="JVU69:JVX69"/>
    <mergeCell ref="JVY69:JWB69"/>
    <mergeCell ref="JWC69:JWF69"/>
    <mergeCell ref="JWG69:JWJ69"/>
    <mergeCell ref="JUO69:JUR69"/>
    <mergeCell ref="JUS69:JUV69"/>
    <mergeCell ref="JUW69:JUZ69"/>
    <mergeCell ref="JVA69:JVD69"/>
    <mergeCell ref="JVE69:JVH69"/>
    <mergeCell ref="JVI69:JVL69"/>
    <mergeCell ref="JTQ69:JTT69"/>
    <mergeCell ref="JTU69:JTX69"/>
    <mergeCell ref="JTY69:JUB69"/>
    <mergeCell ref="JUC69:JUF69"/>
    <mergeCell ref="JUG69:JUJ69"/>
    <mergeCell ref="JUK69:JUN69"/>
    <mergeCell ref="JSS69:JSV69"/>
    <mergeCell ref="JSW69:JSZ69"/>
    <mergeCell ref="JTA69:JTD69"/>
    <mergeCell ref="JTE69:JTH69"/>
    <mergeCell ref="JTI69:JTL69"/>
    <mergeCell ref="JTM69:JTP69"/>
    <mergeCell ref="JRU69:JRX69"/>
    <mergeCell ref="JRY69:JSB69"/>
    <mergeCell ref="JSC69:JSF69"/>
    <mergeCell ref="JSG69:JSJ69"/>
    <mergeCell ref="JSK69:JSN69"/>
    <mergeCell ref="JSO69:JSR69"/>
    <mergeCell ref="JQW69:JQZ69"/>
    <mergeCell ref="JRA69:JRD69"/>
    <mergeCell ref="JRE69:JRH69"/>
    <mergeCell ref="JRI69:JRL69"/>
    <mergeCell ref="JRM69:JRP69"/>
    <mergeCell ref="JRQ69:JRT69"/>
    <mergeCell ref="JPY69:JQB69"/>
    <mergeCell ref="JQC69:JQF69"/>
    <mergeCell ref="JQG69:JQJ69"/>
    <mergeCell ref="JQK69:JQN69"/>
    <mergeCell ref="JQO69:JQR69"/>
    <mergeCell ref="JQS69:JQV69"/>
    <mergeCell ref="JPA69:JPD69"/>
    <mergeCell ref="JPE69:JPH69"/>
    <mergeCell ref="JPI69:JPL69"/>
    <mergeCell ref="JPM69:JPP69"/>
    <mergeCell ref="JPQ69:JPT69"/>
    <mergeCell ref="JPU69:JPX69"/>
    <mergeCell ref="JOC69:JOF69"/>
    <mergeCell ref="JOG69:JOJ69"/>
    <mergeCell ref="JOK69:JON69"/>
    <mergeCell ref="JOO69:JOR69"/>
    <mergeCell ref="JOS69:JOV69"/>
    <mergeCell ref="JOW69:JOZ69"/>
    <mergeCell ref="JNE69:JNH69"/>
    <mergeCell ref="JNI69:JNL69"/>
    <mergeCell ref="JNM69:JNP69"/>
    <mergeCell ref="JNQ69:JNT69"/>
    <mergeCell ref="JNU69:JNX69"/>
    <mergeCell ref="JNY69:JOB69"/>
    <mergeCell ref="JMG69:JMJ69"/>
    <mergeCell ref="JMK69:JMN69"/>
    <mergeCell ref="JMO69:JMR69"/>
    <mergeCell ref="JMS69:JMV69"/>
    <mergeCell ref="JMW69:JMZ69"/>
    <mergeCell ref="JNA69:JND69"/>
    <mergeCell ref="JLI69:JLL69"/>
    <mergeCell ref="JLM69:JLP69"/>
    <mergeCell ref="JLQ69:JLT69"/>
    <mergeCell ref="JLU69:JLX69"/>
    <mergeCell ref="JLY69:JMB69"/>
    <mergeCell ref="JMC69:JMF69"/>
    <mergeCell ref="JKK69:JKN69"/>
    <mergeCell ref="JKO69:JKR69"/>
    <mergeCell ref="JKS69:JKV69"/>
    <mergeCell ref="JKW69:JKZ69"/>
    <mergeCell ref="JLA69:JLD69"/>
    <mergeCell ref="JLE69:JLH69"/>
    <mergeCell ref="JJM69:JJP69"/>
    <mergeCell ref="JJQ69:JJT69"/>
    <mergeCell ref="JJU69:JJX69"/>
    <mergeCell ref="JJY69:JKB69"/>
    <mergeCell ref="JKC69:JKF69"/>
    <mergeCell ref="JKG69:JKJ69"/>
    <mergeCell ref="JIO69:JIR69"/>
    <mergeCell ref="JIS69:JIV69"/>
    <mergeCell ref="JIW69:JIZ69"/>
    <mergeCell ref="JJA69:JJD69"/>
    <mergeCell ref="JJE69:JJH69"/>
    <mergeCell ref="JJI69:JJL69"/>
    <mergeCell ref="JHQ69:JHT69"/>
    <mergeCell ref="JHU69:JHX69"/>
    <mergeCell ref="JHY69:JIB69"/>
    <mergeCell ref="JIC69:JIF69"/>
    <mergeCell ref="JIG69:JIJ69"/>
    <mergeCell ref="JIK69:JIN69"/>
    <mergeCell ref="JGS69:JGV69"/>
    <mergeCell ref="JGW69:JGZ69"/>
    <mergeCell ref="JHA69:JHD69"/>
    <mergeCell ref="JHE69:JHH69"/>
    <mergeCell ref="JHI69:JHL69"/>
    <mergeCell ref="JHM69:JHP69"/>
    <mergeCell ref="JFU69:JFX69"/>
    <mergeCell ref="JFY69:JGB69"/>
    <mergeCell ref="JGC69:JGF69"/>
    <mergeCell ref="JGG69:JGJ69"/>
    <mergeCell ref="JGK69:JGN69"/>
    <mergeCell ref="JGO69:JGR69"/>
    <mergeCell ref="JEW69:JEZ69"/>
    <mergeCell ref="JFA69:JFD69"/>
    <mergeCell ref="JFE69:JFH69"/>
    <mergeCell ref="JFI69:JFL69"/>
    <mergeCell ref="JFM69:JFP69"/>
    <mergeCell ref="JFQ69:JFT69"/>
    <mergeCell ref="JDY69:JEB69"/>
    <mergeCell ref="JEC69:JEF69"/>
    <mergeCell ref="JEG69:JEJ69"/>
    <mergeCell ref="JEK69:JEN69"/>
    <mergeCell ref="JEO69:JER69"/>
    <mergeCell ref="JES69:JEV69"/>
    <mergeCell ref="JDA69:JDD69"/>
    <mergeCell ref="JDE69:JDH69"/>
    <mergeCell ref="JDI69:JDL69"/>
    <mergeCell ref="JDM69:JDP69"/>
    <mergeCell ref="JDQ69:JDT69"/>
    <mergeCell ref="JDU69:JDX69"/>
    <mergeCell ref="JCC69:JCF69"/>
    <mergeCell ref="JCG69:JCJ69"/>
    <mergeCell ref="JCK69:JCN69"/>
    <mergeCell ref="JCO69:JCR69"/>
    <mergeCell ref="JCS69:JCV69"/>
    <mergeCell ref="JCW69:JCZ69"/>
    <mergeCell ref="JBE69:JBH69"/>
    <mergeCell ref="JBI69:JBL69"/>
    <mergeCell ref="JBM69:JBP69"/>
    <mergeCell ref="JBQ69:JBT69"/>
    <mergeCell ref="JBU69:JBX69"/>
    <mergeCell ref="JBY69:JCB69"/>
    <mergeCell ref="JAG69:JAJ69"/>
    <mergeCell ref="JAK69:JAN69"/>
    <mergeCell ref="JAO69:JAR69"/>
    <mergeCell ref="JAS69:JAV69"/>
    <mergeCell ref="JAW69:JAZ69"/>
    <mergeCell ref="JBA69:JBD69"/>
    <mergeCell ref="IZI69:IZL69"/>
    <mergeCell ref="IZM69:IZP69"/>
    <mergeCell ref="IZQ69:IZT69"/>
    <mergeCell ref="IZU69:IZX69"/>
    <mergeCell ref="IZY69:JAB69"/>
    <mergeCell ref="JAC69:JAF69"/>
    <mergeCell ref="IYK69:IYN69"/>
    <mergeCell ref="IYO69:IYR69"/>
    <mergeCell ref="IYS69:IYV69"/>
    <mergeCell ref="IYW69:IYZ69"/>
    <mergeCell ref="IZA69:IZD69"/>
    <mergeCell ref="IZE69:IZH69"/>
    <mergeCell ref="IXM69:IXP69"/>
    <mergeCell ref="IXQ69:IXT69"/>
    <mergeCell ref="IXU69:IXX69"/>
    <mergeCell ref="IXY69:IYB69"/>
    <mergeCell ref="IYC69:IYF69"/>
    <mergeCell ref="IYG69:IYJ69"/>
    <mergeCell ref="IWO69:IWR69"/>
    <mergeCell ref="IWS69:IWV69"/>
    <mergeCell ref="IWW69:IWZ69"/>
    <mergeCell ref="IXA69:IXD69"/>
    <mergeCell ref="IXE69:IXH69"/>
    <mergeCell ref="IXI69:IXL69"/>
    <mergeCell ref="IVQ69:IVT69"/>
    <mergeCell ref="IVU69:IVX69"/>
    <mergeCell ref="IVY69:IWB69"/>
    <mergeCell ref="IWC69:IWF69"/>
    <mergeCell ref="IWG69:IWJ69"/>
    <mergeCell ref="IWK69:IWN69"/>
    <mergeCell ref="IUS69:IUV69"/>
    <mergeCell ref="IUW69:IUZ69"/>
    <mergeCell ref="IVA69:IVD69"/>
    <mergeCell ref="IVE69:IVH69"/>
    <mergeCell ref="IVI69:IVL69"/>
    <mergeCell ref="IVM69:IVP69"/>
    <mergeCell ref="ITU69:ITX69"/>
    <mergeCell ref="ITY69:IUB69"/>
    <mergeCell ref="IUC69:IUF69"/>
    <mergeCell ref="IUG69:IUJ69"/>
    <mergeCell ref="IUK69:IUN69"/>
    <mergeCell ref="IUO69:IUR69"/>
    <mergeCell ref="ISW69:ISZ69"/>
    <mergeCell ref="ITA69:ITD69"/>
    <mergeCell ref="ITE69:ITH69"/>
    <mergeCell ref="ITI69:ITL69"/>
    <mergeCell ref="ITM69:ITP69"/>
    <mergeCell ref="ITQ69:ITT69"/>
    <mergeCell ref="IRY69:ISB69"/>
    <mergeCell ref="ISC69:ISF69"/>
    <mergeCell ref="ISG69:ISJ69"/>
    <mergeCell ref="ISK69:ISN69"/>
    <mergeCell ref="ISO69:ISR69"/>
    <mergeCell ref="ISS69:ISV69"/>
    <mergeCell ref="IRA69:IRD69"/>
    <mergeCell ref="IRE69:IRH69"/>
    <mergeCell ref="IRI69:IRL69"/>
    <mergeCell ref="IRM69:IRP69"/>
    <mergeCell ref="IRQ69:IRT69"/>
    <mergeCell ref="IRU69:IRX69"/>
    <mergeCell ref="IQC69:IQF69"/>
    <mergeCell ref="IQG69:IQJ69"/>
    <mergeCell ref="IQK69:IQN69"/>
    <mergeCell ref="IQO69:IQR69"/>
    <mergeCell ref="IQS69:IQV69"/>
    <mergeCell ref="IQW69:IQZ69"/>
    <mergeCell ref="IPE69:IPH69"/>
    <mergeCell ref="IPI69:IPL69"/>
    <mergeCell ref="IPM69:IPP69"/>
    <mergeCell ref="IPQ69:IPT69"/>
    <mergeCell ref="IPU69:IPX69"/>
    <mergeCell ref="IPY69:IQB69"/>
    <mergeCell ref="IOG69:IOJ69"/>
    <mergeCell ref="IOK69:ION69"/>
    <mergeCell ref="IOO69:IOR69"/>
    <mergeCell ref="IOS69:IOV69"/>
    <mergeCell ref="IOW69:IOZ69"/>
    <mergeCell ref="IPA69:IPD69"/>
    <mergeCell ref="INI69:INL69"/>
    <mergeCell ref="INM69:INP69"/>
    <mergeCell ref="INQ69:INT69"/>
    <mergeCell ref="INU69:INX69"/>
    <mergeCell ref="INY69:IOB69"/>
    <mergeCell ref="IOC69:IOF69"/>
    <mergeCell ref="IMK69:IMN69"/>
    <mergeCell ref="IMO69:IMR69"/>
    <mergeCell ref="IMS69:IMV69"/>
    <mergeCell ref="IMW69:IMZ69"/>
    <mergeCell ref="INA69:IND69"/>
    <mergeCell ref="INE69:INH69"/>
    <mergeCell ref="ILM69:ILP69"/>
    <mergeCell ref="ILQ69:ILT69"/>
    <mergeCell ref="ILU69:ILX69"/>
    <mergeCell ref="ILY69:IMB69"/>
    <mergeCell ref="IMC69:IMF69"/>
    <mergeCell ref="IMG69:IMJ69"/>
    <mergeCell ref="IKO69:IKR69"/>
    <mergeCell ref="IKS69:IKV69"/>
    <mergeCell ref="IKW69:IKZ69"/>
    <mergeCell ref="ILA69:ILD69"/>
    <mergeCell ref="ILE69:ILH69"/>
    <mergeCell ref="ILI69:ILL69"/>
    <mergeCell ref="IJQ69:IJT69"/>
    <mergeCell ref="IJU69:IJX69"/>
    <mergeCell ref="IJY69:IKB69"/>
    <mergeCell ref="IKC69:IKF69"/>
    <mergeCell ref="IKG69:IKJ69"/>
    <mergeCell ref="IKK69:IKN69"/>
    <mergeCell ref="IIS69:IIV69"/>
    <mergeCell ref="IIW69:IIZ69"/>
    <mergeCell ref="IJA69:IJD69"/>
    <mergeCell ref="IJE69:IJH69"/>
    <mergeCell ref="IJI69:IJL69"/>
    <mergeCell ref="IJM69:IJP69"/>
    <mergeCell ref="IHU69:IHX69"/>
    <mergeCell ref="IHY69:IIB69"/>
    <mergeCell ref="IIC69:IIF69"/>
    <mergeCell ref="IIG69:IIJ69"/>
    <mergeCell ref="IIK69:IIN69"/>
    <mergeCell ref="IIO69:IIR69"/>
    <mergeCell ref="IGW69:IGZ69"/>
    <mergeCell ref="IHA69:IHD69"/>
    <mergeCell ref="IHE69:IHH69"/>
    <mergeCell ref="IHI69:IHL69"/>
    <mergeCell ref="IHM69:IHP69"/>
    <mergeCell ref="IHQ69:IHT69"/>
    <mergeCell ref="IFY69:IGB69"/>
    <mergeCell ref="IGC69:IGF69"/>
    <mergeCell ref="IGG69:IGJ69"/>
    <mergeCell ref="IGK69:IGN69"/>
    <mergeCell ref="IGO69:IGR69"/>
    <mergeCell ref="IGS69:IGV69"/>
    <mergeCell ref="IFA69:IFD69"/>
    <mergeCell ref="IFE69:IFH69"/>
    <mergeCell ref="IFI69:IFL69"/>
    <mergeCell ref="IFM69:IFP69"/>
    <mergeCell ref="IFQ69:IFT69"/>
    <mergeCell ref="IFU69:IFX69"/>
    <mergeCell ref="IEC69:IEF69"/>
    <mergeCell ref="IEG69:IEJ69"/>
    <mergeCell ref="IEK69:IEN69"/>
    <mergeCell ref="IEO69:IER69"/>
    <mergeCell ref="IES69:IEV69"/>
    <mergeCell ref="IEW69:IEZ69"/>
    <mergeCell ref="IDE69:IDH69"/>
    <mergeCell ref="IDI69:IDL69"/>
    <mergeCell ref="IDM69:IDP69"/>
    <mergeCell ref="IDQ69:IDT69"/>
    <mergeCell ref="IDU69:IDX69"/>
    <mergeCell ref="IDY69:IEB69"/>
    <mergeCell ref="ICG69:ICJ69"/>
    <mergeCell ref="ICK69:ICN69"/>
    <mergeCell ref="ICO69:ICR69"/>
    <mergeCell ref="ICS69:ICV69"/>
    <mergeCell ref="ICW69:ICZ69"/>
    <mergeCell ref="IDA69:IDD69"/>
    <mergeCell ref="IBI69:IBL69"/>
    <mergeCell ref="IBM69:IBP69"/>
    <mergeCell ref="IBQ69:IBT69"/>
    <mergeCell ref="IBU69:IBX69"/>
    <mergeCell ref="IBY69:ICB69"/>
    <mergeCell ref="ICC69:ICF69"/>
    <mergeCell ref="IAK69:IAN69"/>
    <mergeCell ref="IAO69:IAR69"/>
    <mergeCell ref="IAS69:IAV69"/>
    <mergeCell ref="IAW69:IAZ69"/>
    <mergeCell ref="IBA69:IBD69"/>
    <mergeCell ref="IBE69:IBH69"/>
    <mergeCell ref="HZM69:HZP69"/>
    <mergeCell ref="HZQ69:HZT69"/>
    <mergeCell ref="HZU69:HZX69"/>
    <mergeCell ref="HZY69:IAB69"/>
    <mergeCell ref="IAC69:IAF69"/>
    <mergeCell ref="IAG69:IAJ69"/>
    <mergeCell ref="HYO69:HYR69"/>
    <mergeCell ref="HYS69:HYV69"/>
    <mergeCell ref="HYW69:HYZ69"/>
    <mergeCell ref="HZA69:HZD69"/>
    <mergeCell ref="HZE69:HZH69"/>
    <mergeCell ref="HZI69:HZL69"/>
    <mergeCell ref="HXQ69:HXT69"/>
    <mergeCell ref="HXU69:HXX69"/>
    <mergeCell ref="HXY69:HYB69"/>
    <mergeCell ref="HYC69:HYF69"/>
    <mergeCell ref="HYG69:HYJ69"/>
    <mergeCell ref="HYK69:HYN69"/>
    <mergeCell ref="HWS69:HWV69"/>
    <mergeCell ref="HWW69:HWZ69"/>
    <mergeCell ref="HXA69:HXD69"/>
    <mergeCell ref="HXE69:HXH69"/>
    <mergeCell ref="HXI69:HXL69"/>
    <mergeCell ref="HXM69:HXP69"/>
    <mergeCell ref="HVU69:HVX69"/>
    <mergeCell ref="HVY69:HWB69"/>
    <mergeCell ref="HWC69:HWF69"/>
    <mergeCell ref="HWG69:HWJ69"/>
    <mergeCell ref="HWK69:HWN69"/>
    <mergeCell ref="HWO69:HWR69"/>
    <mergeCell ref="HUW69:HUZ69"/>
    <mergeCell ref="HVA69:HVD69"/>
    <mergeCell ref="HVE69:HVH69"/>
    <mergeCell ref="HVI69:HVL69"/>
    <mergeCell ref="HVM69:HVP69"/>
    <mergeCell ref="HVQ69:HVT69"/>
    <mergeCell ref="HTY69:HUB69"/>
    <mergeCell ref="HUC69:HUF69"/>
    <mergeCell ref="HUG69:HUJ69"/>
    <mergeCell ref="HUK69:HUN69"/>
    <mergeCell ref="HUO69:HUR69"/>
    <mergeCell ref="HUS69:HUV69"/>
    <mergeCell ref="HTA69:HTD69"/>
    <mergeCell ref="HTE69:HTH69"/>
    <mergeCell ref="HTI69:HTL69"/>
    <mergeCell ref="HTM69:HTP69"/>
    <mergeCell ref="HTQ69:HTT69"/>
    <mergeCell ref="HTU69:HTX69"/>
    <mergeCell ref="HSC69:HSF69"/>
    <mergeCell ref="HSG69:HSJ69"/>
    <mergeCell ref="HSK69:HSN69"/>
    <mergeCell ref="HSO69:HSR69"/>
    <mergeCell ref="HSS69:HSV69"/>
    <mergeCell ref="HSW69:HSZ69"/>
    <mergeCell ref="HRE69:HRH69"/>
    <mergeCell ref="HRI69:HRL69"/>
    <mergeCell ref="HRM69:HRP69"/>
    <mergeCell ref="HRQ69:HRT69"/>
    <mergeCell ref="HRU69:HRX69"/>
    <mergeCell ref="HRY69:HSB69"/>
    <mergeCell ref="HQG69:HQJ69"/>
    <mergeCell ref="HQK69:HQN69"/>
    <mergeCell ref="HQO69:HQR69"/>
    <mergeCell ref="HQS69:HQV69"/>
    <mergeCell ref="HQW69:HQZ69"/>
    <mergeCell ref="HRA69:HRD69"/>
    <mergeCell ref="HPI69:HPL69"/>
    <mergeCell ref="HPM69:HPP69"/>
    <mergeCell ref="HPQ69:HPT69"/>
    <mergeCell ref="HPU69:HPX69"/>
    <mergeCell ref="HPY69:HQB69"/>
    <mergeCell ref="HQC69:HQF69"/>
    <mergeCell ref="HOK69:HON69"/>
    <mergeCell ref="HOO69:HOR69"/>
    <mergeCell ref="HOS69:HOV69"/>
    <mergeCell ref="HOW69:HOZ69"/>
    <mergeCell ref="HPA69:HPD69"/>
    <mergeCell ref="HPE69:HPH69"/>
    <mergeCell ref="HNM69:HNP69"/>
    <mergeCell ref="HNQ69:HNT69"/>
    <mergeCell ref="HNU69:HNX69"/>
    <mergeCell ref="HNY69:HOB69"/>
    <mergeCell ref="HOC69:HOF69"/>
    <mergeCell ref="HOG69:HOJ69"/>
    <mergeCell ref="HMO69:HMR69"/>
    <mergeCell ref="HMS69:HMV69"/>
    <mergeCell ref="HMW69:HMZ69"/>
    <mergeCell ref="HNA69:HND69"/>
    <mergeCell ref="HNE69:HNH69"/>
    <mergeCell ref="HNI69:HNL69"/>
    <mergeCell ref="HLQ69:HLT69"/>
    <mergeCell ref="HLU69:HLX69"/>
    <mergeCell ref="HLY69:HMB69"/>
    <mergeCell ref="HMC69:HMF69"/>
    <mergeCell ref="HMG69:HMJ69"/>
    <mergeCell ref="HMK69:HMN69"/>
    <mergeCell ref="HKS69:HKV69"/>
    <mergeCell ref="HKW69:HKZ69"/>
    <mergeCell ref="HLA69:HLD69"/>
    <mergeCell ref="HLE69:HLH69"/>
    <mergeCell ref="HLI69:HLL69"/>
    <mergeCell ref="HLM69:HLP69"/>
    <mergeCell ref="HJU69:HJX69"/>
    <mergeCell ref="HJY69:HKB69"/>
    <mergeCell ref="HKC69:HKF69"/>
    <mergeCell ref="HKG69:HKJ69"/>
    <mergeCell ref="HKK69:HKN69"/>
    <mergeCell ref="HKO69:HKR69"/>
    <mergeCell ref="HIW69:HIZ69"/>
    <mergeCell ref="HJA69:HJD69"/>
    <mergeCell ref="HJE69:HJH69"/>
    <mergeCell ref="HJI69:HJL69"/>
    <mergeCell ref="HJM69:HJP69"/>
    <mergeCell ref="HJQ69:HJT69"/>
    <mergeCell ref="HHY69:HIB69"/>
    <mergeCell ref="HIC69:HIF69"/>
    <mergeCell ref="HIG69:HIJ69"/>
    <mergeCell ref="HIK69:HIN69"/>
    <mergeCell ref="HIO69:HIR69"/>
    <mergeCell ref="HIS69:HIV69"/>
    <mergeCell ref="HHA69:HHD69"/>
    <mergeCell ref="HHE69:HHH69"/>
    <mergeCell ref="HHI69:HHL69"/>
    <mergeCell ref="HHM69:HHP69"/>
    <mergeCell ref="HHQ69:HHT69"/>
    <mergeCell ref="HHU69:HHX69"/>
    <mergeCell ref="HGC69:HGF69"/>
    <mergeCell ref="HGG69:HGJ69"/>
    <mergeCell ref="HGK69:HGN69"/>
    <mergeCell ref="HGO69:HGR69"/>
    <mergeCell ref="HGS69:HGV69"/>
    <mergeCell ref="HGW69:HGZ69"/>
    <mergeCell ref="HFE69:HFH69"/>
    <mergeCell ref="HFI69:HFL69"/>
    <mergeCell ref="HFM69:HFP69"/>
    <mergeCell ref="HFQ69:HFT69"/>
    <mergeCell ref="HFU69:HFX69"/>
    <mergeCell ref="HFY69:HGB69"/>
    <mergeCell ref="HEG69:HEJ69"/>
    <mergeCell ref="HEK69:HEN69"/>
    <mergeCell ref="HEO69:HER69"/>
    <mergeCell ref="HES69:HEV69"/>
    <mergeCell ref="HEW69:HEZ69"/>
    <mergeCell ref="HFA69:HFD69"/>
    <mergeCell ref="HDI69:HDL69"/>
    <mergeCell ref="HDM69:HDP69"/>
    <mergeCell ref="HDQ69:HDT69"/>
    <mergeCell ref="HDU69:HDX69"/>
    <mergeCell ref="HDY69:HEB69"/>
    <mergeCell ref="HEC69:HEF69"/>
    <mergeCell ref="HCK69:HCN69"/>
    <mergeCell ref="HCO69:HCR69"/>
    <mergeCell ref="HCS69:HCV69"/>
    <mergeCell ref="HCW69:HCZ69"/>
    <mergeCell ref="HDA69:HDD69"/>
    <mergeCell ref="HDE69:HDH69"/>
    <mergeCell ref="HBM69:HBP69"/>
    <mergeCell ref="HBQ69:HBT69"/>
    <mergeCell ref="HBU69:HBX69"/>
    <mergeCell ref="HBY69:HCB69"/>
    <mergeCell ref="HCC69:HCF69"/>
    <mergeCell ref="HCG69:HCJ69"/>
    <mergeCell ref="HAO69:HAR69"/>
    <mergeCell ref="HAS69:HAV69"/>
    <mergeCell ref="HAW69:HAZ69"/>
    <mergeCell ref="HBA69:HBD69"/>
    <mergeCell ref="HBE69:HBH69"/>
    <mergeCell ref="HBI69:HBL69"/>
    <mergeCell ref="GZQ69:GZT69"/>
    <mergeCell ref="GZU69:GZX69"/>
    <mergeCell ref="GZY69:HAB69"/>
    <mergeCell ref="HAC69:HAF69"/>
    <mergeCell ref="HAG69:HAJ69"/>
    <mergeCell ref="HAK69:HAN69"/>
    <mergeCell ref="GYS69:GYV69"/>
    <mergeCell ref="GYW69:GYZ69"/>
    <mergeCell ref="GZA69:GZD69"/>
    <mergeCell ref="GZE69:GZH69"/>
    <mergeCell ref="GZI69:GZL69"/>
    <mergeCell ref="GZM69:GZP69"/>
    <mergeCell ref="GXU69:GXX69"/>
    <mergeCell ref="GXY69:GYB69"/>
    <mergeCell ref="GYC69:GYF69"/>
    <mergeCell ref="GYG69:GYJ69"/>
    <mergeCell ref="GYK69:GYN69"/>
    <mergeCell ref="GYO69:GYR69"/>
    <mergeCell ref="GWW69:GWZ69"/>
    <mergeCell ref="GXA69:GXD69"/>
    <mergeCell ref="GXE69:GXH69"/>
    <mergeCell ref="GXI69:GXL69"/>
    <mergeCell ref="GXM69:GXP69"/>
    <mergeCell ref="GXQ69:GXT69"/>
    <mergeCell ref="GVY69:GWB69"/>
    <mergeCell ref="GWC69:GWF69"/>
    <mergeCell ref="GWG69:GWJ69"/>
    <mergeCell ref="GWK69:GWN69"/>
    <mergeCell ref="GWO69:GWR69"/>
    <mergeCell ref="GWS69:GWV69"/>
    <mergeCell ref="GVA69:GVD69"/>
    <mergeCell ref="GVE69:GVH69"/>
    <mergeCell ref="GVI69:GVL69"/>
    <mergeCell ref="GVM69:GVP69"/>
    <mergeCell ref="GVQ69:GVT69"/>
    <mergeCell ref="GVU69:GVX69"/>
    <mergeCell ref="GUC69:GUF69"/>
    <mergeCell ref="GUG69:GUJ69"/>
    <mergeCell ref="GUK69:GUN69"/>
    <mergeCell ref="GUO69:GUR69"/>
    <mergeCell ref="GUS69:GUV69"/>
    <mergeCell ref="GUW69:GUZ69"/>
    <mergeCell ref="GTE69:GTH69"/>
    <mergeCell ref="GTI69:GTL69"/>
    <mergeCell ref="GTM69:GTP69"/>
    <mergeCell ref="GTQ69:GTT69"/>
    <mergeCell ref="GTU69:GTX69"/>
    <mergeCell ref="GTY69:GUB69"/>
    <mergeCell ref="GSG69:GSJ69"/>
    <mergeCell ref="GSK69:GSN69"/>
    <mergeCell ref="GSO69:GSR69"/>
    <mergeCell ref="GSS69:GSV69"/>
    <mergeCell ref="GSW69:GSZ69"/>
    <mergeCell ref="GTA69:GTD69"/>
    <mergeCell ref="GRI69:GRL69"/>
    <mergeCell ref="GRM69:GRP69"/>
    <mergeCell ref="GRQ69:GRT69"/>
    <mergeCell ref="GRU69:GRX69"/>
    <mergeCell ref="GRY69:GSB69"/>
    <mergeCell ref="GSC69:GSF69"/>
    <mergeCell ref="GQK69:GQN69"/>
    <mergeCell ref="GQO69:GQR69"/>
    <mergeCell ref="GQS69:GQV69"/>
    <mergeCell ref="GQW69:GQZ69"/>
    <mergeCell ref="GRA69:GRD69"/>
    <mergeCell ref="GRE69:GRH69"/>
    <mergeCell ref="GPM69:GPP69"/>
    <mergeCell ref="GPQ69:GPT69"/>
    <mergeCell ref="GPU69:GPX69"/>
    <mergeCell ref="GPY69:GQB69"/>
    <mergeCell ref="GQC69:GQF69"/>
    <mergeCell ref="GQG69:GQJ69"/>
    <mergeCell ref="GOO69:GOR69"/>
    <mergeCell ref="GOS69:GOV69"/>
    <mergeCell ref="GOW69:GOZ69"/>
    <mergeCell ref="GPA69:GPD69"/>
    <mergeCell ref="GPE69:GPH69"/>
    <mergeCell ref="GPI69:GPL69"/>
    <mergeCell ref="GNQ69:GNT69"/>
    <mergeCell ref="GNU69:GNX69"/>
    <mergeCell ref="GNY69:GOB69"/>
    <mergeCell ref="GOC69:GOF69"/>
    <mergeCell ref="GOG69:GOJ69"/>
    <mergeCell ref="GOK69:GON69"/>
    <mergeCell ref="GMS69:GMV69"/>
    <mergeCell ref="GMW69:GMZ69"/>
    <mergeCell ref="GNA69:GND69"/>
    <mergeCell ref="GNE69:GNH69"/>
    <mergeCell ref="GNI69:GNL69"/>
    <mergeCell ref="GNM69:GNP69"/>
    <mergeCell ref="GLU69:GLX69"/>
    <mergeCell ref="GLY69:GMB69"/>
    <mergeCell ref="GMC69:GMF69"/>
    <mergeCell ref="GMG69:GMJ69"/>
    <mergeCell ref="GMK69:GMN69"/>
    <mergeCell ref="GMO69:GMR69"/>
    <mergeCell ref="GKW69:GKZ69"/>
    <mergeCell ref="GLA69:GLD69"/>
    <mergeCell ref="GLE69:GLH69"/>
    <mergeCell ref="GLI69:GLL69"/>
    <mergeCell ref="GLM69:GLP69"/>
    <mergeCell ref="GLQ69:GLT69"/>
    <mergeCell ref="GJY69:GKB69"/>
    <mergeCell ref="GKC69:GKF69"/>
    <mergeCell ref="GKG69:GKJ69"/>
    <mergeCell ref="GKK69:GKN69"/>
    <mergeCell ref="GKO69:GKR69"/>
    <mergeCell ref="GKS69:GKV69"/>
    <mergeCell ref="GJA69:GJD69"/>
    <mergeCell ref="GJE69:GJH69"/>
    <mergeCell ref="GJI69:GJL69"/>
    <mergeCell ref="GJM69:GJP69"/>
    <mergeCell ref="GJQ69:GJT69"/>
    <mergeCell ref="GJU69:GJX69"/>
    <mergeCell ref="GIC69:GIF69"/>
    <mergeCell ref="GIG69:GIJ69"/>
    <mergeCell ref="GIK69:GIN69"/>
    <mergeCell ref="GIO69:GIR69"/>
    <mergeCell ref="GIS69:GIV69"/>
    <mergeCell ref="GIW69:GIZ69"/>
    <mergeCell ref="GHE69:GHH69"/>
    <mergeCell ref="GHI69:GHL69"/>
    <mergeCell ref="GHM69:GHP69"/>
    <mergeCell ref="GHQ69:GHT69"/>
    <mergeCell ref="GHU69:GHX69"/>
    <mergeCell ref="GHY69:GIB69"/>
    <mergeCell ref="GGG69:GGJ69"/>
    <mergeCell ref="GGK69:GGN69"/>
    <mergeCell ref="GGO69:GGR69"/>
    <mergeCell ref="GGS69:GGV69"/>
    <mergeCell ref="GGW69:GGZ69"/>
    <mergeCell ref="GHA69:GHD69"/>
    <mergeCell ref="GFI69:GFL69"/>
    <mergeCell ref="GFM69:GFP69"/>
    <mergeCell ref="GFQ69:GFT69"/>
    <mergeCell ref="GFU69:GFX69"/>
    <mergeCell ref="GFY69:GGB69"/>
    <mergeCell ref="GGC69:GGF69"/>
    <mergeCell ref="GEK69:GEN69"/>
    <mergeCell ref="GEO69:GER69"/>
    <mergeCell ref="GES69:GEV69"/>
    <mergeCell ref="GEW69:GEZ69"/>
    <mergeCell ref="GFA69:GFD69"/>
    <mergeCell ref="GFE69:GFH69"/>
    <mergeCell ref="GDM69:GDP69"/>
    <mergeCell ref="GDQ69:GDT69"/>
    <mergeCell ref="GDU69:GDX69"/>
    <mergeCell ref="GDY69:GEB69"/>
    <mergeCell ref="GEC69:GEF69"/>
    <mergeCell ref="GEG69:GEJ69"/>
    <mergeCell ref="GCO69:GCR69"/>
    <mergeCell ref="GCS69:GCV69"/>
    <mergeCell ref="GCW69:GCZ69"/>
    <mergeCell ref="GDA69:GDD69"/>
    <mergeCell ref="GDE69:GDH69"/>
    <mergeCell ref="GDI69:GDL69"/>
    <mergeCell ref="GBQ69:GBT69"/>
    <mergeCell ref="GBU69:GBX69"/>
    <mergeCell ref="GBY69:GCB69"/>
    <mergeCell ref="GCC69:GCF69"/>
    <mergeCell ref="GCG69:GCJ69"/>
    <mergeCell ref="GCK69:GCN69"/>
    <mergeCell ref="GAS69:GAV69"/>
    <mergeCell ref="GAW69:GAZ69"/>
    <mergeCell ref="GBA69:GBD69"/>
    <mergeCell ref="GBE69:GBH69"/>
    <mergeCell ref="GBI69:GBL69"/>
    <mergeCell ref="GBM69:GBP69"/>
    <mergeCell ref="FZU69:FZX69"/>
    <mergeCell ref="FZY69:GAB69"/>
    <mergeCell ref="GAC69:GAF69"/>
    <mergeCell ref="GAG69:GAJ69"/>
    <mergeCell ref="GAK69:GAN69"/>
    <mergeCell ref="GAO69:GAR69"/>
    <mergeCell ref="FYW69:FYZ69"/>
    <mergeCell ref="FZA69:FZD69"/>
    <mergeCell ref="FZE69:FZH69"/>
    <mergeCell ref="FZI69:FZL69"/>
    <mergeCell ref="FZM69:FZP69"/>
    <mergeCell ref="FZQ69:FZT69"/>
    <mergeCell ref="FXY69:FYB69"/>
    <mergeCell ref="FYC69:FYF69"/>
    <mergeCell ref="FYG69:FYJ69"/>
    <mergeCell ref="FYK69:FYN69"/>
    <mergeCell ref="FYO69:FYR69"/>
    <mergeCell ref="FYS69:FYV69"/>
    <mergeCell ref="FXA69:FXD69"/>
    <mergeCell ref="FXE69:FXH69"/>
    <mergeCell ref="FXI69:FXL69"/>
    <mergeCell ref="FXM69:FXP69"/>
    <mergeCell ref="FXQ69:FXT69"/>
    <mergeCell ref="FXU69:FXX69"/>
    <mergeCell ref="FWC69:FWF69"/>
    <mergeCell ref="FWG69:FWJ69"/>
    <mergeCell ref="FWK69:FWN69"/>
    <mergeCell ref="FWO69:FWR69"/>
    <mergeCell ref="FWS69:FWV69"/>
    <mergeCell ref="FWW69:FWZ69"/>
    <mergeCell ref="FVE69:FVH69"/>
    <mergeCell ref="FVI69:FVL69"/>
    <mergeCell ref="FVM69:FVP69"/>
    <mergeCell ref="FVQ69:FVT69"/>
    <mergeCell ref="FVU69:FVX69"/>
    <mergeCell ref="FVY69:FWB69"/>
    <mergeCell ref="FUG69:FUJ69"/>
    <mergeCell ref="FUK69:FUN69"/>
    <mergeCell ref="FUO69:FUR69"/>
    <mergeCell ref="FUS69:FUV69"/>
    <mergeCell ref="FUW69:FUZ69"/>
    <mergeCell ref="FVA69:FVD69"/>
    <mergeCell ref="FTI69:FTL69"/>
    <mergeCell ref="FTM69:FTP69"/>
    <mergeCell ref="FTQ69:FTT69"/>
    <mergeCell ref="FTU69:FTX69"/>
    <mergeCell ref="FTY69:FUB69"/>
    <mergeCell ref="FUC69:FUF69"/>
    <mergeCell ref="FSK69:FSN69"/>
    <mergeCell ref="FSO69:FSR69"/>
    <mergeCell ref="FSS69:FSV69"/>
    <mergeCell ref="FSW69:FSZ69"/>
    <mergeCell ref="FTA69:FTD69"/>
    <mergeCell ref="FTE69:FTH69"/>
    <mergeCell ref="FRM69:FRP69"/>
    <mergeCell ref="FRQ69:FRT69"/>
    <mergeCell ref="FRU69:FRX69"/>
    <mergeCell ref="FRY69:FSB69"/>
    <mergeCell ref="FSC69:FSF69"/>
    <mergeCell ref="FSG69:FSJ69"/>
    <mergeCell ref="FQO69:FQR69"/>
    <mergeCell ref="FQS69:FQV69"/>
    <mergeCell ref="FQW69:FQZ69"/>
    <mergeCell ref="FRA69:FRD69"/>
    <mergeCell ref="FRE69:FRH69"/>
    <mergeCell ref="FRI69:FRL69"/>
    <mergeCell ref="FPQ69:FPT69"/>
    <mergeCell ref="FPU69:FPX69"/>
    <mergeCell ref="FPY69:FQB69"/>
    <mergeCell ref="FQC69:FQF69"/>
    <mergeCell ref="FQG69:FQJ69"/>
    <mergeCell ref="FQK69:FQN69"/>
    <mergeCell ref="FOS69:FOV69"/>
    <mergeCell ref="FOW69:FOZ69"/>
    <mergeCell ref="FPA69:FPD69"/>
    <mergeCell ref="FPE69:FPH69"/>
    <mergeCell ref="FPI69:FPL69"/>
    <mergeCell ref="FPM69:FPP69"/>
    <mergeCell ref="FNU69:FNX69"/>
    <mergeCell ref="FNY69:FOB69"/>
    <mergeCell ref="FOC69:FOF69"/>
    <mergeCell ref="FOG69:FOJ69"/>
    <mergeCell ref="FOK69:FON69"/>
    <mergeCell ref="FOO69:FOR69"/>
    <mergeCell ref="FMW69:FMZ69"/>
    <mergeCell ref="FNA69:FND69"/>
    <mergeCell ref="FNE69:FNH69"/>
    <mergeCell ref="FNI69:FNL69"/>
    <mergeCell ref="FNM69:FNP69"/>
    <mergeCell ref="FNQ69:FNT69"/>
    <mergeCell ref="FLY69:FMB69"/>
    <mergeCell ref="FMC69:FMF69"/>
    <mergeCell ref="FMG69:FMJ69"/>
    <mergeCell ref="FMK69:FMN69"/>
    <mergeCell ref="FMO69:FMR69"/>
    <mergeCell ref="FMS69:FMV69"/>
    <mergeCell ref="FLA69:FLD69"/>
    <mergeCell ref="FLE69:FLH69"/>
    <mergeCell ref="FLI69:FLL69"/>
    <mergeCell ref="FLM69:FLP69"/>
    <mergeCell ref="FLQ69:FLT69"/>
    <mergeCell ref="FLU69:FLX69"/>
    <mergeCell ref="FKC69:FKF69"/>
    <mergeCell ref="FKG69:FKJ69"/>
    <mergeCell ref="FKK69:FKN69"/>
    <mergeCell ref="FKO69:FKR69"/>
    <mergeCell ref="FKS69:FKV69"/>
    <mergeCell ref="FKW69:FKZ69"/>
    <mergeCell ref="FJE69:FJH69"/>
    <mergeCell ref="FJI69:FJL69"/>
    <mergeCell ref="FJM69:FJP69"/>
    <mergeCell ref="FJQ69:FJT69"/>
    <mergeCell ref="FJU69:FJX69"/>
    <mergeCell ref="FJY69:FKB69"/>
    <mergeCell ref="FIG69:FIJ69"/>
    <mergeCell ref="FIK69:FIN69"/>
    <mergeCell ref="FIO69:FIR69"/>
    <mergeCell ref="FIS69:FIV69"/>
    <mergeCell ref="FIW69:FIZ69"/>
    <mergeCell ref="FJA69:FJD69"/>
    <mergeCell ref="FHI69:FHL69"/>
    <mergeCell ref="FHM69:FHP69"/>
    <mergeCell ref="FHQ69:FHT69"/>
    <mergeCell ref="FHU69:FHX69"/>
    <mergeCell ref="FHY69:FIB69"/>
    <mergeCell ref="FIC69:FIF69"/>
    <mergeCell ref="FGK69:FGN69"/>
    <mergeCell ref="FGO69:FGR69"/>
    <mergeCell ref="FGS69:FGV69"/>
    <mergeCell ref="FGW69:FGZ69"/>
    <mergeCell ref="FHA69:FHD69"/>
    <mergeCell ref="FHE69:FHH69"/>
    <mergeCell ref="FFM69:FFP69"/>
    <mergeCell ref="FFQ69:FFT69"/>
    <mergeCell ref="FFU69:FFX69"/>
    <mergeCell ref="FFY69:FGB69"/>
    <mergeCell ref="FGC69:FGF69"/>
    <mergeCell ref="FGG69:FGJ69"/>
    <mergeCell ref="FEO69:FER69"/>
    <mergeCell ref="FES69:FEV69"/>
    <mergeCell ref="FEW69:FEZ69"/>
    <mergeCell ref="FFA69:FFD69"/>
    <mergeCell ref="FFE69:FFH69"/>
    <mergeCell ref="FFI69:FFL69"/>
    <mergeCell ref="FDQ69:FDT69"/>
    <mergeCell ref="FDU69:FDX69"/>
    <mergeCell ref="FDY69:FEB69"/>
    <mergeCell ref="FEC69:FEF69"/>
    <mergeCell ref="FEG69:FEJ69"/>
    <mergeCell ref="FEK69:FEN69"/>
    <mergeCell ref="FCS69:FCV69"/>
    <mergeCell ref="FCW69:FCZ69"/>
    <mergeCell ref="FDA69:FDD69"/>
    <mergeCell ref="FDE69:FDH69"/>
    <mergeCell ref="FDI69:FDL69"/>
    <mergeCell ref="FDM69:FDP69"/>
    <mergeCell ref="FBU69:FBX69"/>
    <mergeCell ref="FBY69:FCB69"/>
    <mergeCell ref="FCC69:FCF69"/>
    <mergeCell ref="FCG69:FCJ69"/>
    <mergeCell ref="FCK69:FCN69"/>
    <mergeCell ref="FCO69:FCR69"/>
    <mergeCell ref="FAW69:FAZ69"/>
    <mergeCell ref="FBA69:FBD69"/>
    <mergeCell ref="FBE69:FBH69"/>
    <mergeCell ref="FBI69:FBL69"/>
    <mergeCell ref="FBM69:FBP69"/>
    <mergeCell ref="FBQ69:FBT69"/>
    <mergeCell ref="EZY69:FAB69"/>
    <mergeCell ref="FAC69:FAF69"/>
    <mergeCell ref="FAG69:FAJ69"/>
    <mergeCell ref="FAK69:FAN69"/>
    <mergeCell ref="FAO69:FAR69"/>
    <mergeCell ref="FAS69:FAV69"/>
    <mergeCell ref="EZA69:EZD69"/>
    <mergeCell ref="EZE69:EZH69"/>
    <mergeCell ref="EZI69:EZL69"/>
    <mergeCell ref="EZM69:EZP69"/>
    <mergeCell ref="EZQ69:EZT69"/>
    <mergeCell ref="EZU69:EZX69"/>
    <mergeCell ref="EYC69:EYF69"/>
    <mergeCell ref="EYG69:EYJ69"/>
    <mergeCell ref="EYK69:EYN69"/>
    <mergeCell ref="EYO69:EYR69"/>
    <mergeCell ref="EYS69:EYV69"/>
    <mergeCell ref="EYW69:EYZ69"/>
    <mergeCell ref="EXE69:EXH69"/>
    <mergeCell ref="EXI69:EXL69"/>
    <mergeCell ref="EXM69:EXP69"/>
    <mergeCell ref="EXQ69:EXT69"/>
    <mergeCell ref="EXU69:EXX69"/>
    <mergeCell ref="EXY69:EYB69"/>
    <mergeCell ref="EWG69:EWJ69"/>
    <mergeCell ref="EWK69:EWN69"/>
    <mergeCell ref="EWO69:EWR69"/>
    <mergeCell ref="EWS69:EWV69"/>
    <mergeCell ref="EWW69:EWZ69"/>
    <mergeCell ref="EXA69:EXD69"/>
    <mergeCell ref="EVI69:EVL69"/>
    <mergeCell ref="EVM69:EVP69"/>
    <mergeCell ref="EVQ69:EVT69"/>
    <mergeCell ref="EVU69:EVX69"/>
    <mergeCell ref="EVY69:EWB69"/>
    <mergeCell ref="EWC69:EWF69"/>
    <mergeCell ref="EUK69:EUN69"/>
    <mergeCell ref="EUO69:EUR69"/>
    <mergeCell ref="EUS69:EUV69"/>
    <mergeCell ref="EUW69:EUZ69"/>
    <mergeCell ref="EVA69:EVD69"/>
    <mergeCell ref="EVE69:EVH69"/>
    <mergeCell ref="ETM69:ETP69"/>
    <mergeCell ref="ETQ69:ETT69"/>
    <mergeCell ref="ETU69:ETX69"/>
    <mergeCell ref="ETY69:EUB69"/>
    <mergeCell ref="EUC69:EUF69"/>
    <mergeCell ref="EUG69:EUJ69"/>
    <mergeCell ref="ESO69:ESR69"/>
    <mergeCell ref="ESS69:ESV69"/>
    <mergeCell ref="ESW69:ESZ69"/>
    <mergeCell ref="ETA69:ETD69"/>
    <mergeCell ref="ETE69:ETH69"/>
    <mergeCell ref="ETI69:ETL69"/>
    <mergeCell ref="ERQ69:ERT69"/>
    <mergeCell ref="ERU69:ERX69"/>
    <mergeCell ref="ERY69:ESB69"/>
    <mergeCell ref="ESC69:ESF69"/>
    <mergeCell ref="ESG69:ESJ69"/>
    <mergeCell ref="ESK69:ESN69"/>
    <mergeCell ref="EQS69:EQV69"/>
    <mergeCell ref="EQW69:EQZ69"/>
    <mergeCell ref="ERA69:ERD69"/>
    <mergeCell ref="ERE69:ERH69"/>
    <mergeCell ref="ERI69:ERL69"/>
    <mergeCell ref="ERM69:ERP69"/>
    <mergeCell ref="EPU69:EPX69"/>
    <mergeCell ref="EPY69:EQB69"/>
    <mergeCell ref="EQC69:EQF69"/>
    <mergeCell ref="EQG69:EQJ69"/>
    <mergeCell ref="EQK69:EQN69"/>
    <mergeCell ref="EQO69:EQR69"/>
    <mergeCell ref="EOW69:EOZ69"/>
    <mergeCell ref="EPA69:EPD69"/>
    <mergeCell ref="EPE69:EPH69"/>
    <mergeCell ref="EPI69:EPL69"/>
    <mergeCell ref="EPM69:EPP69"/>
    <mergeCell ref="EPQ69:EPT69"/>
    <mergeCell ref="ENY69:EOB69"/>
    <mergeCell ref="EOC69:EOF69"/>
    <mergeCell ref="EOG69:EOJ69"/>
    <mergeCell ref="EOK69:EON69"/>
    <mergeCell ref="EOO69:EOR69"/>
    <mergeCell ref="EOS69:EOV69"/>
    <mergeCell ref="ENA69:END69"/>
    <mergeCell ref="ENE69:ENH69"/>
    <mergeCell ref="ENI69:ENL69"/>
    <mergeCell ref="ENM69:ENP69"/>
    <mergeCell ref="ENQ69:ENT69"/>
    <mergeCell ref="ENU69:ENX69"/>
    <mergeCell ref="EMC69:EMF69"/>
    <mergeCell ref="EMG69:EMJ69"/>
    <mergeCell ref="EMK69:EMN69"/>
    <mergeCell ref="EMO69:EMR69"/>
    <mergeCell ref="EMS69:EMV69"/>
    <mergeCell ref="EMW69:EMZ69"/>
    <mergeCell ref="ELE69:ELH69"/>
    <mergeCell ref="ELI69:ELL69"/>
    <mergeCell ref="ELM69:ELP69"/>
    <mergeCell ref="ELQ69:ELT69"/>
    <mergeCell ref="ELU69:ELX69"/>
    <mergeCell ref="ELY69:EMB69"/>
    <mergeCell ref="EKG69:EKJ69"/>
    <mergeCell ref="EKK69:EKN69"/>
    <mergeCell ref="EKO69:EKR69"/>
    <mergeCell ref="EKS69:EKV69"/>
    <mergeCell ref="EKW69:EKZ69"/>
    <mergeCell ref="ELA69:ELD69"/>
    <mergeCell ref="EJI69:EJL69"/>
    <mergeCell ref="EJM69:EJP69"/>
    <mergeCell ref="EJQ69:EJT69"/>
    <mergeCell ref="EJU69:EJX69"/>
    <mergeCell ref="EJY69:EKB69"/>
    <mergeCell ref="EKC69:EKF69"/>
    <mergeCell ref="EIK69:EIN69"/>
    <mergeCell ref="EIO69:EIR69"/>
    <mergeCell ref="EIS69:EIV69"/>
    <mergeCell ref="EIW69:EIZ69"/>
    <mergeCell ref="EJA69:EJD69"/>
    <mergeCell ref="EJE69:EJH69"/>
    <mergeCell ref="EHM69:EHP69"/>
    <mergeCell ref="EHQ69:EHT69"/>
    <mergeCell ref="EHU69:EHX69"/>
    <mergeCell ref="EHY69:EIB69"/>
    <mergeCell ref="EIC69:EIF69"/>
    <mergeCell ref="EIG69:EIJ69"/>
    <mergeCell ref="EGO69:EGR69"/>
    <mergeCell ref="EGS69:EGV69"/>
    <mergeCell ref="EGW69:EGZ69"/>
    <mergeCell ref="EHA69:EHD69"/>
    <mergeCell ref="EHE69:EHH69"/>
    <mergeCell ref="EHI69:EHL69"/>
    <mergeCell ref="EFQ69:EFT69"/>
    <mergeCell ref="EFU69:EFX69"/>
    <mergeCell ref="EFY69:EGB69"/>
    <mergeCell ref="EGC69:EGF69"/>
    <mergeCell ref="EGG69:EGJ69"/>
    <mergeCell ref="EGK69:EGN69"/>
    <mergeCell ref="EES69:EEV69"/>
    <mergeCell ref="EEW69:EEZ69"/>
    <mergeCell ref="EFA69:EFD69"/>
    <mergeCell ref="EFE69:EFH69"/>
    <mergeCell ref="EFI69:EFL69"/>
    <mergeCell ref="EFM69:EFP69"/>
    <mergeCell ref="EDU69:EDX69"/>
    <mergeCell ref="EDY69:EEB69"/>
    <mergeCell ref="EEC69:EEF69"/>
    <mergeCell ref="EEG69:EEJ69"/>
    <mergeCell ref="EEK69:EEN69"/>
    <mergeCell ref="EEO69:EER69"/>
    <mergeCell ref="ECW69:ECZ69"/>
    <mergeCell ref="EDA69:EDD69"/>
    <mergeCell ref="EDE69:EDH69"/>
    <mergeCell ref="EDI69:EDL69"/>
    <mergeCell ref="EDM69:EDP69"/>
    <mergeCell ref="EDQ69:EDT69"/>
    <mergeCell ref="EBY69:ECB69"/>
    <mergeCell ref="ECC69:ECF69"/>
    <mergeCell ref="ECG69:ECJ69"/>
    <mergeCell ref="ECK69:ECN69"/>
    <mergeCell ref="ECO69:ECR69"/>
    <mergeCell ref="ECS69:ECV69"/>
    <mergeCell ref="EBA69:EBD69"/>
    <mergeCell ref="EBE69:EBH69"/>
    <mergeCell ref="EBI69:EBL69"/>
    <mergeCell ref="EBM69:EBP69"/>
    <mergeCell ref="EBQ69:EBT69"/>
    <mergeCell ref="EBU69:EBX69"/>
    <mergeCell ref="EAC69:EAF69"/>
    <mergeCell ref="EAG69:EAJ69"/>
    <mergeCell ref="EAK69:EAN69"/>
    <mergeCell ref="EAO69:EAR69"/>
    <mergeCell ref="EAS69:EAV69"/>
    <mergeCell ref="EAW69:EAZ69"/>
    <mergeCell ref="DZE69:DZH69"/>
    <mergeCell ref="DZI69:DZL69"/>
    <mergeCell ref="DZM69:DZP69"/>
    <mergeCell ref="DZQ69:DZT69"/>
    <mergeCell ref="DZU69:DZX69"/>
    <mergeCell ref="DZY69:EAB69"/>
    <mergeCell ref="DYG69:DYJ69"/>
    <mergeCell ref="DYK69:DYN69"/>
    <mergeCell ref="DYO69:DYR69"/>
    <mergeCell ref="DYS69:DYV69"/>
    <mergeCell ref="DYW69:DYZ69"/>
    <mergeCell ref="DZA69:DZD69"/>
    <mergeCell ref="DXI69:DXL69"/>
    <mergeCell ref="DXM69:DXP69"/>
    <mergeCell ref="DXQ69:DXT69"/>
    <mergeCell ref="DXU69:DXX69"/>
    <mergeCell ref="DXY69:DYB69"/>
    <mergeCell ref="DYC69:DYF69"/>
    <mergeCell ref="DWK69:DWN69"/>
    <mergeCell ref="DWO69:DWR69"/>
    <mergeCell ref="DWS69:DWV69"/>
    <mergeCell ref="DWW69:DWZ69"/>
    <mergeCell ref="DXA69:DXD69"/>
    <mergeCell ref="DXE69:DXH69"/>
    <mergeCell ref="DVM69:DVP69"/>
    <mergeCell ref="DVQ69:DVT69"/>
    <mergeCell ref="DVU69:DVX69"/>
    <mergeCell ref="DVY69:DWB69"/>
    <mergeCell ref="DWC69:DWF69"/>
    <mergeCell ref="DWG69:DWJ69"/>
    <mergeCell ref="DUO69:DUR69"/>
    <mergeCell ref="DUS69:DUV69"/>
    <mergeCell ref="DUW69:DUZ69"/>
    <mergeCell ref="DVA69:DVD69"/>
    <mergeCell ref="DVE69:DVH69"/>
    <mergeCell ref="DVI69:DVL69"/>
    <mergeCell ref="DTQ69:DTT69"/>
    <mergeCell ref="DTU69:DTX69"/>
    <mergeCell ref="DTY69:DUB69"/>
    <mergeCell ref="DUC69:DUF69"/>
    <mergeCell ref="DUG69:DUJ69"/>
    <mergeCell ref="DUK69:DUN69"/>
    <mergeCell ref="DSS69:DSV69"/>
    <mergeCell ref="DSW69:DSZ69"/>
    <mergeCell ref="DTA69:DTD69"/>
    <mergeCell ref="DTE69:DTH69"/>
    <mergeCell ref="DTI69:DTL69"/>
    <mergeCell ref="DTM69:DTP69"/>
    <mergeCell ref="DRU69:DRX69"/>
    <mergeCell ref="DRY69:DSB69"/>
    <mergeCell ref="DSC69:DSF69"/>
    <mergeCell ref="DSG69:DSJ69"/>
    <mergeCell ref="DSK69:DSN69"/>
    <mergeCell ref="DSO69:DSR69"/>
    <mergeCell ref="DQW69:DQZ69"/>
    <mergeCell ref="DRA69:DRD69"/>
    <mergeCell ref="DRE69:DRH69"/>
    <mergeCell ref="DRI69:DRL69"/>
    <mergeCell ref="DRM69:DRP69"/>
    <mergeCell ref="DRQ69:DRT69"/>
    <mergeCell ref="DPY69:DQB69"/>
    <mergeCell ref="DQC69:DQF69"/>
    <mergeCell ref="DQG69:DQJ69"/>
    <mergeCell ref="DQK69:DQN69"/>
    <mergeCell ref="DQO69:DQR69"/>
    <mergeCell ref="DQS69:DQV69"/>
    <mergeCell ref="DPA69:DPD69"/>
    <mergeCell ref="DPE69:DPH69"/>
    <mergeCell ref="DPI69:DPL69"/>
    <mergeCell ref="DPM69:DPP69"/>
    <mergeCell ref="DPQ69:DPT69"/>
    <mergeCell ref="DPU69:DPX69"/>
    <mergeCell ref="DOC69:DOF69"/>
    <mergeCell ref="DOG69:DOJ69"/>
    <mergeCell ref="DOK69:DON69"/>
    <mergeCell ref="DOO69:DOR69"/>
    <mergeCell ref="DOS69:DOV69"/>
    <mergeCell ref="DOW69:DOZ69"/>
    <mergeCell ref="DNE69:DNH69"/>
    <mergeCell ref="DNI69:DNL69"/>
    <mergeCell ref="DNM69:DNP69"/>
    <mergeCell ref="DNQ69:DNT69"/>
    <mergeCell ref="DNU69:DNX69"/>
    <mergeCell ref="DNY69:DOB69"/>
    <mergeCell ref="DMG69:DMJ69"/>
    <mergeCell ref="DMK69:DMN69"/>
    <mergeCell ref="DMO69:DMR69"/>
    <mergeCell ref="DMS69:DMV69"/>
    <mergeCell ref="DMW69:DMZ69"/>
    <mergeCell ref="DNA69:DND69"/>
    <mergeCell ref="DLI69:DLL69"/>
    <mergeCell ref="DLM69:DLP69"/>
    <mergeCell ref="DLQ69:DLT69"/>
    <mergeCell ref="DLU69:DLX69"/>
    <mergeCell ref="DLY69:DMB69"/>
    <mergeCell ref="DMC69:DMF69"/>
    <mergeCell ref="DKK69:DKN69"/>
    <mergeCell ref="DKO69:DKR69"/>
    <mergeCell ref="DKS69:DKV69"/>
    <mergeCell ref="DKW69:DKZ69"/>
    <mergeCell ref="DLA69:DLD69"/>
    <mergeCell ref="DLE69:DLH69"/>
    <mergeCell ref="DJM69:DJP69"/>
    <mergeCell ref="DJQ69:DJT69"/>
    <mergeCell ref="DJU69:DJX69"/>
    <mergeCell ref="DJY69:DKB69"/>
    <mergeCell ref="DKC69:DKF69"/>
    <mergeCell ref="DKG69:DKJ69"/>
    <mergeCell ref="DIO69:DIR69"/>
    <mergeCell ref="DIS69:DIV69"/>
    <mergeCell ref="DIW69:DIZ69"/>
    <mergeCell ref="DJA69:DJD69"/>
    <mergeCell ref="DJE69:DJH69"/>
    <mergeCell ref="DJI69:DJL69"/>
    <mergeCell ref="DHQ69:DHT69"/>
    <mergeCell ref="DHU69:DHX69"/>
    <mergeCell ref="DHY69:DIB69"/>
    <mergeCell ref="DIC69:DIF69"/>
    <mergeCell ref="DIG69:DIJ69"/>
    <mergeCell ref="DIK69:DIN69"/>
    <mergeCell ref="DGS69:DGV69"/>
    <mergeCell ref="DGW69:DGZ69"/>
    <mergeCell ref="DHA69:DHD69"/>
    <mergeCell ref="DHE69:DHH69"/>
    <mergeCell ref="DHI69:DHL69"/>
    <mergeCell ref="DHM69:DHP69"/>
    <mergeCell ref="DFU69:DFX69"/>
    <mergeCell ref="DFY69:DGB69"/>
    <mergeCell ref="DGC69:DGF69"/>
    <mergeCell ref="DGG69:DGJ69"/>
    <mergeCell ref="DGK69:DGN69"/>
    <mergeCell ref="DGO69:DGR69"/>
    <mergeCell ref="DEW69:DEZ69"/>
    <mergeCell ref="DFA69:DFD69"/>
    <mergeCell ref="DFE69:DFH69"/>
    <mergeCell ref="DFI69:DFL69"/>
    <mergeCell ref="DFM69:DFP69"/>
    <mergeCell ref="DFQ69:DFT69"/>
    <mergeCell ref="DDY69:DEB69"/>
    <mergeCell ref="DEC69:DEF69"/>
    <mergeCell ref="DEG69:DEJ69"/>
    <mergeCell ref="DEK69:DEN69"/>
    <mergeCell ref="DEO69:DER69"/>
    <mergeCell ref="DES69:DEV69"/>
    <mergeCell ref="DDA69:DDD69"/>
    <mergeCell ref="DDE69:DDH69"/>
    <mergeCell ref="DDI69:DDL69"/>
    <mergeCell ref="DDM69:DDP69"/>
    <mergeCell ref="DDQ69:DDT69"/>
    <mergeCell ref="DDU69:DDX69"/>
    <mergeCell ref="DCC69:DCF69"/>
    <mergeCell ref="DCG69:DCJ69"/>
    <mergeCell ref="DCK69:DCN69"/>
    <mergeCell ref="DCO69:DCR69"/>
    <mergeCell ref="DCS69:DCV69"/>
    <mergeCell ref="DCW69:DCZ69"/>
    <mergeCell ref="DBE69:DBH69"/>
    <mergeCell ref="DBI69:DBL69"/>
    <mergeCell ref="DBM69:DBP69"/>
    <mergeCell ref="DBQ69:DBT69"/>
    <mergeCell ref="DBU69:DBX69"/>
    <mergeCell ref="DBY69:DCB69"/>
    <mergeCell ref="DAG69:DAJ69"/>
    <mergeCell ref="DAK69:DAN69"/>
    <mergeCell ref="DAO69:DAR69"/>
    <mergeCell ref="DAS69:DAV69"/>
    <mergeCell ref="DAW69:DAZ69"/>
    <mergeCell ref="DBA69:DBD69"/>
    <mergeCell ref="CZI69:CZL69"/>
    <mergeCell ref="CZM69:CZP69"/>
    <mergeCell ref="CZQ69:CZT69"/>
    <mergeCell ref="CZU69:CZX69"/>
    <mergeCell ref="CZY69:DAB69"/>
    <mergeCell ref="DAC69:DAF69"/>
    <mergeCell ref="CYK69:CYN69"/>
    <mergeCell ref="CYO69:CYR69"/>
    <mergeCell ref="CYS69:CYV69"/>
    <mergeCell ref="CYW69:CYZ69"/>
    <mergeCell ref="CZA69:CZD69"/>
    <mergeCell ref="CZE69:CZH69"/>
    <mergeCell ref="CXM69:CXP69"/>
    <mergeCell ref="CXQ69:CXT69"/>
    <mergeCell ref="CXU69:CXX69"/>
    <mergeCell ref="CXY69:CYB69"/>
    <mergeCell ref="CYC69:CYF69"/>
    <mergeCell ref="CYG69:CYJ69"/>
    <mergeCell ref="CWO69:CWR69"/>
    <mergeCell ref="CWS69:CWV69"/>
    <mergeCell ref="CWW69:CWZ69"/>
    <mergeCell ref="CXA69:CXD69"/>
    <mergeCell ref="CXE69:CXH69"/>
    <mergeCell ref="CXI69:CXL69"/>
    <mergeCell ref="CVQ69:CVT69"/>
    <mergeCell ref="CVU69:CVX69"/>
    <mergeCell ref="CVY69:CWB69"/>
    <mergeCell ref="CWC69:CWF69"/>
    <mergeCell ref="CWG69:CWJ69"/>
    <mergeCell ref="CWK69:CWN69"/>
    <mergeCell ref="CUS69:CUV69"/>
    <mergeCell ref="CUW69:CUZ69"/>
    <mergeCell ref="CVA69:CVD69"/>
    <mergeCell ref="CVE69:CVH69"/>
    <mergeCell ref="CVI69:CVL69"/>
    <mergeCell ref="CVM69:CVP69"/>
    <mergeCell ref="CTU69:CTX69"/>
    <mergeCell ref="CTY69:CUB69"/>
    <mergeCell ref="CUC69:CUF69"/>
    <mergeCell ref="CUG69:CUJ69"/>
    <mergeCell ref="CUK69:CUN69"/>
    <mergeCell ref="CUO69:CUR69"/>
    <mergeCell ref="CSW69:CSZ69"/>
    <mergeCell ref="CTA69:CTD69"/>
    <mergeCell ref="CTE69:CTH69"/>
    <mergeCell ref="CTI69:CTL69"/>
    <mergeCell ref="CTM69:CTP69"/>
    <mergeCell ref="CTQ69:CTT69"/>
    <mergeCell ref="CRY69:CSB69"/>
    <mergeCell ref="CSC69:CSF69"/>
    <mergeCell ref="CSG69:CSJ69"/>
    <mergeCell ref="CSK69:CSN69"/>
    <mergeCell ref="CSO69:CSR69"/>
    <mergeCell ref="CSS69:CSV69"/>
    <mergeCell ref="CRA69:CRD69"/>
    <mergeCell ref="CRE69:CRH69"/>
    <mergeCell ref="CRI69:CRL69"/>
    <mergeCell ref="CRM69:CRP69"/>
    <mergeCell ref="CRQ69:CRT69"/>
    <mergeCell ref="CRU69:CRX69"/>
    <mergeCell ref="CQC69:CQF69"/>
    <mergeCell ref="CQG69:CQJ69"/>
    <mergeCell ref="CQK69:CQN69"/>
    <mergeCell ref="CQO69:CQR69"/>
    <mergeCell ref="CQS69:CQV69"/>
    <mergeCell ref="CQW69:CQZ69"/>
    <mergeCell ref="CPE69:CPH69"/>
    <mergeCell ref="CPI69:CPL69"/>
    <mergeCell ref="CPM69:CPP69"/>
    <mergeCell ref="CPQ69:CPT69"/>
    <mergeCell ref="CPU69:CPX69"/>
    <mergeCell ref="CPY69:CQB69"/>
    <mergeCell ref="COG69:COJ69"/>
    <mergeCell ref="COK69:CON69"/>
    <mergeCell ref="COO69:COR69"/>
    <mergeCell ref="COS69:COV69"/>
    <mergeCell ref="COW69:COZ69"/>
    <mergeCell ref="CPA69:CPD69"/>
    <mergeCell ref="CNI69:CNL69"/>
    <mergeCell ref="CNM69:CNP69"/>
    <mergeCell ref="CNQ69:CNT69"/>
    <mergeCell ref="CNU69:CNX69"/>
    <mergeCell ref="CNY69:COB69"/>
    <mergeCell ref="COC69:COF69"/>
    <mergeCell ref="CMK69:CMN69"/>
    <mergeCell ref="CMO69:CMR69"/>
    <mergeCell ref="CMS69:CMV69"/>
    <mergeCell ref="CMW69:CMZ69"/>
    <mergeCell ref="CNA69:CND69"/>
    <mergeCell ref="CNE69:CNH69"/>
    <mergeCell ref="CLM69:CLP69"/>
    <mergeCell ref="CLQ69:CLT69"/>
    <mergeCell ref="CLU69:CLX69"/>
    <mergeCell ref="CLY69:CMB69"/>
    <mergeCell ref="CMC69:CMF69"/>
    <mergeCell ref="CMG69:CMJ69"/>
    <mergeCell ref="CKO69:CKR69"/>
    <mergeCell ref="CKS69:CKV69"/>
    <mergeCell ref="CKW69:CKZ69"/>
    <mergeCell ref="CLA69:CLD69"/>
    <mergeCell ref="CLE69:CLH69"/>
    <mergeCell ref="CLI69:CLL69"/>
    <mergeCell ref="CJQ69:CJT69"/>
    <mergeCell ref="CJU69:CJX69"/>
    <mergeCell ref="CJY69:CKB69"/>
    <mergeCell ref="CKC69:CKF69"/>
    <mergeCell ref="CKG69:CKJ69"/>
    <mergeCell ref="CKK69:CKN69"/>
    <mergeCell ref="CIS69:CIV69"/>
    <mergeCell ref="CIW69:CIZ69"/>
    <mergeCell ref="CJA69:CJD69"/>
    <mergeCell ref="CJE69:CJH69"/>
    <mergeCell ref="CJI69:CJL69"/>
    <mergeCell ref="CJM69:CJP69"/>
    <mergeCell ref="CHU69:CHX69"/>
    <mergeCell ref="CHY69:CIB69"/>
    <mergeCell ref="CIC69:CIF69"/>
    <mergeCell ref="CIG69:CIJ69"/>
    <mergeCell ref="CIK69:CIN69"/>
    <mergeCell ref="CIO69:CIR69"/>
    <mergeCell ref="CGW69:CGZ69"/>
    <mergeCell ref="CHA69:CHD69"/>
    <mergeCell ref="CHE69:CHH69"/>
    <mergeCell ref="CHI69:CHL69"/>
    <mergeCell ref="CHM69:CHP69"/>
    <mergeCell ref="CHQ69:CHT69"/>
    <mergeCell ref="CFY69:CGB69"/>
    <mergeCell ref="CGC69:CGF69"/>
    <mergeCell ref="CGG69:CGJ69"/>
    <mergeCell ref="CGK69:CGN69"/>
    <mergeCell ref="CGO69:CGR69"/>
    <mergeCell ref="CGS69:CGV69"/>
    <mergeCell ref="CFA69:CFD69"/>
    <mergeCell ref="CFE69:CFH69"/>
    <mergeCell ref="CFI69:CFL69"/>
    <mergeCell ref="CFM69:CFP69"/>
    <mergeCell ref="CFQ69:CFT69"/>
    <mergeCell ref="CFU69:CFX69"/>
    <mergeCell ref="CEC69:CEF69"/>
    <mergeCell ref="CEG69:CEJ69"/>
    <mergeCell ref="CEK69:CEN69"/>
    <mergeCell ref="CEO69:CER69"/>
    <mergeCell ref="CES69:CEV69"/>
    <mergeCell ref="CEW69:CEZ69"/>
    <mergeCell ref="CDE69:CDH69"/>
    <mergeCell ref="CDI69:CDL69"/>
    <mergeCell ref="CDM69:CDP69"/>
    <mergeCell ref="CDQ69:CDT69"/>
    <mergeCell ref="CDU69:CDX69"/>
    <mergeCell ref="CDY69:CEB69"/>
    <mergeCell ref="CCG69:CCJ69"/>
    <mergeCell ref="CCK69:CCN69"/>
    <mergeCell ref="CCO69:CCR69"/>
    <mergeCell ref="CCS69:CCV69"/>
    <mergeCell ref="CCW69:CCZ69"/>
    <mergeCell ref="CDA69:CDD69"/>
    <mergeCell ref="CBI69:CBL69"/>
    <mergeCell ref="CBM69:CBP69"/>
    <mergeCell ref="CBQ69:CBT69"/>
    <mergeCell ref="CBU69:CBX69"/>
    <mergeCell ref="CBY69:CCB69"/>
    <mergeCell ref="CCC69:CCF69"/>
    <mergeCell ref="CAK69:CAN69"/>
    <mergeCell ref="CAO69:CAR69"/>
    <mergeCell ref="CAS69:CAV69"/>
    <mergeCell ref="CAW69:CAZ69"/>
    <mergeCell ref="CBA69:CBD69"/>
    <mergeCell ref="CBE69:CBH69"/>
    <mergeCell ref="BZM69:BZP69"/>
    <mergeCell ref="BZQ69:BZT69"/>
    <mergeCell ref="BZU69:BZX69"/>
    <mergeCell ref="BZY69:CAB69"/>
    <mergeCell ref="CAC69:CAF69"/>
    <mergeCell ref="CAG69:CAJ69"/>
    <mergeCell ref="BYO69:BYR69"/>
    <mergeCell ref="BYS69:BYV69"/>
    <mergeCell ref="BYW69:BYZ69"/>
    <mergeCell ref="BZA69:BZD69"/>
    <mergeCell ref="BZE69:BZH69"/>
    <mergeCell ref="BZI69:BZL69"/>
    <mergeCell ref="BXQ69:BXT69"/>
    <mergeCell ref="BXU69:BXX69"/>
    <mergeCell ref="BXY69:BYB69"/>
    <mergeCell ref="BYC69:BYF69"/>
    <mergeCell ref="BYG69:BYJ69"/>
    <mergeCell ref="BYK69:BYN69"/>
    <mergeCell ref="BWS69:BWV69"/>
    <mergeCell ref="BWW69:BWZ69"/>
    <mergeCell ref="BXA69:BXD69"/>
    <mergeCell ref="BXE69:BXH69"/>
    <mergeCell ref="BXI69:BXL69"/>
    <mergeCell ref="BXM69:BXP69"/>
    <mergeCell ref="BVU69:BVX69"/>
    <mergeCell ref="BVY69:BWB69"/>
    <mergeCell ref="BWC69:BWF69"/>
    <mergeCell ref="BWG69:BWJ69"/>
    <mergeCell ref="BWK69:BWN69"/>
    <mergeCell ref="BWO69:BWR69"/>
    <mergeCell ref="BUW69:BUZ69"/>
    <mergeCell ref="BVA69:BVD69"/>
    <mergeCell ref="BVE69:BVH69"/>
    <mergeCell ref="BVI69:BVL69"/>
    <mergeCell ref="BVM69:BVP69"/>
    <mergeCell ref="BVQ69:BVT69"/>
    <mergeCell ref="BTY69:BUB69"/>
    <mergeCell ref="BUC69:BUF69"/>
    <mergeCell ref="BUG69:BUJ69"/>
    <mergeCell ref="BUK69:BUN69"/>
    <mergeCell ref="BUO69:BUR69"/>
    <mergeCell ref="BUS69:BUV69"/>
    <mergeCell ref="BTA69:BTD69"/>
    <mergeCell ref="BTE69:BTH69"/>
    <mergeCell ref="BTI69:BTL69"/>
    <mergeCell ref="BTM69:BTP69"/>
    <mergeCell ref="BTQ69:BTT69"/>
    <mergeCell ref="BTU69:BTX69"/>
    <mergeCell ref="BSC69:BSF69"/>
    <mergeCell ref="BSG69:BSJ69"/>
    <mergeCell ref="BSK69:BSN69"/>
    <mergeCell ref="BSO69:BSR69"/>
    <mergeCell ref="BSS69:BSV69"/>
    <mergeCell ref="BSW69:BSZ69"/>
    <mergeCell ref="BRE69:BRH69"/>
    <mergeCell ref="BRI69:BRL69"/>
    <mergeCell ref="BRM69:BRP69"/>
    <mergeCell ref="BRQ69:BRT69"/>
    <mergeCell ref="BRU69:BRX69"/>
    <mergeCell ref="BRY69:BSB69"/>
    <mergeCell ref="BQG69:BQJ69"/>
    <mergeCell ref="BQK69:BQN69"/>
    <mergeCell ref="BQO69:BQR69"/>
    <mergeCell ref="BQS69:BQV69"/>
    <mergeCell ref="BQW69:BQZ69"/>
    <mergeCell ref="BRA69:BRD69"/>
    <mergeCell ref="BPI69:BPL69"/>
    <mergeCell ref="BPM69:BPP69"/>
    <mergeCell ref="BPQ69:BPT69"/>
    <mergeCell ref="BPU69:BPX69"/>
    <mergeCell ref="BPY69:BQB69"/>
    <mergeCell ref="BQC69:BQF69"/>
    <mergeCell ref="BOK69:BON69"/>
    <mergeCell ref="BOO69:BOR69"/>
    <mergeCell ref="BOS69:BOV69"/>
    <mergeCell ref="BOW69:BOZ69"/>
    <mergeCell ref="BPA69:BPD69"/>
    <mergeCell ref="BPE69:BPH69"/>
    <mergeCell ref="BNM69:BNP69"/>
    <mergeCell ref="BNQ69:BNT69"/>
    <mergeCell ref="BNU69:BNX69"/>
    <mergeCell ref="BNY69:BOB69"/>
    <mergeCell ref="BOC69:BOF69"/>
    <mergeCell ref="BOG69:BOJ69"/>
    <mergeCell ref="BMO69:BMR69"/>
    <mergeCell ref="BMS69:BMV69"/>
    <mergeCell ref="BMW69:BMZ69"/>
    <mergeCell ref="BNA69:BND69"/>
    <mergeCell ref="BNE69:BNH69"/>
    <mergeCell ref="BNI69:BNL69"/>
    <mergeCell ref="BLQ69:BLT69"/>
    <mergeCell ref="BLU69:BLX69"/>
    <mergeCell ref="BLY69:BMB69"/>
    <mergeCell ref="BMC69:BMF69"/>
    <mergeCell ref="BMG69:BMJ69"/>
    <mergeCell ref="BMK69:BMN69"/>
    <mergeCell ref="BKS69:BKV69"/>
    <mergeCell ref="BKW69:BKZ69"/>
    <mergeCell ref="BLA69:BLD69"/>
    <mergeCell ref="BLE69:BLH69"/>
    <mergeCell ref="BLI69:BLL69"/>
    <mergeCell ref="BLM69:BLP69"/>
    <mergeCell ref="BJU69:BJX69"/>
    <mergeCell ref="BJY69:BKB69"/>
    <mergeCell ref="BKC69:BKF69"/>
    <mergeCell ref="BKG69:BKJ69"/>
    <mergeCell ref="BKK69:BKN69"/>
    <mergeCell ref="BKO69:BKR69"/>
    <mergeCell ref="BIW69:BIZ69"/>
    <mergeCell ref="BJA69:BJD69"/>
    <mergeCell ref="BJE69:BJH69"/>
    <mergeCell ref="BJI69:BJL69"/>
    <mergeCell ref="BJM69:BJP69"/>
    <mergeCell ref="BJQ69:BJT69"/>
    <mergeCell ref="BHY69:BIB69"/>
    <mergeCell ref="BIC69:BIF69"/>
    <mergeCell ref="BIG69:BIJ69"/>
    <mergeCell ref="BIK69:BIN69"/>
    <mergeCell ref="BIO69:BIR69"/>
    <mergeCell ref="BIS69:BIV69"/>
    <mergeCell ref="BHA69:BHD69"/>
    <mergeCell ref="BHE69:BHH69"/>
    <mergeCell ref="BHI69:BHL69"/>
    <mergeCell ref="BHM69:BHP69"/>
    <mergeCell ref="BHQ69:BHT69"/>
    <mergeCell ref="BHU69:BHX69"/>
    <mergeCell ref="BGC69:BGF69"/>
    <mergeCell ref="BGG69:BGJ69"/>
    <mergeCell ref="BGK69:BGN69"/>
    <mergeCell ref="BGO69:BGR69"/>
    <mergeCell ref="BGS69:BGV69"/>
    <mergeCell ref="BGW69:BGZ69"/>
    <mergeCell ref="BFE69:BFH69"/>
    <mergeCell ref="BFI69:BFL69"/>
    <mergeCell ref="BFM69:BFP69"/>
    <mergeCell ref="BFQ69:BFT69"/>
    <mergeCell ref="BFU69:BFX69"/>
    <mergeCell ref="BFY69:BGB69"/>
    <mergeCell ref="BEG69:BEJ69"/>
    <mergeCell ref="BEK69:BEN69"/>
    <mergeCell ref="BEO69:BER69"/>
    <mergeCell ref="BES69:BEV69"/>
    <mergeCell ref="BEW69:BEZ69"/>
    <mergeCell ref="BFA69:BFD69"/>
    <mergeCell ref="BDI69:BDL69"/>
    <mergeCell ref="BDM69:BDP69"/>
    <mergeCell ref="BDQ69:BDT69"/>
    <mergeCell ref="BDU69:BDX69"/>
    <mergeCell ref="BDY69:BEB69"/>
    <mergeCell ref="BEC69:BEF69"/>
    <mergeCell ref="BCK69:BCN69"/>
    <mergeCell ref="BCO69:BCR69"/>
    <mergeCell ref="BCS69:BCV69"/>
    <mergeCell ref="BCW69:BCZ69"/>
    <mergeCell ref="BDA69:BDD69"/>
    <mergeCell ref="BDE69:BDH69"/>
    <mergeCell ref="BBM69:BBP69"/>
    <mergeCell ref="BBQ69:BBT69"/>
    <mergeCell ref="BBU69:BBX69"/>
    <mergeCell ref="BBY69:BCB69"/>
    <mergeCell ref="BCC69:BCF69"/>
    <mergeCell ref="BCG69:BCJ69"/>
    <mergeCell ref="BAO69:BAR69"/>
    <mergeCell ref="BAS69:BAV69"/>
    <mergeCell ref="BAW69:BAZ69"/>
    <mergeCell ref="BBA69:BBD69"/>
    <mergeCell ref="BBE69:BBH69"/>
    <mergeCell ref="BBI69:BBL69"/>
    <mergeCell ref="AZQ69:AZT69"/>
    <mergeCell ref="AZU69:AZX69"/>
    <mergeCell ref="AZY69:BAB69"/>
    <mergeCell ref="BAC69:BAF69"/>
    <mergeCell ref="BAG69:BAJ69"/>
    <mergeCell ref="BAK69:BAN69"/>
    <mergeCell ref="AYS69:AYV69"/>
    <mergeCell ref="AYW69:AYZ69"/>
    <mergeCell ref="AZA69:AZD69"/>
    <mergeCell ref="AZE69:AZH69"/>
    <mergeCell ref="AZI69:AZL69"/>
    <mergeCell ref="AZM69:AZP69"/>
    <mergeCell ref="AXU69:AXX69"/>
    <mergeCell ref="AXY69:AYB69"/>
    <mergeCell ref="AYC69:AYF69"/>
    <mergeCell ref="AYG69:AYJ69"/>
    <mergeCell ref="AYK69:AYN69"/>
    <mergeCell ref="AYO69:AYR69"/>
    <mergeCell ref="AWW69:AWZ69"/>
    <mergeCell ref="AXA69:AXD69"/>
    <mergeCell ref="AXE69:AXH69"/>
    <mergeCell ref="AXI69:AXL69"/>
    <mergeCell ref="AXM69:AXP69"/>
    <mergeCell ref="AXQ69:AXT69"/>
    <mergeCell ref="AVY69:AWB69"/>
    <mergeCell ref="AWC69:AWF69"/>
    <mergeCell ref="AWG69:AWJ69"/>
    <mergeCell ref="AWK69:AWN69"/>
    <mergeCell ref="AWO69:AWR69"/>
    <mergeCell ref="AWS69:AWV69"/>
    <mergeCell ref="AVA69:AVD69"/>
    <mergeCell ref="AVE69:AVH69"/>
    <mergeCell ref="AVI69:AVL69"/>
    <mergeCell ref="AVM69:AVP69"/>
    <mergeCell ref="AVQ69:AVT69"/>
    <mergeCell ref="AVU69:AVX69"/>
    <mergeCell ref="AUC69:AUF69"/>
    <mergeCell ref="AUG69:AUJ69"/>
    <mergeCell ref="AUK69:AUN69"/>
    <mergeCell ref="AUO69:AUR69"/>
    <mergeCell ref="AUS69:AUV69"/>
    <mergeCell ref="AUW69:AUZ69"/>
    <mergeCell ref="ATE69:ATH69"/>
    <mergeCell ref="ATI69:ATL69"/>
    <mergeCell ref="ATM69:ATP69"/>
    <mergeCell ref="ATQ69:ATT69"/>
    <mergeCell ref="ATU69:ATX69"/>
    <mergeCell ref="ATY69:AUB69"/>
    <mergeCell ref="ASG69:ASJ69"/>
    <mergeCell ref="ASK69:ASN69"/>
    <mergeCell ref="ASO69:ASR69"/>
    <mergeCell ref="ASS69:ASV69"/>
    <mergeCell ref="ASW69:ASZ69"/>
    <mergeCell ref="ATA69:ATD69"/>
    <mergeCell ref="ARI69:ARL69"/>
    <mergeCell ref="ARM69:ARP69"/>
    <mergeCell ref="ARQ69:ART69"/>
    <mergeCell ref="ARU69:ARX69"/>
    <mergeCell ref="ARY69:ASB69"/>
    <mergeCell ref="ASC69:ASF69"/>
    <mergeCell ref="AQK69:AQN69"/>
    <mergeCell ref="AQO69:AQR69"/>
    <mergeCell ref="AQS69:AQV69"/>
    <mergeCell ref="AQW69:AQZ69"/>
    <mergeCell ref="ARA69:ARD69"/>
    <mergeCell ref="ARE69:ARH69"/>
    <mergeCell ref="APM69:APP69"/>
    <mergeCell ref="APQ69:APT69"/>
    <mergeCell ref="APU69:APX69"/>
    <mergeCell ref="APY69:AQB69"/>
    <mergeCell ref="AQC69:AQF69"/>
    <mergeCell ref="AQG69:AQJ69"/>
    <mergeCell ref="AOO69:AOR69"/>
    <mergeCell ref="AOS69:AOV69"/>
    <mergeCell ref="AOW69:AOZ69"/>
    <mergeCell ref="APA69:APD69"/>
    <mergeCell ref="APE69:APH69"/>
    <mergeCell ref="API69:APL69"/>
    <mergeCell ref="ANQ69:ANT69"/>
    <mergeCell ref="ANU69:ANX69"/>
    <mergeCell ref="ANY69:AOB69"/>
    <mergeCell ref="AOC69:AOF69"/>
    <mergeCell ref="AOG69:AOJ69"/>
    <mergeCell ref="AOK69:AON69"/>
    <mergeCell ref="AMS69:AMV69"/>
    <mergeCell ref="AMW69:AMZ69"/>
    <mergeCell ref="ANA69:AND69"/>
    <mergeCell ref="ANE69:ANH69"/>
    <mergeCell ref="ANI69:ANL69"/>
    <mergeCell ref="ANM69:ANP69"/>
    <mergeCell ref="ALU69:ALX69"/>
    <mergeCell ref="ALY69:AMB69"/>
    <mergeCell ref="AMC69:AMF69"/>
    <mergeCell ref="AMG69:AMJ69"/>
    <mergeCell ref="AMK69:AMN69"/>
    <mergeCell ref="AMO69:AMR69"/>
    <mergeCell ref="AKW69:AKZ69"/>
    <mergeCell ref="ALA69:ALD69"/>
    <mergeCell ref="ALE69:ALH69"/>
    <mergeCell ref="ALI69:ALL69"/>
    <mergeCell ref="ALM69:ALP69"/>
    <mergeCell ref="ALQ69:ALT69"/>
    <mergeCell ref="AJY69:AKB69"/>
    <mergeCell ref="AKC69:AKF69"/>
    <mergeCell ref="AKG69:AKJ69"/>
    <mergeCell ref="AKK69:AKN69"/>
    <mergeCell ref="AKO69:AKR69"/>
    <mergeCell ref="AKS69:AKV69"/>
    <mergeCell ref="AJA69:AJD69"/>
    <mergeCell ref="AJE69:AJH69"/>
    <mergeCell ref="AJI69:AJL69"/>
    <mergeCell ref="AJM69:AJP69"/>
    <mergeCell ref="AJQ69:AJT69"/>
    <mergeCell ref="AJU69:AJX69"/>
    <mergeCell ref="AIC69:AIF69"/>
    <mergeCell ref="AIG69:AIJ69"/>
    <mergeCell ref="AIK69:AIN69"/>
    <mergeCell ref="AIO69:AIR69"/>
    <mergeCell ref="AIS69:AIV69"/>
    <mergeCell ref="AIW69:AIZ69"/>
    <mergeCell ref="AHE69:AHH69"/>
    <mergeCell ref="AHI69:AHL69"/>
    <mergeCell ref="AHM69:AHP69"/>
    <mergeCell ref="AHQ69:AHT69"/>
    <mergeCell ref="AHU69:AHX69"/>
    <mergeCell ref="AHY69:AIB69"/>
    <mergeCell ref="AGG69:AGJ69"/>
    <mergeCell ref="AGK69:AGN69"/>
    <mergeCell ref="AGO69:AGR69"/>
    <mergeCell ref="AGS69:AGV69"/>
    <mergeCell ref="AGW69:AGZ69"/>
    <mergeCell ref="AHA69:AHD69"/>
    <mergeCell ref="AFI69:AFL69"/>
    <mergeCell ref="AFM69:AFP69"/>
    <mergeCell ref="AFQ69:AFT69"/>
    <mergeCell ref="AFU69:AFX69"/>
    <mergeCell ref="AFY69:AGB69"/>
    <mergeCell ref="AGC69:AGF69"/>
    <mergeCell ref="AEK69:AEN69"/>
    <mergeCell ref="AEO69:AER69"/>
    <mergeCell ref="AES69:AEV69"/>
    <mergeCell ref="AEW69:AEZ69"/>
    <mergeCell ref="AFA69:AFD69"/>
    <mergeCell ref="AFE69:AFH69"/>
    <mergeCell ref="ADM69:ADP69"/>
    <mergeCell ref="ADQ69:ADT69"/>
    <mergeCell ref="ADU69:ADX69"/>
    <mergeCell ref="ADY69:AEB69"/>
    <mergeCell ref="AEC69:AEF69"/>
    <mergeCell ref="AEG69:AEJ69"/>
    <mergeCell ref="ACO69:ACR69"/>
    <mergeCell ref="ACS69:ACV69"/>
    <mergeCell ref="ACW69:ACZ69"/>
    <mergeCell ref="ADA69:ADD69"/>
    <mergeCell ref="ADE69:ADH69"/>
    <mergeCell ref="ADI69:ADL69"/>
    <mergeCell ref="ABQ69:ABT69"/>
    <mergeCell ref="ABU69:ABX69"/>
    <mergeCell ref="ABY69:ACB69"/>
    <mergeCell ref="ACC69:ACF69"/>
    <mergeCell ref="ACG69:ACJ69"/>
    <mergeCell ref="ACK69:ACN69"/>
    <mergeCell ref="AAS69:AAV69"/>
    <mergeCell ref="AAW69:AAZ69"/>
    <mergeCell ref="ABA69:ABD69"/>
    <mergeCell ref="ABE69:ABH69"/>
    <mergeCell ref="ABI69:ABL69"/>
    <mergeCell ref="ABM69:ABP69"/>
    <mergeCell ref="ZU69:ZX69"/>
    <mergeCell ref="ZY69:AAB69"/>
    <mergeCell ref="AAC69:AAF69"/>
    <mergeCell ref="AAG69:AAJ69"/>
    <mergeCell ref="AAK69:AAN69"/>
    <mergeCell ref="AAO69:AAR69"/>
    <mergeCell ref="YW69:YZ69"/>
    <mergeCell ref="ZA69:ZD69"/>
    <mergeCell ref="ZE69:ZH69"/>
    <mergeCell ref="ZI69:ZL69"/>
    <mergeCell ref="ZM69:ZP69"/>
    <mergeCell ref="ZQ69:ZT69"/>
    <mergeCell ref="XY69:YB69"/>
    <mergeCell ref="YC69:YF69"/>
    <mergeCell ref="YG69:YJ69"/>
    <mergeCell ref="YK69:YN69"/>
    <mergeCell ref="YO69:YR69"/>
    <mergeCell ref="YS69:YV69"/>
    <mergeCell ref="XA69:XD69"/>
    <mergeCell ref="XE69:XH69"/>
    <mergeCell ref="XI69:XL69"/>
    <mergeCell ref="XM69:XP69"/>
    <mergeCell ref="XQ69:XT69"/>
    <mergeCell ref="XU69:XX69"/>
    <mergeCell ref="WC69:WF69"/>
    <mergeCell ref="WG69:WJ69"/>
    <mergeCell ref="WK69:WN69"/>
    <mergeCell ref="WO69:WR69"/>
    <mergeCell ref="WS69:WV69"/>
    <mergeCell ref="WW69:WZ69"/>
    <mergeCell ref="VE69:VH69"/>
    <mergeCell ref="VI69:VL69"/>
    <mergeCell ref="VM69:VP69"/>
    <mergeCell ref="VQ69:VT69"/>
    <mergeCell ref="VU69:VX69"/>
    <mergeCell ref="VY69:WB69"/>
    <mergeCell ref="UG69:UJ69"/>
    <mergeCell ref="UK69:UN69"/>
    <mergeCell ref="UO69:UR69"/>
    <mergeCell ref="US69:UV69"/>
    <mergeCell ref="UW69:UZ69"/>
    <mergeCell ref="VA69:VD69"/>
    <mergeCell ref="TI69:TL69"/>
    <mergeCell ref="TM69:TP69"/>
    <mergeCell ref="TQ69:TT69"/>
    <mergeCell ref="TU69:TX69"/>
    <mergeCell ref="TY69:UB69"/>
    <mergeCell ref="UC69:UF69"/>
    <mergeCell ref="SK69:SN69"/>
    <mergeCell ref="SO69:SR69"/>
    <mergeCell ref="SS69:SV69"/>
    <mergeCell ref="SW69:SZ69"/>
    <mergeCell ref="TA69:TD69"/>
    <mergeCell ref="TE69:TH69"/>
    <mergeCell ref="RM69:RP69"/>
    <mergeCell ref="RQ69:RT69"/>
    <mergeCell ref="RU69:RX69"/>
    <mergeCell ref="RY69:SB69"/>
    <mergeCell ref="SC69:SF69"/>
    <mergeCell ref="SG69:SJ69"/>
    <mergeCell ref="QO69:QR69"/>
    <mergeCell ref="QS69:QV69"/>
    <mergeCell ref="QW69:QZ69"/>
    <mergeCell ref="RA69:RD69"/>
    <mergeCell ref="RE69:RH69"/>
    <mergeCell ref="RI69:RL69"/>
    <mergeCell ref="PQ69:PT69"/>
    <mergeCell ref="PU69:PX69"/>
    <mergeCell ref="PY69:QB69"/>
    <mergeCell ref="QC69:QF69"/>
    <mergeCell ref="QG69:QJ69"/>
    <mergeCell ref="QK69:QN69"/>
    <mergeCell ref="OS69:OV69"/>
    <mergeCell ref="OW69:OZ69"/>
    <mergeCell ref="PA69:PD69"/>
    <mergeCell ref="PE69:PH69"/>
    <mergeCell ref="PI69:PL69"/>
    <mergeCell ref="PM69:PP69"/>
    <mergeCell ref="NU69:NX69"/>
    <mergeCell ref="NY69:OB69"/>
    <mergeCell ref="OC69:OF69"/>
    <mergeCell ref="OG69:OJ69"/>
    <mergeCell ref="OK69:ON69"/>
    <mergeCell ref="OO69:OR69"/>
    <mergeCell ref="MW69:MZ69"/>
    <mergeCell ref="NA69:ND69"/>
    <mergeCell ref="NE69:NH69"/>
    <mergeCell ref="NI69:NL69"/>
    <mergeCell ref="NM69:NP69"/>
    <mergeCell ref="NQ69:NT69"/>
    <mergeCell ref="LY69:MB69"/>
    <mergeCell ref="MC69:MF69"/>
    <mergeCell ref="MG69:MJ69"/>
    <mergeCell ref="MK69:MN69"/>
    <mergeCell ref="MO69:MR69"/>
    <mergeCell ref="MS69:MV69"/>
    <mergeCell ref="LA69:LD69"/>
    <mergeCell ref="LE69:LH69"/>
    <mergeCell ref="LI69:LL69"/>
    <mergeCell ref="LM69:LP69"/>
    <mergeCell ref="LQ69:LT69"/>
    <mergeCell ref="LU69:LX69"/>
    <mergeCell ref="KC69:KF69"/>
    <mergeCell ref="KG69:KJ69"/>
    <mergeCell ref="KK69:KN69"/>
    <mergeCell ref="KO69:KR69"/>
    <mergeCell ref="KS69:KV69"/>
    <mergeCell ref="KW69:KZ69"/>
    <mergeCell ref="JE69:JH69"/>
    <mergeCell ref="JI69:JL69"/>
    <mergeCell ref="JM69:JP69"/>
    <mergeCell ref="JQ69:JT69"/>
    <mergeCell ref="JU69:JX69"/>
    <mergeCell ref="JY69:KB69"/>
    <mergeCell ref="IG69:IJ69"/>
    <mergeCell ref="IK69:IN69"/>
    <mergeCell ref="IO69:IR69"/>
    <mergeCell ref="IS69:IV69"/>
    <mergeCell ref="IW69:IZ69"/>
    <mergeCell ref="JA69:JD69"/>
    <mergeCell ref="HI69:HL69"/>
    <mergeCell ref="HM69:HP69"/>
    <mergeCell ref="HQ69:HT69"/>
    <mergeCell ref="HU69:HX69"/>
    <mergeCell ref="HY69:IB69"/>
    <mergeCell ref="IC69:IF69"/>
    <mergeCell ref="GK69:GN69"/>
    <mergeCell ref="GO69:GR69"/>
    <mergeCell ref="GS69:GV69"/>
    <mergeCell ref="GW69:GZ69"/>
    <mergeCell ref="HA69:HD69"/>
    <mergeCell ref="HE69:HH69"/>
    <mergeCell ref="FM69:FP69"/>
    <mergeCell ref="FQ69:FT69"/>
    <mergeCell ref="FU69:FX69"/>
    <mergeCell ref="FY69:GB69"/>
    <mergeCell ref="GC69:GF69"/>
    <mergeCell ref="GG69:GJ69"/>
    <mergeCell ref="EO69:ER69"/>
    <mergeCell ref="ES69:EV69"/>
    <mergeCell ref="EW69:EZ69"/>
    <mergeCell ref="FA69:FD69"/>
    <mergeCell ref="FE69:FH69"/>
    <mergeCell ref="FI69:FL69"/>
    <mergeCell ref="DQ69:DT69"/>
    <mergeCell ref="DU69:DX69"/>
    <mergeCell ref="DY69:EB69"/>
    <mergeCell ref="EC69:EF69"/>
    <mergeCell ref="EG69:EJ69"/>
    <mergeCell ref="EK69:EN69"/>
    <mergeCell ref="CS69:CV69"/>
    <mergeCell ref="CW69:CZ69"/>
    <mergeCell ref="DA69:DD69"/>
    <mergeCell ref="DE69:DH69"/>
    <mergeCell ref="DI69:DL69"/>
    <mergeCell ref="DM69:DP69"/>
    <mergeCell ref="BU69:BX69"/>
    <mergeCell ref="BY69:CB69"/>
    <mergeCell ref="CC69:CF69"/>
    <mergeCell ref="CG69:CJ69"/>
    <mergeCell ref="CK69:CN69"/>
    <mergeCell ref="CO69:CR69"/>
    <mergeCell ref="AW69:AZ69"/>
    <mergeCell ref="BA69:BD69"/>
    <mergeCell ref="BE69:BH69"/>
    <mergeCell ref="BI69:BL69"/>
    <mergeCell ref="BM69:BP69"/>
    <mergeCell ref="BQ69:BT69"/>
    <mergeCell ref="Y69:AB69"/>
    <mergeCell ref="AC69:AF69"/>
    <mergeCell ref="AG69:AJ69"/>
    <mergeCell ref="AK69:AN69"/>
    <mergeCell ref="AO69:AR69"/>
    <mergeCell ref="AS69:AV69"/>
    <mergeCell ref="XEO29:XER29"/>
    <mergeCell ref="XES29:XEV29"/>
    <mergeCell ref="XEW29:XEZ29"/>
    <mergeCell ref="WVU29:WVX29"/>
    <mergeCell ref="WVY29:WWB29"/>
    <mergeCell ref="WWC29:WWF29"/>
    <mergeCell ref="WUK29:WUN29"/>
    <mergeCell ref="WUO29:WUR29"/>
    <mergeCell ref="WUS29:WUV29"/>
    <mergeCell ref="WUW29:WUZ29"/>
    <mergeCell ref="WVA29:WVD29"/>
    <mergeCell ref="WVE29:WVH29"/>
    <mergeCell ref="WTM29:WTP29"/>
    <mergeCell ref="WTQ29:WTT29"/>
    <mergeCell ref="WTU29:WTX29"/>
    <mergeCell ref="WTY29:WUB29"/>
    <mergeCell ref="WUC29:WUF29"/>
    <mergeCell ref="WUG29:WUJ29"/>
    <mergeCell ref="WSO29:WSR29"/>
    <mergeCell ref="WSS29:WSV29"/>
    <mergeCell ref="WSW29:WSZ29"/>
    <mergeCell ref="WTA29:WTD29"/>
    <mergeCell ref="WTE29:WTH29"/>
    <mergeCell ref="WTI29:WTL29"/>
    <mergeCell ref="WRQ29:WRT29"/>
    <mergeCell ref="WRU29:WRX29"/>
    <mergeCell ref="WRY29:WSB29"/>
    <mergeCell ref="WSC29:WSF29"/>
    <mergeCell ref="WSG29:WSJ29"/>
    <mergeCell ref="WSK29:WSN29"/>
    <mergeCell ref="WQS29:WQV29"/>
    <mergeCell ref="WQW29:WQZ29"/>
    <mergeCell ref="WRA29:WRD29"/>
    <mergeCell ref="WRE29:WRH29"/>
    <mergeCell ref="XFA29:XFD29"/>
    <mergeCell ref="A69:D69"/>
    <mergeCell ref="E69:H69"/>
    <mergeCell ref="I69:L69"/>
    <mergeCell ref="M69:P69"/>
    <mergeCell ref="Q69:T69"/>
    <mergeCell ref="U69:X69"/>
    <mergeCell ref="XDQ29:XDT29"/>
    <mergeCell ref="XDU29:XDX29"/>
    <mergeCell ref="XDY29:XEB29"/>
    <mergeCell ref="XEC29:XEF29"/>
    <mergeCell ref="XEG29:XEJ29"/>
    <mergeCell ref="XEK29:XEN29"/>
    <mergeCell ref="XCS29:XCV29"/>
    <mergeCell ref="XCW29:XCZ29"/>
    <mergeCell ref="XDA29:XDD29"/>
    <mergeCell ref="XDE29:XDH29"/>
    <mergeCell ref="XDI29:XDL29"/>
    <mergeCell ref="XDM29:XDP29"/>
    <mergeCell ref="XBU29:XBX29"/>
    <mergeCell ref="XBY29:XCB29"/>
    <mergeCell ref="XCC29:XCF29"/>
    <mergeCell ref="XCG29:XCJ29"/>
    <mergeCell ref="XCK29:XCN29"/>
    <mergeCell ref="XCO29:XCR29"/>
    <mergeCell ref="XAW29:XAZ29"/>
    <mergeCell ref="XBA29:XBD29"/>
    <mergeCell ref="XBE29:XBH29"/>
    <mergeCell ref="XBI29:XBL29"/>
    <mergeCell ref="XBM29:XBP29"/>
    <mergeCell ref="XBQ29:XBT29"/>
    <mergeCell ref="WZY29:XAB29"/>
    <mergeCell ref="XAC29:XAF29"/>
    <mergeCell ref="XAG29:XAJ29"/>
    <mergeCell ref="XAK29:XAN29"/>
    <mergeCell ref="XAO29:XAR29"/>
    <mergeCell ref="XAS29:XAV29"/>
    <mergeCell ref="WZA29:WZD29"/>
    <mergeCell ref="WZE29:WZH29"/>
    <mergeCell ref="WZI29:WZL29"/>
    <mergeCell ref="WZM29:WZP29"/>
    <mergeCell ref="WZQ29:WZT29"/>
    <mergeCell ref="WZU29:WZX29"/>
    <mergeCell ref="WYC29:WYF29"/>
    <mergeCell ref="WYG29:WYJ29"/>
    <mergeCell ref="WYK29:WYN29"/>
    <mergeCell ref="WYO29:WYR29"/>
    <mergeCell ref="WYS29:WYV29"/>
    <mergeCell ref="WYW29:WYZ29"/>
    <mergeCell ref="WXE29:WXH29"/>
    <mergeCell ref="WXI29:WXL29"/>
    <mergeCell ref="WXM29:WXP29"/>
    <mergeCell ref="WXQ29:WXT29"/>
    <mergeCell ref="WXU29:WXX29"/>
    <mergeCell ref="WXY29:WYB29"/>
    <mergeCell ref="WWG29:WWJ29"/>
    <mergeCell ref="WWK29:WWN29"/>
    <mergeCell ref="WWO29:WWR29"/>
    <mergeCell ref="WWS29:WWV29"/>
    <mergeCell ref="WWW29:WWZ29"/>
    <mergeCell ref="WXA29:WXD29"/>
    <mergeCell ref="WVI29:WVL29"/>
    <mergeCell ref="WVM29:WVP29"/>
    <mergeCell ref="WVQ29:WVT29"/>
    <mergeCell ref="WRI29:WRL29"/>
    <mergeCell ref="WRM29:WRP29"/>
    <mergeCell ref="WPU29:WPX29"/>
    <mergeCell ref="WPY29:WQB29"/>
    <mergeCell ref="WQC29:WQF29"/>
    <mergeCell ref="WQG29:WQJ29"/>
    <mergeCell ref="WQK29:WQN29"/>
    <mergeCell ref="WQO29:WQR29"/>
    <mergeCell ref="WOW29:WOZ29"/>
    <mergeCell ref="WPA29:WPD29"/>
    <mergeCell ref="WPE29:WPH29"/>
    <mergeCell ref="WPI29:WPL29"/>
    <mergeCell ref="WPM29:WPP29"/>
    <mergeCell ref="WPQ29:WPT29"/>
    <mergeCell ref="WNY29:WOB29"/>
    <mergeCell ref="WOC29:WOF29"/>
    <mergeCell ref="WOG29:WOJ29"/>
    <mergeCell ref="WOK29:WON29"/>
    <mergeCell ref="WOO29:WOR29"/>
    <mergeCell ref="WOS29:WOV29"/>
    <mergeCell ref="WNA29:WND29"/>
    <mergeCell ref="WNE29:WNH29"/>
    <mergeCell ref="WNI29:WNL29"/>
    <mergeCell ref="WNM29:WNP29"/>
    <mergeCell ref="WNQ29:WNT29"/>
    <mergeCell ref="WNU29:WNX29"/>
    <mergeCell ref="WMC29:WMF29"/>
    <mergeCell ref="WMG29:WMJ29"/>
    <mergeCell ref="WMK29:WMN29"/>
    <mergeCell ref="WMO29:WMR29"/>
    <mergeCell ref="WMS29:WMV29"/>
    <mergeCell ref="WMW29:WMZ29"/>
    <mergeCell ref="WLE29:WLH29"/>
    <mergeCell ref="WLI29:WLL29"/>
    <mergeCell ref="WLM29:WLP29"/>
    <mergeCell ref="WLQ29:WLT29"/>
    <mergeCell ref="WLU29:WLX29"/>
    <mergeCell ref="WLY29:WMB29"/>
    <mergeCell ref="WKG29:WKJ29"/>
    <mergeCell ref="WKK29:WKN29"/>
    <mergeCell ref="WKO29:WKR29"/>
    <mergeCell ref="WKS29:WKV29"/>
    <mergeCell ref="WKW29:WKZ29"/>
    <mergeCell ref="WLA29:WLD29"/>
    <mergeCell ref="WJI29:WJL29"/>
    <mergeCell ref="WJM29:WJP29"/>
    <mergeCell ref="WJQ29:WJT29"/>
    <mergeCell ref="WJU29:WJX29"/>
    <mergeCell ref="WJY29:WKB29"/>
    <mergeCell ref="WKC29:WKF29"/>
    <mergeCell ref="WIK29:WIN29"/>
    <mergeCell ref="WIO29:WIR29"/>
    <mergeCell ref="WIS29:WIV29"/>
    <mergeCell ref="WIW29:WIZ29"/>
    <mergeCell ref="WJA29:WJD29"/>
    <mergeCell ref="WJE29:WJH29"/>
    <mergeCell ref="WHM29:WHP29"/>
    <mergeCell ref="WHQ29:WHT29"/>
    <mergeCell ref="WHU29:WHX29"/>
    <mergeCell ref="WHY29:WIB29"/>
    <mergeCell ref="WIC29:WIF29"/>
    <mergeCell ref="WIG29:WIJ29"/>
    <mergeCell ref="WGO29:WGR29"/>
    <mergeCell ref="WGS29:WGV29"/>
    <mergeCell ref="WGW29:WGZ29"/>
    <mergeCell ref="WHA29:WHD29"/>
    <mergeCell ref="WHE29:WHH29"/>
    <mergeCell ref="WHI29:WHL29"/>
    <mergeCell ref="WFQ29:WFT29"/>
    <mergeCell ref="WFU29:WFX29"/>
    <mergeCell ref="WFY29:WGB29"/>
    <mergeCell ref="WGC29:WGF29"/>
    <mergeCell ref="WGG29:WGJ29"/>
    <mergeCell ref="WGK29:WGN29"/>
    <mergeCell ref="WES29:WEV29"/>
    <mergeCell ref="WEW29:WEZ29"/>
    <mergeCell ref="WFA29:WFD29"/>
    <mergeCell ref="WFE29:WFH29"/>
    <mergeCell ref="WFI29:WFL29"/>
    <mergeCell ref="WFM29:WFP29"/>
    <mergeCell ref="WDU29:WDX29"/>
    <mergeCell ref="WDY29:WEB29"/>
    <mergeCell ref="WEC29:WEF29"/>
    <mergeCell ref="WEG29:WEJ29"/>
    <mergeCell ref="WEK29:WEN29"/>
    <mergeCell ref="WEO29:WER29"/>
    <mergeCell ref="WCW29:WCZ29"/>
    <mergeCell ref="WDA29:WDD29"/>
    <mergeCell ref="WDE29:WDH29"/>
    <mergeCell ref="WDI29:WDL29"/>
    <mergeCell ref="WDM29:WDP29"/>
    <mergeCell ref="WDQ29:WDT29"/>
    <mergeCell ref="WBY29:WCB29"/>
    <mergeCell ref="WCC29:WCF29"/>
    <mergeCell ref="WCG29:WCJ29"/>
    <mergeCell ref="WCK29:WCN29"/>
    <mergeCell ref="WCO29:WCR29"/>
    <mergeCell ref="WCS29:WCV29"/>
    <mergeCell ref="WBA29:WBD29"/>
    <mergeCell ref="WBE29:WBH29"/>
    <mergeCell ref="WBI29:WBL29"/>
    <mergeCell ref="WBM29:WBP29"/>
    <mergeCell ref="WBQ29:WBT29"/>
    <mergeCell ref="WBU29:WBX29"/>
    <mergeCell ref="WAC29:WAF29"/>
    <mergeCell ref="WAG29:WAJ29"/>
    <mergeCell ref="WAK29:WAN29"/>
    <mergeCell ref="WAO29:WAR29"/>
    <mergeCell ref="WAS29:WAV29"/>
    <mergeCell ref="WAW29:WAZ29"/>
    <mergeCell ref="VZE29:VZH29"/>
    <mergeCell ref="VZI29:VZL29"/>
    <mergeCell ref="VZM29:VZP29"/>
    <mergeCell ref="VZQ29:VZT29"/>
    <mergeCell ref="VZU29:VZX29"/>
    <mergeCell ref="VZY29:WAB29"/>
    <mergeCell ref="VYG29:VYJ29"/>
    <mergeCell ref="VYK29:VYN29"/>
    <mergeCell ref="VYO29:VYR29"/>
    <mergeCell ref="VYS29:VYV29"/>
    <mergeCell ref="VYW29:VYZ29"/>
    <mergeCell ref="VZA29:VZD29"/>
    <mergeCell ref="VXI29:VXL29"/>
    <mergeCell ref="VXM29:VXP29"/>
    <mergeCell ref="VXQ29:VXT29"/>
    <mergeCell ref="VXU29:VXX29"/>
    <mergeCell ref="VXY29:VYB29"/>
    <mergeCell ref="VYC29:VYF29"/>
    <mergeCell ref="VWK29:VWN29"/>
    <mergeCell ref="VWO29:VWR29"/>
    <mergeCell ref="VWS29:VWV29"/>
    <mergeCell ref="VWW29:VWZ29"/>
    <mergeCell ref="VXA29:VXD29"/>
    <mergeCell ref="VXE29:VXH29"/>
    <mergeCell ref="VVM29:VVP29"/>
    <mergeCell ref="VVQ29:VVT29"/>
    <mergeCell ref="VVU29:VVX29"/>
    <mergeCell ref="VVY29:VWB29"/>
    <mergeCell ref="VWC29:VWF29"/>
    <mergeCell ref="VWG29:VWJ29"/>
    <mergeCell ref="VUO29:VUR29"/>
    <mergeCell ref="VUS29:VUV29"/>
    <mergeCell ref="VUW29:VUZ29"/>
    <mergeCell ref="VVA29:VVD29"/>
    <mergeCell ref="VVE29:VVH29"/>
    <mergeCell ref="VVI29:VVL29"/>
    <mergeCell ref="VTQ29:VTT29"/>
    <mergeCell ref="VTU29:VTX29"/>
    <mergeCell ref="VTY29:VUB29"/>
    <mergeCell ref="VUC29:VUF29"/>
    <mergeCell ref="VUG29:VUJ29"/>
    <mergeCell ref="VUK29:VUN29"/>
    <mergeCell ref="VSS29:VSV29"/>
    <mergeCell ref="VSW29:VSZ29"/>
    <mergeCell ref="VTA29:VTD29"/>
    <mergeCell ref="VTE29:VTH29"/>
    <mergeCell ref="VTI29:VTL29"/>
    <mergeCell ref="VTM29:VTP29"/>
    <mergeCell ref="VRU29:VRX29"/>
    <mergeCell ref="VRY29:VSB29"/>
    <mergeCell ref="VSC29:VSF29"/>
    <mergeCell ref="VSG29:VSJ29"/>
    <mergeCell ref="VSK29:VSN29"/>
    <mergeCell ref="VSO29:VSR29"/>
    <mergeCell ref="VQW29:VQZ29"/>
    <mergeCell ref="VRA29:VRD29"/>
    <mergeCell ref="VRE29:VRH29"/>
    <mergeCell ref="VRI29:VRL29"/>
    <mergeCell ref="VRM29:VRP29"/>
    <mergeCell ref="VRQ29:VRT29"/>
    <mergeCell ref="VPY29:VQB29"/>
    <mergeCell ref="VQC29:VQF29"/>
    <mergeCell ref="VQG29:VQJ29"/>
    <mergeCell ref="VQK29:VQN29"/>
    <mergeCell ref="VQO29:VQR29"/>
    <mergeCell ref="VQS29:VQV29"/>
    <mergeCell ref="VPA29:VPD29"/>
    <mergeCell ref="VPE29:VPH29"/>
    <mergeCell ref="VPI29:VPL29"/>
    <mergeCell ref="VPM29:VPP29"/>
    <mergeCell ref="VPQ29:VPT29"/>
    <mergeCell ref="VPU29:VPX29"/>
    <mergeCell ref="VOC29:VOF29"/>
    <mergeCell ref="VOG29:VOJ29"/>
    <mergeCell ref="VOK29:VON29"/>
    <mergeCell ref="VOO29:VOR29"/>
    <mergeCell ref="VOS29:VOV29"/>
    <mergeCell ref="VOW29:VOZ29"/>
    <mergeCell ref="VNE29:VNH29"/>
    <mergeCell ref="VNI29:VNL29"/>
    <mergeCell ref="VNM29:VNP29"/>
    <mergeCell ref="VNQ29:VNT29"/>
    <mergeCell ref="VNU29:VNX29"/>
    <mergeCell ref="VNY29:VOB29"/>
    <mergeCell ref="VMG29:VMJ29"/>
    <mergeCell ref="VMK29:VMN29"/>
    <mergeCell ref="VMO29:VMR29"/>
    <mergeCell ref="VMS29:VMV29"/>
    <mergeCell ref="VMW29:VMZ29"/>
    <mergeCell ref="VNA29:VND29"/>
    <mergeCell ref="VLI29:VLL29"/>
    <mergeCell ref="VLM29:VLP29"/>
    <mergeCell ref="VLQ29:VLT29"/>
    <mergeCell ref="VLU29:VLX29"/>
    <mergeCell ref="VLY29:VMB29"/>
    <mergeCell ref="VMC29:VMF29"/>
    <mergeCell ref="VKK29:VKN29"/>
    <mergeCell ref="VKO29:VKR29"/>
    <mergeCell ref="VKS29:VKV29"/>
    <mergeCell ref="VKW29:VKZ29"/>
    <mergeCell ref="VLA29:VLD29"/>
    <mergeCell ref="VLE29:VLH29"/>
    <mergeCell ref="VJM29:VJP29"/>
    <mergeCell ref="VJQ29:VJT29"/>
    <mergeCell ref="VJU29:VJX29"/>
    <mergeCell ref="VJY29:VKB29"/>
    <mergeCell ref="VKC29:VKF29"/>
    <mergeCell ref="VKG29:VKJ29"/>
    <mergeCell ref="VIO29:VIR29"/>
    <mergeCell ref="VIS29:VIV29"/>
    <mergeCell ref="VIW29:VIZ29"/>
    <mergeCell ref="VJA29:VJD29"/>
    <mergeCell ref="VJE29:VJH29"/>
    <mergeCell ref="VJI29:VJL29"/>
    <mergeCell ref="VHQ29:VHT29"/>
    <mergeCell ref="VHU29:VHX29"/>
    <mergeCell ref="VHY29:VIB29"/>
    <mergeCell ref="VIC29:VIF29"/>
    <mergeCell ref="VIG29:VIJ29"/>
    <mergeCell ref="VIK29:VIN29"/>
    <mergeCell ref="VGS29:VGV29"/>
    <mergeCell ref="VGW29:VGZ29"/>
    <mergeCell ref="VHA29:VHD29"/>
    <mergeCell ref="VHE29:VHH29"/>
    <mergeCell ref="VHI29:VHL29"/>
    <mergeCell ref="VHM29:VHP29"/>
    <mergeCell ref="VFU29:VFX29"/>
    <mergeCell ref="VFY29:VGB29"/>
    <mergeCell ref="VGC29:VGF29"/>
    <mergeCell ref="VGG29:VGJ29"/>
    <mergeCell ref="VGK29:VGN29"/>
    <mergeCell ref="VGO29:VGR29"/>
    <mergeCell ref="VEW29:VEZ29"/>
    <mergeCell ref="VFA29:VFD29"/>
    <mergeCell ref="VFE29:VFH29"/>
    <mergeCell ref="VFI29:VFL29"/>
    <mergeCell ref="VFM29:VFP29"/>
    <mergeCell ref="VFQ29:VFT29"/>
    <mergeCell ref="VDY29:VEB29"/>
    <mergeCell ref="VEC29:VEF29"/>
    <mergeCell ref="VEG29:VEJ29"/>
    <mergeCell ref="VEK29:VEN29"/>
    <mergeCell ref="VEO29:VER29"/>
    <mergeCell ref="VES29:VEV29"/>
    <mergeCell ref="VDA29:VDD29"/>
    <mergeCell ref="VDE29:VDH29"/>
    <mergeCell ref="VDI29:VDL29"/>
    <mergeCell ref="VDM29:VDP29"/>
    <mergeCell ref="VDQ29:VDT29"/>
    <mergeCell ref="VDU29:VDX29"/>
    <mergeCell ref="VCC29:VCF29"/>
    <mergeCell ref="VCG29:VCJ29"/>
    <mergeCell ref="VCK29:VCN29"/>
    <mergeCell ref="VCO29:VCR29"/>
    <mergeCell ref="VCS29:VCV29"/>
    <mergeCell ref="VCW29:VCZ29"/>
    <mergeCell ref="VBE29:VBH29"/>
    <mergeCell ref="VBI29:VBL29"/>
    <mergeCell ref="VBM29:VBP29"/>
    <mergeCell ref="VBQ29:VBT29"/>
    <mergeCell ref="VBU29:VBX29"/>
    <mergeCell ref="VBY29:VCB29"/>
    <mergeCell ref="VAG29:VAJ29"/>
    <mergeCell ref="VAK29:VAN29"/>
    <mergeCell ref="VAO29:VAR29"/>
    <mergeCell ref="VAS29:VAV29"/>
    <mergeCell ref="VAW29:VAZ29"/>
    <mergeCell ref="VBA29:VBD29"/>
    <mergeCell ref="UZI29:UZL29"/>
    <mergeCell ref="UZM29:UZP29"/>
    <mergeCell ref="UZQ29:UZT29"/>
    <mergeCell ref="UZU29:UZX29"/>
    <mergeCell ref="UZY29:VAB29"/>
    <mergeCell ref="VAC29:VAF29"/>
    <mergeCell ref="UYK29:UYN29"/>
    <mergeCell ref="UYO29:UYR29"/>
    <mergeCell ref="UYS29:UYV29"/>
    <mergeCell ref="UYW29:UYZ29"/>
    <mergeCell ref="UZA29:UZD29"/>
    <mergeCell ref="UZE29:UZH29"/>
    <mergeCell ref="UXM29:UXP29"/>
    <mergeCell ref="UXQ29:UXT29"/>
    <mergeCell ref="UXU29:UXX29"/>
    <mergeCell ref="UXY29:UYB29"/>
    <mergeCell ref="UYC29:UYF29"/>
    <mergeCell ref="UYG29:UYJ29"/>
    <mergeCell ref="UWO29:UWR29"/>
    <mergeCell ref="UWS29:UWV29"/>
    <mergeCell ref="UWW29:UWZ29"/>
    <mergeCell ref="UXA29:UXD29"/>
    <mergeCell ref="UXE29:UXH29"/>
    <mergeCell ref="UXI29:UXL29"/>
    <mergeCell ref="UVQ29:UVT29"/>
    <mergeCell ref="UVU29:UVX29"/>
    <mergeCell ref="UVY29:UWB29"/>
    <mergeCell ref="UWC29:UWF29"/>
    <mergeCell ref="UWG29:UWJ29"/>
    <mergeCell ref="UWK29:UWN29"/>
    <mergeCell ref="UUS29:UUV29"/>
    <mergeCell ref="UUW29:UUZ29"/>
    <mergeCell ref="UVA29:UVD29"/>
    <mergeCell ref="UVE29:UVH29"/>
    <mergeCell ref="UVI29:UVL29"/>
    <mergeCell ref="UVM29:UVP29"/>
    <mergeCell ref="UTU29:UTX29"/>
    <mergeCell ref="UTY29:UUB29"/>
    <mergeCell ref="UUC29:UUF29"/>
    <mergeCell ref="UUG29:UUJ29"/>
    <mergeCell ref="UUK29:UUN29"/>
    <mergeCell ref="UUO29:UUR29"/>
    <mergeCell ref="USW29:USZ29"/>
    <mergeCell ref="UTA29:UTD29"/>
    <mergeCell ref="UTE29:UTH29"/>
    <mergeCell ref="UTI29:UTL29"/>
    <mergeCell ref="UTM29:UTP29"/>
    <mergeCell ref="UTQ29:UTT29"/>
    <mergeCell ref="URY29:USB29"/>
    <mergeCell ref="USC29:USF29"/>
    <mergeCell ref="USG29:USJ29"/>
    <mergeCell ref="USK29:USN29"/>
    <mergeCell ref="USO29:USR29"/>
    <mergeCell ref="USS29:USV29"/>
    <mergeCell ref="URA29:URD29"/>
    <mergeCell ref="URE29:URH29"/>
    <mergeCell ref="URI29:URL29"/>
    <mergeCell ref="URM29:URP29"/>
    <mergeCell ref="URQ29:URT29"/>
    <mergeCell ref="URU29:URX29"/>
    <mergeCell ref="UQC29:UQF29"/>
    <mergeCell ref="UQG29:UQJ29"/>
    <mergeCell ref="UQK29:UQN29"/>
    <mergeCell ref="UQO29:UQR29"/>
    <mergeCell ref="UQS29:UQV29"/>
    <mergeCell ref="UQW29:UQZ29"/>
    <mergeCell ref="UPE29:UPH29"/>
    <mergeCell ref="UPI29:UPL29"/>
    <mergeCell ref="UPM29:UPP29"/>
    <mergeCell ref="UPQ29:UPT29"/>
    <mergeCell ref="UPU29:UPX29"/>
    <mergeCell ref="UPY29:UQB29"/>
    <mergeCell ref="UOG29:UOJ29"/>
    <mergeCell ref="UOK29:UON29"/>
    <mergeCell ref="UOO29:UOR29"/>
    <mergeCell ref="UOS29:UOV29"/>
    <mergeCell ref="UOW29:UOZ29"/>
    <mergeCell ref="UPA29:UPD29"/>
    <mergeCell ref="UNI29:UNL29"/>
    <mergeCell ref="UNM29:UNP29"/>
    <mergeCell ref="UNQ29:UNT29"/>
    <mergeCell ref="UNU29:UNX29"/>
    <mergeCell ref="UNY29:UOB29"/>
    <mergeCell ref="UOC29:UOF29"/>
    <mergeCell ref="UMK29:UMN29"/>
    <mergeCell ref="UMO29:UMR29"/>
    <mergeCell ref="UMS29:UMV29"/>
    <mergeCell ref="UMW29:UMZ29"/>
    <mergeCell ref="UNA29:UND29"/>
    <mergeCell ref="UNE29:UNH29"/>
    <mergeCell ref="ULM29:ULP29"/>
    <mergeCell ref="ULQ29:ULT29"/>
    <mergeCell ref="ULU29:ULX29"/>
    <mergeCell ref="ULY29:UMB29"/>
    <mergeCell ref="UMC29:UMF29"/>
    <mergeCell ref="UMG29:UMJ29"/>
    <mergeCell ref="UKO29:UKR29"/>
    <mergeCell ref="UKS29:UKV29"/>
    <mergeCell ref="UKW29:UKZ29"/>
    <mergeCell ref="ULA29:ULD29"/>
    <mergeCell ref="ULE29:ULH29"/>
    <mergeCell ref="ULI29:ULL29"/>
    <mergeCell ref="UJQ29:UJT29"/>
    <mergeCell ref="UJU29:UJX29"/>
    <mergeCell ref="UJY29:UKB29"/>
    <mergeCell ref="UKC29:UKF29"/>
    <mergeCell ref="UKG29:UKJ29"/>
    <mergeCell ref="UKK29:UKN29"/>
    <mergeCell ref="UIS29:UIV29"/>
    <mergeCell ref="UIW29:UIZ29"/>
    <mergeCell ref="UJA29:UJD29"/>
    <mergeCell ref="UJE29:UJH29"/>
    <mergeCell ref="UJI29:UJL29"/>
    <mergeCell ref="UJM29:UJP29"/>
    <mergeCell ref="UHU29:UHX29"/>
    <mergeCell ref="UHY29:UIB29"/>
    <mergeCell ref="UIC29:UIF29"/>
    <mergeCell ref="UIG29:UIJ29"/>
    <mergeCell ref="UIK29:UIN29"/>
    <mergeCell ref="UIO29:UIR29"/>
    <mergeCell ref="UGW29:UGZ29"/>
    <mergeCell ref="UHA29:UHD29"/>
    <mergeCell ref="UHE29:UHH29"/>
    <mergeCell ref="UHI29:UHL29"/>
    <mergeCell ref="UHM29:UHP29"/>
    <mergeCell ref="UHQ29:UHT29"/>
    <mergeCell ref="UFY29:UGB29"/>
    <mergeCell ref="UGC29:UGF29"/>
    <mergeCell ref="UGG29:UGJ29"/>
    <mergeCell ref="UGK29:UGN29"/>
    <mergeCell ref="UGO29:UGR29"/>
    <mergeCell ref="UGS29:UGV29"/>
    <mergeCell ref="UFA29:UFD29"/>
    <mergeCell ref="UFE29:UFH29"/>
    <mergeCell ref="UFI29:UFL29"/>
    <mergeCell ref="UFM29:UFP29"/>
    <mergeCell ref="UFQ29:UFT29"/>
    <mergeCell ref="UFU29:UFX29"/>
    <mergeCell ref="UEC29:UEF29"/>
    <mergeCell ref="UEG29:UEJ29"/>
    <mergeCell ref="UEK29:UEN29"/>
    <mergeCell ref="UEO29:UER29"/>
    <mergeCell ref="UES29:UEV29"/>
    <mergeCell ref="UEW29:UEZ29"/>
    <mergeCell ref="UDE29:UDH29"/>
    <mergeCell ref="UDI29:UDL29"/>
    <mergeCell ref="UDM29:UDP29"/>
    <mergeCell ref="UDQ29:UDT29"/>
    <mergeCell ref="UDU29:UDX29"/>
    <mergeCell ref="UDY29:UEB29"/>
    <mergeCell ref="UCG29:UCJ29"/>
    <mergeCell ref="UCK29:UCN29"/>
    <mergeCell ref="UCO29:UCR29"/>
    <mergeCell ref="UCS29:UCV29"/>
    <mergeCell ref="UCW29:UCZ29"/>
    <mergeCell ref="UDA29:UDD29"/>
    <mergeCell ref="UBI29:UBL29"/>
    <mergeCell ref="UBM29:UBP29"/>
    <mergeCell ref="UBQ29:UBT29"/>
    <mergeCell ref="UBU29:UBX29"/>
    <mergeCell ref="UBY29:UCB29"/>
    <mergeCell ref="UCC29:UCF29"/>
    <mergeCell ref="UAK29:UAN29"/>
    <mergeCell ref="UAO29:UAR29"/>
    <mergeCell ref="UAS29:UAV29"/>
    <mergeCell ref="UAW29:UAZ29"/>
    <mergeCell ref="UBA29:UBD29"/>
    <mergeCell ref="UBE29:UBH29"/>
    <mergeCell ref="TZM29:TZP29"/>
    <mergeCell ref="TZQ29:TZT29"/>
    <mergeCell ref="TZU29:TZX29"/>
    <mergeCell ref="TZY29:UAB29"/>
    <mergeCell ref="UAC29:UAF29"/>
    <mergeCell ref="UAG29:UAJ29"/>
    <mergeCell ref="TYO29:TYR29"/>
    <mergeCell ref="TYS29:TYV29"/>
    <mergeCell ref="TYW29:TYZ29"/>
    <mergeCell ref="TZA29:TZD29"/>
    <mergeCell ref="TZE29:TZH29"/>
    <mergeCell ref="TZI29:TZL29"/>
    <mergeCell ref="TXQ29:TXT29"/>
    <mergeCell ref="TXU29:TXX29"/>
    <mergeCell ref="TXY29:TYB29"/>
    <mergeCell ref="TYC29:TYF29"/>
    <mergeCell ref="TYG29:TYJ29"/>
    <mergeCell ref="TYK29:TYN29"/>
    <mergeCell ref="TWS29:TWV29"/>
    <mergeCell ref="TWW29:TWZ29"/>
    <mergeCell ref="TXA29:TXD29"/>
    <mergeCell ref="TXE29:TXH29"/>
    <mergeCell ref="TXI29:TXL29"/>
    <mergeCell ref="TXM29:TXP29"/>
    <mergeCell ref="TVU29:TVX29"/>
    <mergeCell ref="TVY29:TWB29"/>
    <mergeCell ref="TWC29:TWF29"/>
    <mergeCell ref="TWG29:TWJ29"/>
    <mergeCell ref="TWK29:TWN29"/>
    <mergeCell ref="TWO29:TWR29"/>
    <mergeCell ref="TUW29:TUZ29"/>
    <mergeCell ref="TVA29:TVD29"/>
    <mergeCell ref="TVE29:TVH29"/>
    <mergeCell ref="TVI29:TVL29"/>
    <mergeCell ref="TVM29:TVP29"/>
    <mergeCell ref="TVQ29:TVT29"/>
    <mergeCell ref="TTY29:TUB29"/>
    <mergeCell ref="TUC29:TUF29"/>
    <mergeCell ref="TUG29:TUJ29"/>
    <mergeCell ref="TUK29:TUN29"/>
    <mergeCell ref="TUO29:TUR29"/>
    <mergeCell ref="TUS29:TUV29"/>
    <mergeCell ref="TTA29:TTD29"/>
    <mergeCell ref="TTE29:TTH29"/>
    <mergeCell ref="TTI29:TTL29"/>
    <mergeCell ref="TTM29:TTP29"/>
    <mergeCell ref="TTQ29:TTT29"/>
    <mergeCell ref="TTU29:TTX29"/>
    <mergeCell ref="TSC29:TSF29"/>
    <mergeCell ref="TSG29:TSJ29"/>
    <mergeCell ref="TSK29:TSN29"/>
    <mergeCell ref="TSO29:TSR29"/>
    <mergeCell ref="TSS29:TSV29"/>
    <mergeCell ref="TSW29:TSZ29"/>
    <mergeCell ref="TRE29:TRH29"/>
    <mergeCell ref="TRI29:TRL29"/>
    <mergeCell ref="TRM29:TRP29"/>
    <mergeCell ref="TRQ29:TRT29"/>
    <mergeCell ref="TRU29:TRX29"/>
    <mergeCell ref="TRY29:TSB29"/>
    <mergeCell ref="TQG29:TQJ29"/>
    <mergeCell ref="TQK29:TQN29"/>
    <mergeCell ref="TQO29:TQR29"/>
    <mergeCell ref="TQS29:TQV29"/>
    <mergeCell ref="TQW29:TQZ29"/>
    <mergeCell ref="TRA29:TRD29"/>
    <mergeCell ref="TPI29:TPL29"/>
    <mergeCell ref="TPM29:TPP29"/>
    <mergeCell ref="TPQ29:TPT29"/>
    <mergeCell ref="TPU29:TPX29"/>
    <mergeCell ref="TPY29:TQB29"/>
    <mergeCell ref="TQC29:TQF29"/>
    <mergeCell ref="TOK29:TON29"/>
    <mergeCell ref="TOO29:TOR29"/>
    <mergeCell ref="TOS29:TOV29"/>
    <mergeCell ref="TOW29:TOZ29"/>
    <mergeCell ref="TPA29:TPD29"/>
    <mergeCell ref="TPE29:TPH29"/>
    <mergeCell ref="TNM29:TNP29"/>
    <mergeCell ref="TNQ29:TNT29"/>
    <mergeCell ref="TNU29:TNX29"/>
    <mergeCell ref="TNY29:TOB29"/>
    <mergeCell ref="TOC29:TOF29"/>
    <mergeCell ref="TOG29:TOJ29"/>
    <mergeCell ref="TMO29:TMR29"/>
    <mergeCell ref="TMS29:TMV29"/>
    <mergeCell ref="TMW29:TMZ29"/>
    <mergeCell ref="TNA29:TND29"/>
    <mergeCell ref="TNE29:TNH29"/>
    <mergeCell ref="TNI29:TNL29"/>
    <mergeCell ref="TLQ29:TLT29"/>
    <mergeCell ref="TLU29:TLX29"/>
    <mergeCell ref="TLY29:TMB29"/>
    <mergeCell ref="TMC29:TMF29"/>
    <mergeCell ref="TMG29:TMJ29"/>
    <mergeCell ref="TMK29:TMN29"/>
    <mergeCell ref="TKS29:TKV29"/>
    <mergeCell ref="TKW29:TKZ29"/>
    <mergeCell ref="TLA29:TLD29"/>
    <mergeCell ref="TLE29:TLH29"/>
    <mergeCell ref="TLI29:TLL29"/>
    <mergeCell ref="TLM29:TLP29"/>
    <mergeCell ref="TJU29:TJX29"/>
    <mergeCell ref="TJY29:TKB29"/>
    <mergeCell ref="TKC29:TKF29"/>
    <mergeCell ref="TKG29:TKJ29"/>
    <mergeCell ref="TKK29:TKN29"/>
    <mergeCell ref="TKO29:TKR29"/>
    <mergeCell ref="TIW29:TIZ29"/>
    <mergeCell ref="TJA29:TJD29"/>
    <mergeCell ref="TJE29:TJH29"/>
    <mergeCell ref="TJI29:TJL29"/>
    <mergeCell ref="TJM29:TJP29"/>
    <mergeCell ref="TJQ29:TJT29"/>
    <mergeCell ref="THY29:TIB29"/>
    <mergeCell ref="TIC29:TIF29"/>
    <mergeCell ref="TIG29:TIJ29"/>
    <mergeCell ref="TIK29:TIN29"/>
    <mergeCell ref="TIO29:TIR29"/>
    <mergeCell ref="TIS29:TIV29"/>
    <mergeCell ref="THA29:THD29"/>
    <mergeCell ref="THE29:THH29"/>
    <mergeCell ref="THI29:THL29"/>
    <mergeCell ref="THM29:THP29"/>
    <mergeCell ref="THQ29:THT29"/>
    <mergeCell ref="THU29:THX29"/>
    <mergeCell ref="TGC29:TGF29"/>
    <mergeCell ref="TGG29:TGJ29"/>
    <mergeCell ref="TGK29:TGN29"/>
    <mergeCell ref="TGO29:TGR29"/>
    <mergeCell ref="TGS29:TGV29"/>
    <mergeCell ref="TGW29:TGZ29"/>
    <mergeCell ref="TFE29:TFH29"/>
    <mergeCell ref="TFI29:TFL29"/>
    <mergeCell ref="TFM29:TFP29"/>
    <mergeCell ref="TFQ29:TFT29"/>
    <mergeCell ref="TFU29:TFX29"/>
    <mergeCell ref="TFY29:TGB29"/>
    <mergeCell ref="TEG29:TEJ29"/>
    <mergeCell ref="TEK29:TEN29"/>
    <mergeCell ref="TEO29:TER29"/>
    <mergeCell ref="TES29:TEV29"/>
    <mergeCell ref="TEW29:TEZ29"/>
    <mergeCell ref="TFA29:TFD29"/>
    <mergeCell ref="TDI29:TDL29"/>
    <mergeCell ref="TDM29:TDP29"/>
    <mergeCell ref="TDQ29:TDT29"/>
    <mergeCell ref="TDU29:TDX29"/>
    <mergeCell ref="TDY29:TEB29"/>
    <mergeCell ref="TEC29:TEF29"/>
    <mergeCell ref="TCK29:TCN29"/>
    <mergeCell ref="TCO29:TCR29"/>
    <mergeCell ref="TCS29:TCV29"/>
    <mergeCell ref="TCW29:TCZ29"/>
    <mergeCell ref="TDA29:TDD29"/>
    <mergeCell ref="TDE29:TDH29"/>
    <mergeCell ref="TBM29:TBP29"/>
    <mergeCell ref="TBQ29:TBT29"/>
    <mergeCell ref="TBU29:TBX29"/>
    <mergeCell ref="TBY29:TCB29"/>
    <mergeCell ref="TCC29:TCF29"/>
    <mergeCell ref="TCG29:TCJ29"/>
    <mergeCell ref="TAO29:TAR29"/>
    <mergeCell ref="TAS29:TAV29"/>
    <mergeCell ref="TAW29:TAZ29"/>
    <mergeCell ref="TBA29:TBD29"/>
    <mergeCell ref="TBE29:TBH29"/>
    <mergeCell ref="TBI29:TBL29"/>
    <mergeCell ref="SZQ29:SZT29"/>
    <mergeCell ref="SZU29:SZX29"/>
    <mergeCell ref="SZY29:TAB29"/>
    <mergeCell ref="TAC29:TAF29"/>
    <mergeCell ref="TAG29:TAJ29"/>
    <mergeCell ref="TAK29:TAN29"/>
    <mergeCell ref="SYS29:SYV29"/>
    <mergeCell ref="SYW29:SYZ29"/>
    <mergeCell ref="SZA29:SZD29"/>
    <mergeCell ref="SZE29:SZH29"/>
    <mergeCell ref="SZI29:SZL29"/>
    <mergeCell ref="SZM29:SZP29"/>
    <mergeCell ref="SXU29:SXX29"/>
    <mergeCell ref="SXY29:SYB29"/>
    <mergeCell ref="SYC29:SYF29"/>
    <mergeCell ref="SYG29:SYJ29"/>
    <mergeCell ref="SYK29:SYN29"/>
    <mergeCell ref="SYO29:SYR29"/>
    <mergeCell ref="SWW29:SWZ29"/>
    <mergeCell ref="SXA29:SXD29"/>
    <mergeCell ref="SXE29:SXH29"/>
    <mergeCell ref="SXI29:SXL29"/>
    <mergeCell ref="SXM29:SXP29"/>
    <mergeCell ref="SXQ29:SXT29"/>
    <mergeCell ref="SVY29:SWB29"/>
    <mergeCell ref="SWC29:SWF29"/>
    <mergeCell ref="SWG29:SWJ29"/>
    <mergeCell ref="SWK29:SWN29"/>
    <mergeCell ref="SWO29:SWR29"/>
    <mergeCell ref="SWS29:SWV29"/>
    <mergeCell ref="SVA29:SVD29"/>
    <mergeCell ref="SVE29:SVH29"/>
    <mergeCell ref="SVI29:SVL29"/>
    <mergeCell ref="SVM29:SVP29"/>
    <mergeCell ref="SVQ29:SVT29"/>
    <mergeCell ref="SVU29:SVX29"/>
    <mergeCell ref="SUC29:SUF29"/>
    <mergeCell ref="SUG29:SUJ29"/>
    <mergeCell ref="SUK29:SUN29"/>
    <mergeCell ref="SUO29:SUR29"/>
    <mergeCell ref="SUS29:SUV29"/>
    <mergeCell ref="SUW29:SUZ29"/>
    <mergeCell ref="STE29:STH29"/>
    <mergeCell ref="STI29:STL29"/>
    <mergeCell ref="STM29:STP29"/>
    <mergeCell ref="STQ29:STT29"/>
    <mergeCell ref="STU29:STX29"/>
    <mergeCell ref="STY29:SUB29"/>
    <mergeCell ref="SSG29:SSJ29"/>
    <mergeCell ref="SSK29:SSN29"/>
    <mergeCell ref="SSO29:SSR29"/>
    <mergeCell ref="SSS29:SSV29"/>
    <mergeCell ref="SSW29:SSZ29"/>
    <mergeCell ref="STA29:STD29"/>
    <mergeCell ref="SRI29:SRL29"/>
    <mergeCell ref="SRM29:SRP29"/>
    <mergeCell ref="SRQ29:SRT29"/>
    <mergeCell ref="SRU29:SRX29"/>
    <mergeCell ref="SRY29:SSB29"/>
    <mergeCell ref="SSC29:SSF29"/>
    <mergeCell ref="SQK29:SQN29"/>
    <mergeCell ref="SQO29:SQR29"/>
    <mergeCell ref="SQS29:SQV29"/>
    <mergeCell ref="SQW29:SQZ29"/>
    <mergeCell ref="SRA29:SRD29"/>
    <mergeCell ref="SRE29:SRH29"/>
    <mergeCell ref="SPM29:SPP29"/>
    <mergeCell ref="SPQ29:SPT29"/>
    <mergeCell ref="SPU29:SPX29"/>
    <mergeCell ref="SPY29:SQB29"/>
    <mergeCell ref="SQC29:SQF29"/>
    <mergeCell ref="SQG29:SQJ29"/>
    <mergeCell ref="SOO29:SOR29"/>
    <mergeCell ref="SOS29:SOV29"/>
    <mergeCell ref="SOW29:SOZ29"/>
    <mergeCell ref="SPA29:SPD29"/>
    <mergeCell ref="SPE29:SPH29"/>
    <mergeCell ref="SPI29:SPL29"/>
    <mergeCell ref="SNQ29:SNT29"/>
    <mergeCell ref="SNU29:SNX29"/>
    <mergeCell ref="SNY29:SOB29"/>
    <mergeCell ref="SOC29:SOF29"/>
    <mergeCell ref="SOG29:SOJ29"/>
    <mergeCell ref="SOK29:SON29"/>
    <mergeCell ref="SMS29:SMV29"/>
    <mergeCell ref="SMW29:SMZ29"/>
    <mergeCell ref="SNA29:SND29"/>
    <mergeCell ref="SNE29:SNH29"/>
    <mergeCell ref="SNI29:SNL29"/>
    <mergeCell ref="SNM29:SNP29"/>
    <mergeCell ref="SLU29:SLX29"/>
    <mergeCell ref="SLY29:SMB29"/>
    <mergeCell ref="SMC29:SMF29"/>
    <mergeCell ref="SMG29:SMJ29"/>
    <mergeCell ref="SMK29:SMN29"/>
    <mergeCell ref="SMO29:SMR29"/>
    <mergeCell ref="SKW29:SKZ29"/>
    <mergeCell ref="SLA29:SLD29"/>
    <mergeCell ref="SLE29:SLH29"/>
    <mergeCell ref="SLI29:SLL29"/>
    <mergeCell ref="SLM29:SLP29"/>
    <mergeCell ref="SLQ29:SLT29"/>
    <mergeCell ref="SJY29:SKB29"/>
    <mergeCell ref="SKC29:SKF29"/>
    <mergeCell ref="SKG29:SKJ29"/>
    <mergeCell ref="SKK29:SKN29"/>
    <mergeCell ref="SKO29:SKR29"/>
    <mergeCell ref="SKS29:SKV29"/>
    <mergeCell ref="SJA29:SJD29"/>
    <mergeCell ref="SJE29:SJH29"/>
    <mergeCell ref="SJI29:SJL29"/>
    <mergeCell ref="SJM29:SJP29"/>
    <mergeCell ref="SJQ29:SJT29"/>
    <mergeCell ref="SJU29:SJX29"/>
    <mergeCell ref="SIC29:SIF29"/>
    <mergeCell ref="SIG29:SIJ29"/>
    <mergeCell ref="SIK29:SIN29"/>
    <mergeCell ref="SIO29:SIR29"/>
    <mergeCell ref="SIS29:SIV29"/>
    <mergeCell ref="SIW29:SIZ29"/>
    <mergeCell ref="SHE29:SHH29"/>
    <mergeCell ref="SHI29:SHL29"/>
    <mergeCell ref="SHM29:SHP29"/>
    <mergeCell ref="SHQ29:SHT29"/>
    <mergeCell ref="SHU29:SHX29"/>
    <mergeCell ref="SHY29:SIB29"/>
    <mergeCell ref="SGG29:SGJ29"/>
    <mergeCell ref="SGK29:SGN29"/>
    <mergeCell ref="SGO29:SGR29"/>
    <mergeCell ref="SGS29:SGV29"/>
    <mergeCell ref="SGW29:SGZ29"/>
    <mergeCell ref="SHA29:SHD29"/>
    <mergeCell ref="SFI29:SFL29"/>
    <mergeCell ref="SFM29:SFP29"/>
    <mergeCell ref="SFQ29:SFT29"/>
    <mergeCell ref="SFU29:SFX29"/>
    <mergeCell ref="SFY29:SGB29"/>
    <mergeCell ref="SGC29:SGF29"/>
    <mergeCell ref="SEK29:SEN29"/>
    <mergeCell ref="SEO29:SER29"/>
    <mergeCell ref="SES29:SEV29"/>
    <mergeCell ref="SEW29:SEZ29"/>
    <mergeCell ref="SFA29:SFD29"/>
    <mergeCell ref="SFE29:SFH29"/>
    <mergeCell ref="SDM29:SDP29"/>
    <mergeCell ref="SDQ29:SDT29"/>
    <mergeCell ref="SDU29:SDX29"/>
    <mergeCell ref="SDY29:SEB29"/>
    <mergeCell ref="SEC29:SEF29"/>
    <mergeCell ref="SEG29:SEJ29"/>
    <mergeCell ref="SCO29:SCR29"/>
    <mergeCell ref="SCS29:SCV29"/>
    <mergeCell ref="SCW29:SCZ29"/>
    <mergeCell ref="SDA29:SDD29"/>
    <mergeCell ref="SDE29:SDH29"/>
    <mergeCell ref="SDI29:SDL29"/>
    <mergeCell ref="SBQ29:SBT29"/>
    <mergeCell ref="SBU29:SBX29"/>
    <mergeCell ref="SBY29:SCB29"/>
    <mergeCell ref="SCC29:SCF29"/>
    <mergeCell ref="SCG29:SCJ29"/>
    <mergeCell ref="SCK29:SCN29"/>
    <mergeCell ref="SAS29:SAV29"/>
    <mergeCell ref="SAW29:SAZ29"/>
    <mergeCell ref="SBA29:SBD29"/>
    <mergeCell ref="SBE29:SBH29"/>
    <mergeCell ref="SBI29:SBL29"/>
    <mergeCell ref="SBM29:SBP29"/>
    <mergeCell ref="RZU29:RZX29"/>
    <mergeCell ref="RZY29:SAB29"/>
    <mergeCell ref="SAC29:SAF29"/>
    <mergeCell ref="SAG29:SAJ29"/>
    <mergeCell ref="SAK29:SAN29"/>
    <mergeCell ref="SAO29:SAR29"/>
    <mergeCell ref="RYW29:RYZ29"/>
    <mergeCell ref="RZA29:RZD29"/>
    <mergeCell ref="RZE29:RZH29"/>
    <mergeCell ref="RZI29:RZL29"/>
    <mergeCell ref="RZM29:RZP29"/>
    <mergeCell ref="RZQ29:RZT29"/>
    <mergeCell ref="RXY29:RYB29"/>
    <mergeCell ref="RYC29:RYF29"/>
    <mergeCell ref="RYG29:RYJ29"/>
    <mergeCell ref="RYK29:RYN29"/>
    <mergeCell ref="RYO29:RYR29"/>
    <mergeCell ref="RYS29:RYV29"/>
    <mergeCell ref="RXA29:RXD29"/>
    <mergeCell ref="RXE29:RXH29"/>
    <mergeCell ref="RXI29:RXL29"/>
    <mergeCell ref="RXM29:RXP29"/>
    <mergeCell ref="RXQ29:RXT29"/>
    <mergeCell ref="RXU29:RXX29"/>
    <mergeCell ref="RWC29:RWF29"/>
    <mergeCell ref="RWG29:RWJ29"/>
    <mergeCell ref="RWK29:RWN29"/>
    <mergeCell ref="RWO29:RWR29"/>
    <mergeCell ref="RWS29:RWV29"/>
    <mergeCell ref="RWW29:RWZ29"/>
    <mergeCell ref="RVE29:RVH29"/>
    <mergeCell ref="RVI29:RVL29"/>
    <mergeCell ref="RVM29:RVP29"/>
    <mergeCell ref="RVQ29:RVT29"/>
    <mergeCell ref="RVU29:RVX29"/>
    <mergeCell ref="RVY29:RWB29"/>
    <mergeCell ref="RUG29:RUJ29"/>
    <mergeCell ref="RUK29:RUN29"/>
    <mergeCell ref="RUO29:RUR29"/>
    <mergeCell ref="RUS29:RUV29"/>
    <mergeCell ref="RUW29:RUZ29"/>
    <mergeCell ref="RVA29:RVD29"/>
    <mergeCell ref="RTI29:RTL29"/>
    <mergeCell ref="RTM29:RTP29"/>
    <mergeCell ref="RTQ29:RTT29"/>
    <mergeCell ref="RTU29:RTX29"/>
    <mergeCell ref="RTY29:RUB29"/>
    <mergeCell ref="RUC29:RUF29"/>
    <mergeCell ref="RSK29:RSN29"/>
    <mergeCell ref="RSO29:RSR29"/>
    <mergeCell ref="RSS29:RSV29"/>
    <mergeCell ref="RSW29:RSZ29"/>
    <mergeCell ref="RTA29:RTD29"/>
    <mergeCell ref="RTE29:RTH29"/>
    <mergeCell ref="RRM29:RRP29"/>
    <mergeCell ref="RRQ29:RRT29"/>
    <mergeCell ref="RRU29:RRX29"/>
    <mergeCell ref="RRY29:RSB29"/>
    <mergeCell ref="RSC29:RSF29"/>
    <mergeCell ref="RSG29:RSJ29"/>
    <mergeCell ref="RQO29:RQR29"/>
    <mergeCell ref="RQS29:RQV29"/>
    <mergeCell ref="RQW29:RQZ29"/>
    <mergeCell ref="RRA29:RRD29"/>
    <mergeCell ref="RRE29:RRH29"/>
    <mergeCell ref="RRI29:RRL29"/>
    <mergeCell ref="RPQ29:RPT29"/>
    <mergeCell ref="RPU29:RPX29"/>
    <mergeCell ref="RPY29:RQB29"/>
    <mergeCell ref="RQC29:RQF29"/>
    <mergeCell ref="RQG29:RQJ29"/>
    <mergeCell ref="RQK29:RQN29"/>
    <mergeCell ref="ROS29:ROV29"/>
    <mergeCell ref="ROW29:ROZ29"/>
    <mergeCell ref="RPA29:RPD29"/>
    <mergeCell ref="RPE29:RPH29"/>
    <mergeCell ref="RPI29:RPL29"/>
    <mergeCell ref="RPM29:RPP29"/>
    <mergeCell ref="RNU29:RNX29"/>
    <mergeCell ref="RNY29:ROB29"/>
    <mergeCell ref="ROC29:ROF29"/>
    <mergeCell ref="ROG29:ROJ29"/>
    <mergeCell ref="ROK29:RON29"/>
    <mergeCell ref="ROO29:ROR29"/>
    <mergeCell ref="RMW29:RMZ29"/>
    <mergeCell ref="RNA29:RND29"/>
    <mergeCell ref="RNE29:RNH29"/>
    <mergeCell ref="RNI29:RNL29"/>
    <mergeCell ref="RNM29:RNP29"/>
    <mergeCell ref="RNQ29:RNT29"/>
    <mergeCell ref="RLY29:RMB29"/>
    <mergeCell ref="RMC29:RMF29"/>
    <mergeCell ref="RMG29:RMJ29"/>
    <mergeCell ref="RMK29:RMN29"/>
    <mergeCell ref="RMO29:RMR29"/>
    <mergeCell ref="RMS29:RMV29"/>
    <mergeCell ref="RLA29:RLD29"/>
    <mergeCell ref="RLE29:RLH29"/>
    <mergeCell ref="RLI29:RLL29"/>
    <mergeCell ref="RLM29:RLP29"/>
    <mergeCell ref="RLQ29:RLT29"/>
    <mergeCell ref="RLU29:RLX29"/>
    <mergeCell ref="RKC29:RKF29"/>
    <mergeCell ref="RKG29:RKJ29"/>
    <mergeCell ref="RKK29:RKN29"/>
    <mergeCell ref="RKO29:RKR29"/>
    <mergeCell ref="RKS29:RKV29"/>
    <mergeCell ref="RKW29:RKZ29"/>
    <mergeCell ref="RJE29:RJH29"/>
    <mergeCell ref="RJI29:RJL29"/>
    <mergeCell ref="RJM29:RJP29"/>
    <mergeCell ref="RJQ29:RJT29"/>
    <mergeCell ref="RJU29:RJX29"/>
    <mergeCell ref="RJY29:RKB29"/>
    <mergeCell ref="RIG29:RIJ29"/>
    <mergeCell ref="RIK29:RIN29"/>
    <mergeCell ref="RIO29:RIR29"/>
    <mergeCell ref="RIS29:RIV29"/>
    <mergeCell ref="RIW29:RIZ29"/>
    <mergeCell ref="RJA29:RJD29"/>
    <mergeCell ref="RHI29:RHL29"/>
    <mergeCell ref="RHM29:RHP29"/>
    <mergeCell ref="RHQ29:RHT29"/>
    <mergeCell ref="RHU29:RHX29"/>
    <mergeCell ref="RHY29:RIB29"/>
    <mergeCell ref="RIC29:RIF29"/>
    <mergeCell ref="RGK29:RGN29"/>
    <mergeCell ref="RGO29:RGR29"/>
    <mergeCell ref="RGS29:RGV29"/>
    <mergeCell ref="RGW29:RGZ29"/>
    <mergeCell ref="RHA29:RHD29"/>
    <mergeCell ref="RHE29:RHH29"/>
    <mergeCell ref="RFM29:RFP29"/>
    <mergeCell ref="RFQ29:RFT29"/>
    <mergeCell ref="RFU29:RFX29"/>
    <mergeCell ref="RFY29:RGB29"/>
    <mergeCell ref="RGC29:RGF29"/>
    <mergeCell ref="RGG29:RGJ29"/>
    <mergeCell ref="REO29:RER29"/>
    <mergeCell ref="RES29:REV29"/>
    <mergeCell ref="REW29:REZ29"/>
    <mergeCell ref="RFA29:RFD29"/>
    <mergeCell ref="RFE29:RFH29"/>
    <mergeCell ref="RFI29:RFL29"/>
    <mergeCell ref="RDQ29:RDT29"/>
    <mergeCell ref="RDU29:RDX29"/>
    <mergeCell ref="RDY29:REB29"/>
    <mergeCell ref="REC29:REF29"/>
    <mergeCell ref="REG29:REJ29"/>
    <mergeCell ref="REK29:REN29"/>
    <mergeCell ref="RCS29:RCV29"/>
    <mergeCell ref="RCW29:RCZ29"/>
    <mergeCell ref="RDA29:RDD29"/>
    <mergeCell ref="RDE29:RDH29"/>
    <mergeCell ref="RDI29:RDL29"/>
    <mergeCell ref="RDM29:RDP29"/>
    <mergeCell ref="RBU29:RBX29"/>
    <mergeCell ref="RBY29:RCB29"/>
    <mergeCell ref="RCC29:RCF29"/>
    <mergeCell ref="RCG29:RCJ29"/>
    <mergeCell ref="RCK29:RCN29"/>
    <mergeCell ref="RCO29:RCR29"/>
    <mergeCell ref="RAW29:RAZ29"/>
    <mergeCell ref="RBA29:RBD29"/>
    <mergeCell ref="RBE29:RBH29"/>
    <mergeCell ref="RBI29:RBL29"/>
    <mergeCell ref="RBM29:RBP29"/>
    <mergeCell ref="RBQ29:RBT29"/>
    <mergeCell ref="QZY29:RAB29"/>
    <mergeCell ref="RAC29:RAF29"/>
    <mergeCell ref="RAG29:RAJ29"/>
    <mergeCell ref="RAK29:RAN29"/>
    <mergeCell ref="RAO29:RAR29"/>
    <mergeCell ref="RAS29:RAV29"/>
    <mergeCell ref="QZA29:QZD29"/>
    <mergeCell ref="QZE29:QZH29"/>
    <mergeCell ref="QZI29:QZL29"/>
    <mergeCell ref="QZM29:QZP29"/>
    <mergeCell ref="QZQ29:QZT29"/>
    <mergeCell ref="QZU29:QZX29"/>
    <mergeCell ref="QYC29:QYF29"/>
    <mergeCell ref="QYG29:QYJ29"/>
    <mergeCell ref="QYK29:QYN29"/>
    <mergeCell ref="QYO29:QYR29"/>
    <mergeCell ref="QYS29:QYV29"/>
    <mergeCell ref="QYW29:QYZ29"/>
    <mergeCell ref="QXE29:QXH29"/>
    <mergeCell ref="QXI29:QXL29"/>
    <mergeCell ref="QXM29:QXP29"/>
    <mergeCell ref="QXQ29:QXT29"/>
    <mergeCell ref="QXU29:QXX29"/>
    <mergeCell ref="QXY29:QYB29"/>
    <mergeCell ref="QWG29:QWJ29"/>
    <mergeCell ref="QWK29:QWN29"/>
    <mergeCell ref="QWO29:QWR29"/>
    <mergeCell ref="QWS29:QWV29"/>
    <mergeCell ref="QWW29:QWZ29"/>
    <mergeCell ref="QXA29:QXD29"/>
    <mergeCell ref="QVI29:QVL29"/>
    <mergeCell ref="QVM29:QVP29"/>
    <mergeCell ref="QVQ29:QVT29"/>
    <mergeCell ref="QVU29:QVX29"/>
    <mergeCell ref="QVY29:QWB29"/>
    <mergeCell ref="QWC29:QWF29"/>
    <mergeCell ref="QUK29:QUN29"/>
    <mergeCell ref="QUO29:QUR29"/>
    <mergeCell ref="QUS29:QUV29"/>
    <mergeCell ref="QUW29:QUZ29"/>
    <mergeCell ref="QVA29:QVD29"/>
    <mergeCell ref="QVE29:QVH29"/>
    <mergeCell ref="QTM29:QTP29"/>
    <mergeCell ref="QTQ29:QTT29"/>
    <mergeCell ref="QTU29:QTX29"/>
    <mergeCell ref="QTY29:QUB29"/>
    <mergeCell ref="QUC29:QUF29"/>
    <mergeCell ref="QUG29:QUJ29"/>
    <mergeCell ref="QSO29:QSR29"/>
    <mergeCell ref="QSS29:QSV29"/>
    <mergeCell ref="QSW29:QSZ29"/>
    <mergeCell ref="QTA29:QTD29"/>
    <mergeCell ref="QTE29:QTH29"/>
    <mergeCell ref="QTI29:QTL29"/>
    <mergeCell ref="QRQ29:QRT29"/>
    <mergeCell ref="QRU29:QRX29"/>
    <mergeCell ref="QRY29:QSB29"/>
    <mergeCell ref="QSC29:QSF29"/>
    <mergeCell ref="QSG29:QSJ29"/>
    <mergeCell ref="QSK29:QSN29"/>
    <mergeCell ref="QQS29:QQV29"/>
    <mergeCell ref="QQW29:QQZ29"/>
    <mergeCell ref="QRA29:QRD29"/>
    <mergeCell ref="QRE29:QRH29"/>
    <mergeCell ref="QRI29:QRL29"/>
    <mergeCell ref="QRM29:QRP29"/>
    <mergeCell ref="QPU29:QPX29"/>
    <mergeCell ref="QPY29:QQB29"/>
    <mergeCell ref="QQC29:QQF29"/>
    <mergeCell ref="QQG29:QQJ29"/>
    <mergeCell ref="QQK29:QQN29"/>
    <mergeCell ref="QQO29:QQR29"/>
    <mergeCell ref="QOW29:QOZ29"/>
    <mergeCell ref="QPA29:QPD29"/>
    <mergeCell ref="QPE29:QPH29"/>
    <mergeCell ref="QPI29:QPL29"/>
    <mergeCell ref="QPM29:QPP29"/>
    <mergeCell ref="QPQ29:QPT29"/>
    <mergeCell ref="QNY29:QOB29"/>
    <mergeCell ref="QOC29:QOF29"/>
    <mergeCell ref="QOG29:QOJ29"/>
    <mergeCell ref="QOK29:QON29"/>
    <mergeCell ref="QOO29:QOR29"/>
    <mergeCell ref="QOS29:QOV29"/>
    <mergeCell ref="QNA29:QND29"/>
    <mergeCell ref="QNE29:QNH29"/>
    <mergeCell ref="QNI29:QNL29"/>
    <mergeCell ref="QNM29:QNP29"/>
    <mergeCell ref="QNQ29:QNT29"/>
    <mergeCell ref="QNU29:QNX29"/>
    <mergeCell ref="QMC29:QMF29"/>
    <mergeCell ref="QMG29:QMJ29"/>
    <mergeCell ref="QMK29:QMN29"/>
    <mergeCell ref="QMO29:QMR29"/>
    <mergeCell ref="QMS29:QMV29"/>
    <mergeCell ref="QMW29:QMZ29"/>
    <mergeCell ref="QLE29:QLH29"/>
    <mergeCell ref="QLI29:QLL29"/>
    <mergeCell ref="QLM29:QLP29"/>
    <mergeCell ref="QLQ29:QLT29"/>
    <mergeCell ref="QLU29:QLX29"/>
    <mergeCell ref="QLY29:QMB29"/>
    <mergeCell ref="QKG29:QKJ29"/>
    <mergeCell ref="QKK29:QKN29"/>
    <mergeCell ref="QKO29:QKR29"/>
    <mergeCell ref="QKS29:QKV29"/>
    <mergeCell ref="QKW29:QKZ29"/>
    <mergeCell ref="QLA29:QLD29"/>
    <mergeCell ref="QJI29:QJL29"/>
    <mergeCell ref="QJM29:QJP29"/>
    <mergeCell ref="QJQ29:QJT29"/>
    <mergeCell ref="QJU29:QJX29"/>
    <mergeCell ref="QJY29:QKB29"/>
    <mergeCell ref="QKC29:QKF29"/>
    <mergeCell ref="QIK29:QIN29"/>
    <mergeCell ref="QIO29:QIR29"/>
    <mergeCell ref="QIS29:QIV29"/>
    <mergeCell ref="QIW29:QIZ29"/>
    <mergeCell ref="QJA29:QJD29"/>
    <mergeCell ref="QJE29:QJH29"/>
    <mergeCell ref="QHM29:QHP29"/>
    <mergeCell ref="QHQ29:QHT29"/>
    <mergeCell ref="QHU29:QHX29"/>
    <mergeCell ref="QHY29:QIB29"/>
    <mergeCell ref="QIC29:QIF29"/>
    <mergeCell ref="QIG29:QIJ29"/>
    <mergeCell ref="QGO29:QGR29"/>
    <mergeCell ref="QGS29:QGV29"/>
    <mergeCell ref="QGW29:QGZ29"/>
    <mergeCell ref="QHA29:QHD29"/>
    <mergeCell ref="QHE29:QHH29"/>
    <mergeCell ref="QHI29:QHL29"/>
    <mergeCell ref="QFQ29:QFT29"/>
    <mergeCell ref="QFU29:QFX29"/>
    <mergeCell ref="QFY29:QGB29"/>
    <mergeCell ref="QGC29:QGF29"/>
    <mergeCell ref="QGG29:QGJ29"/>
    <mergeCell ref="QGK29:QGN29"/>
    <mergeCell ref="QES29:QEV29"/>
    <mergeCell ref="QEW29:QEZ29"/>
    <mergeCell ref="QFA29:QFD29"/>
    <mergeCell ref="QFE29:QFH29"/>
    <mergeCell ref="QFI29:QFL29"/>
    <mergeCell ref="QFM29:QFP29"/>
    <mergeCell ref="QDU29:QDX29"/>
    <mergeCell ref="QDY29:QEB29"/>
    <mergeCell ref="QEC29:QEF29"/>
    <mergeCell ref="QEG29:QEJ29"/>
    <mergeCell ref="QEK29:QEN29"/>
    <mergeCell ref="QEO29:QER29"/>
    <mergeCell ref="QCW29:QCZ29"/>
    <mergeCell ref="QDA29:QDD29"/>
    <mergeCell ref="QDE29:QDH29"/>
    <mergeCell ref="QDI29:QDL29"/>
    <mergeCell ref="QDM29:QDP29"/>
    <mergeCell ref="QDQ29:QDT29"/>
    <mergeCell ref="QBY29:QCB29"/>
    <mergeCell ref="QCC29:QCF29"/>
    <mergeCell ref="QCG29:QCJ29"/>
    <mergeCell ref="QCK29:QCN29"/>
    <mergeCell ref="QCO29:QCR29"/>
    <mergeCell ref="QCS29:QCV29"/>
    <mergeCell ref="QBA29:QBD29"/>
    <mergeCell ref="QBE29:QBH29"/>
    <mergeCell ref="QBI29:QBL29"/>
    <mergeCell ref="QBM29:QBP29"/>
    <mergeCell ref="QBQ29:QBT29"/>
    <mergeCell ref="QBU29:QBX29"/>
    <mergeCell ref="QAC29:QAF29"/>
    <mergeCell ref="QAG29:QAJ29"/>
    <mergeCell ref="QAK29:QAN29"/>
    <mergeCell ref="QAO29:QAR29"/>
    <mergeCell ref="QAS29:QAV29"/>
    <mergeCell ref="QAW29:QAZ29"/>
    <mergeCell ref="PZE29:PZH29"/>
    <mergeCell ref="PZI29:PZL29"/>
    <mergeCell ref="PZM29:PZP29"/>
    <mergeCell ref="PZQ29:PZT29"/>
    <mergeCell ref="PZU29:PZX29"/>
    <mergeCell ref="PZY29:QAB29"/>
    <mergeCell ref="PYG29:PYJ29"/>
    <mergeCell ref="PYK29:PYN29"/>
    <mergeCell ref="PYO29:PYR29"/>
    <mergeCell ref="PYS29:PYV29"/>
    <mergeCell ref="PYW29:PYZ29"/>
    <mergeCell ref="PZA29:PZD29"/>
    <mergeCell ref="PXI29:PXL29"/>
    <mergeCell ref="PXM29:PXP29"/>
    <mergeCell ref="PXQ29:PXT29"/>
    <mergeCell ref="PXU29:PXX29"/>
    <mergeCell ref="PXY29:PYB29"/>
    <mergeCell ref="PYC29:PYF29"/>
    <mergeCell ref="PWK29:PWN29"/>
    <mergeCell ref="PWO29:PWR29"/>
    <mergeCell ref="PWS29:PWV29"/>
    <mergeCell ref="PWW29:PWZ29"/>
    <mergeCell ref="PXA29:PXD29"/>
    <mergeCell ref="PXE29:PXH29"/>
    <mergeCell ref="PVM29:PVP29"/>
    <mergeCell ref="PVQ29:PVT29"/>
    <mergeCell ref="PVU29:PVX29"/>
    <mergeCell ref="PVY29:PWB29"/>
    <mergeCell ref="PWC29:PWF29"/>
    <mergeCell ref="PWG29:PWJ29"/>
    <mergeCell ref="PUO29:PUR29"/>
    <mergeCell ref="PUS29:PUV29"/>
    <mergeCell ref="PUW29:PUZ29"/>
    <mergeCell ref="PVA29:PVD29"/>
    <mergeCell ref="PVE29:PVH29"/>
    <mergeCell ref="PVI29:PVL29"/>
    <mergeCell ref="PTQ29:PTT29"/>
    <mergeCell ref="PTU29:PTX29"/>
    <mergeCell ref="PTY29:PUB29"/>
    <mergeCell ref="PUC29:PUF29"/>
    <mergeCell ref="PUG29:PUJ29"/>
    <mergeCell ref="PUK29:PUN29"/>
    <mergeCell ref="PSS29:PSV29"/>
    <mergeCell ref="PSW29:PSZ29"/>
    <mergeCell ref="PTA29:PTD29"/>
    <mergeCell ref="PTE29:PTH29"/>
    <mergeCell ref="PTI29:PTL29"/>
    <mergeCell ref="PTM29:PTP29"/>
    <mergeCell ref="PRU29:PRX29"/>
    <mergeCell ref="PRY29:PSB29"/>
    <mergeCell ref="PSC29:PSF29"/>
    <mergeCell ref="PSG29:PSJ29"/>
    <mergeCell ref="PSK29:PSN29"/>
    <mergeCell ref="PSO29:PSR29"/>
    <mergeCell ref="PQW29:PQZ29"/>
    <mergeCell ref="PRA29:PRD29"/>
    <mergeCell ref="PRE29:PRH29"/>
    <mergeCell ref="PRI29:PRL29"/>
    <mergeCell ref="PRM29:PRP29"/>
    <mergeCell ref="PRQ29:PRT29"/>
    <mergeCell ref="PPY29:PQB29"/>
    <mergeCell ref="PQC29:PQF29"/>
    <mergeCell ref="PQG29:PQJ29"/>
    <mergeCell ref="PQK29:PQN29"/>
    <mergeCell ref="PQO29:PQR29"/>
    <mergeCell ref="PQS29:PQV29"/>
    <mergeCell ref="PPA29:PPD29"/>
    <mergeCell ref="PPE29:PPH29"/>
    <mergeCell ref="PPI29:PPL29"/>
    <mergeCell ref="PPM29:PPP29"/>
    <mergeCell ref="PPQ29:PPT29"/>
    <mergeCell ref="PPU29:PPX29"/>
    <mergeCell ref="POC29:POF29"/>
    <mergeCell ref="POG29:POJ29"/>
    <mergeCell ref="POK29:PON29"/>
    <mergeCell ref="POO29:POR29"/>
    <mergeCell ref="POS29:POV29"/>
    <mergeCell ref="POW29:POZ29"/>
    <mergeCell ref="PNE29:PNH29"/>
    <mergeCell ref="PNI29:PNL29"/>
    <mergeCell ref="PNM29:PNP29"/>
    <mergeCell ref="PNQ29:PNT29"/>
    <mergeCell ref="PNU29:PNX29"/>
    <mergeCell ref="PNY29:POB29"/>
    <mergeCell ref="PMG29:PMJ29"/>
    <mergeCell ref="PMK29:PMN29"/>
    <mergeCell ref="PMO29:PMR29"/>
    <mergeCell ref="PMS29:PMV29"/>
    <mergeCell ref="PMW29:PMZ29"/>
    <mergeCell ref="PNA29:PND29"/>
    <mergeCell ref="PLI29:PLL29"/>
    <mergeCell ref="PLM29:PLP29"/>
    <mergeCell ref="PLQ29:PLT29"/>
    <mergeCell ref="PLU29:PLX29"/>
    <mergeCell ref="PLY29:PMB29"/>
    <mergeCell ref="PMC29:PMF29"/>
    <mergeCell ref="PKK29:PKN29"/>
    <mergeCell ref="PKO29:PKR29"/>
    <mergeCell ref="PKS29:PKV29"/>
    <mergeCell ref="PKW29:PKZ29"/>
    <mergeCell ref="PLA29:PLD29"/>
    <mergeCell ref="PLE29:PLH29"/>
    <mergeCell ref="PJM29:PJP29"/>
    <mergeCell ref="PJQ29:PJT29"/>
    <mergeCell ref="PJU29:PJX29"/>
    <mergeCell ref="PJY29:PKB29"/>
    <mergeCell ref="PKC29:PKF29"/>
    <mergeCell ref="PKG29:PKJ29"/>
    <mergeCell ref="PIO29:PIR29"/>
    <mergeCell ref="PIS29:PIV29"/>
    <mergeCell ref="PIW29:PIZ29"/>
    <mergeCell ref="PJA29:PJD29"/>
    <mergeCell ref="PJE29:PJH29"/>
    <mergeCell ref="PJI29:PJL29"/>
    <mergeCell ref="PHQ29:PHT29"/>
    <mergeCell ref="PHU29:PHX29"/>
    <mergeCell ref="PHY29:PIB29"/>
    <mergeCell ref="PIC29:PIF29"/>
    <mergeCell ref="PIG29:PIJ29"/>
    <mergeCell ref="PIK29:PIN29"/>
    <mergeCell ref="PGS29:PGV29"/>
    <mergeCell ref="PGW29:PGZ29"/>
    <mergeCell ref="PHA29:PHD29"/>
    <mergeCell ref="PHE29:PHH29"/>
    <mergeCell ref="PHI29:PHL29"/>
    <mergeCell ref="PHM29:PHP29"/>
    <mergeCell ref="PFU29:PFX29"/>
    <mergeCell ref="PFY29:PGB29"/>
    <mergeCell ref="PGC29:PGF29"/>
    <mergeCell ref="PGG29:PGJ29"/>
    <mergeCell ref="PGK29:PGN29"/>
    <mergeCell ref="PGO29:PGR29"/>
    <mergeCell ref="PEW29:PEZ29"/>
    <mergeCell ref="PFA29:PFD29"/>
    <mergeCell ref="PFE29:PFH29"/>
    <mergeCell ref="PFI29:PFL29"/>
    <mergeCell ref="PFM29:PFP29"/>
    <mergeCell ref="PFQ29:PFT29"/>
    <mergeCell ref="PDY29:PEB29"/>
    <mergeCell ref="PEC29:PEF29"/>
    <mergeCell ref="PEG29:PEJ29"/>
    <mergeCell ref="PEK29:PEN29"/>
    <mergeCell ref="PEO29:PER29"/>
    <mergeCell ref="PES29:PEV29"/>
    <mergeCell ref="PDA29:PDD29"/>
    <mergeCell ref="PDE29:PDH29"/>
    <mergeCell ref="PDI29:PDL29"/>
    <mergeCell ref="PDM29:PDP29"/>
    <mergeCell ref="PDQ29:PDT29"/>
    <mergeCell ref="PDU29:PDX29"/>
    <mergeCell ref="PCC29:PCF29"/>
    <mergeCell ref="PCG29:PCJ29"/>
    <mergeCell ref="PCK29:PCN29"/>
    <mergeCell ref="PCO29:PCR29"/>
    <mergeCell ref="PCS29:PCV29"/>
    <mergeCell ref="PCW29:PCZ29"/>
    <mergeCell ref="PBE29:PBH29"/>
    <mergeCell ref="PBI29:PBL29"/>
    <mergeCell ref="PBM29:PBP29"/>
    <mergeCell ref="PBQ29:PBT29"/>
    <mergeCell ref="PBU29:PBX29"/>
    <mergeCell ref="PBY29:PCB29"/>
    <mergeCell ref="PAG29:PAJ29"/>
    <mergeCell ref="PAK29:PAN29"/>
    <mergeCell ref="PAO29:PAR29"/>
    <mergeCell ref="PAS29:PAV29"/>
    <mergeCell ref="PAW29:PAZ29"/>
    <mergeCell ref="PBA29:PBD29"/>
    <mergeCell ref="OZI29:OZL29"/>
    <mergeCell ref="OZM29:OZP29"/>
    <mergeCell ref="OZQ29:OZT29"/>
    <mergeCell ref="OZU29:OZX29"/>
    <mergeCell ref="OZY29:PAB29"/>
    <mergeCell ref="PAC29:PAF29"/>
    <mergeCell ref="OYK29:OYN29"/>
    <mergeCell ref="OYO29:OYR29"/>
    <mergeCell ref="OYS29:OYV29"/>
    <mergeCell ref="OYW29:OYZ29"/>
    <mergeCell ref="OZA29:OZD29"/>
    <mergeCell ref="OZE29:OZH29"/>
    <mergeCell ref="OXM29:OXP29"/>
    <mergeCell ref="OXQ29:OXT29"/>
    <mergeCell ref="OXU29:OXX29"/>
    <mergeCell ref="OXY29:OYB29"/>
    <mergeCell ref="OYC29:OYF29"/>
    <mergeCell ref="OYG29:OYJ29"/>
    <mergeCell ref="OWO29:OWR29"/>
    <mergeCell ref="OWS29:OWV29"/>
    <mergeCell ref="OWW29:OWZ29"/>
    <mergeCell ref="OXA29:OXD29"/>
    <mergeCell ref="OXE29:OXH29"/>
    <mergeCell ref="OXI29:OXL29"/>
    <mergeCell ref="OVQ29:OVT29"/>
    <mergeCell ref="OVU29:OVX29"/>
    <mergeCell ref="OVY29:OWB29"/>
    <mergeCell ref="OWC29:OWF29"/>
    <mergeCell ref="OWG29:OWJ29"/>
    <mergeCell ref="OWK29:OWN29"/>
    <mergeCell ref="OUS29:OUV29"/>
    <mergeCell ref="OUW29:OUZ29"/>
    <mergeCell ref="OVA29:OVD29"/>
    <mergeCell ref="OVE29:OVH29"/>
    <mergeCell ref="OVI29:OVL29"/>
    <mergeCell ref="OVM29:OVP29"/>
    <mergeCell ref="OTU29:OTX29"/>
    <mergeCell ref="OTY29:OUB29"/>
    <mergeCell ref="OUC29:OUF29"/>
    <mergeCell ref="OUG29:OUJ29"/>
    <mergeCell ref="OUK29:OUN29"/>
    <mergeCell ref="OUO29:OUR29"/>
    <mergeCell ref="OSW29:OSZ29"/>
    <mergeCell ref="OTA29:OTD29"/>
    <mergeCell ref="OTE29:OTH29"/>
    <mergeCell ref="OTI29:OTL29"/>
    <mergeCell ref="OTM29:OTP29"/>
    <mergeCell ref="OTQ29:OTT29"/>
    <mergeCell ref="ORY29:OSB29"/>
    <mergeCell ref="OSC29:OSF29"/>
    <mergeCell ref="OSG29:OSJ29"/>
    <mergeCell ref="OSK29:OSN29"/>
    <mergeCell ref="OSO29:OSR29"/>
    <mergeCell ref="OSS29:OSV29"/>
    <mergeCell ref="ORA29:ORD29"/>
    <mergeCell ref="ORE29:ORH29"/>
    <mergeCell ref="ORI29:ORL29"/>
    <mergeCell ref="ORM29:ORP29"/>
    <mergeCell ref="ORQ29:ORT29"/>
    <mergeCell ref="ORU29:ORX29"/>
    <mergeCell ref="OQC29:OQF29"/>
    <mergeCell ref="OQG29:OQJ29"/>
    <mergeCell ref="OQK29:OQN29"/>
    <mergeCell ref="OQO29:OQR29"/>
    <mergeCell ref="OQS29:OQV29"/>
    <mergeCell ref="OQW29:OQZ29"/>
    <mergeCell ref="OPE29:OPH29"/>
    <mergeCell ref="OPI29:OPL29"/>
    <mergeCell ref="OPM29:OPP29"/>
    <mergeCell ref="OPQ29:OPT29"/>
    <mergeCell ref="OPU29:OPX29"/>
    <mergeCell ref="OPY29:OQB29"/>
    <mergeCell ref="OOG29:OOJ29"/>
    <mergeCell ref="OOK29:OON29"/>
    <mergeCell ref="OOO29:OOR29"/>
    <mergeCell ref="OOS29:OOV29"/>
    <mergeCell ref="OOW29:OOZ29"/>
    <mergeCell ref="OPA29:OPD29"/>
    <mergeCell ref="ONI29:ONL29"/>
    <mergeCell ref="ONM29:ONP29"/>
    <mergeCell ref="ONQ29:ONT29"/>
    <mergeCell ref="ONU29:ONX29"/>
    <mergeCell ref="ONY29:OOB29"/>
    <mergeCell ref="OOC29:OOF29"/>
    <mergeCell ref="OMK29:OMN29"/>
    <mergeCell ref="OMO29:OMR29"/>
    <mergeCell ref="OMS29:OMV29"/>
    <mergeCell ref="OMW29:OMZ29"/>
    <mergeCell ref="ONA29:OND29"/>
    <mergeCell ref="ONE29:ONH29"/>
    <mergeCell ref="OLM29:OLP29"/>
    <mergeCell ref="OLQ29:OLT29"/>
    <mergeCell ref="OLU29:OLX29"/>
    <mergeCell ref="OLY29:OMB29"/>
    <mergeCell ref="OMC29:OMF29"/>
    <mergeCell ref="OMG29:OMJ29"/>
    <mergeCell ref="OKO29:OKR29"/>
    <mergeCell ref="OKS29:OKV29"/>
    <mergeCell ref="OKW29:OKZ29"/>
    <mergeCell ref="OLA29:OLD29"/>
    <mergeCell ref="OLE29:OLH29"/>
    <mergeCell ref="OLI29:OLL29"/>
    <mergeCell ref="OJQ29:OJT29"/>
    <mergeCell ref="OJU29:OJX29"/>
    <mergeCell ref="OJY29:OKB29"/>
    <mergeCell ref="OKC29:OKF29"/>
    <mergeCell ref="OKG29:OKJ29"/>
    <mergeCell ref="OKK29:OKN29"/>
    <mergeCell ref="OIS29:OIV29"/>
    <mergeCell ref="OIW29:OIZ29"/>
    <mergeCell ref="OJA29:OJD29"/>
    <mergeCell ref="OJE29:OJH29"/>
    <mergeCell ref="OJI29:OJL29"/>
    <mergeCell ref="OJM29:OJP29"/>
    <mergeCell ref="OHU29:OHX29"/>
    <mergeCell ref="OHY29:OIB29"/>
    <mergeCell ref="OIC29:OIF29"/>
    <mergeCell ref="OIG29:OIJ29"/>
    <mergeCell ref="OIK29:OIN29"/>
    <mergeCell ref="OIO29:OIR29"/>
    <mergeCell ref="OGW29:OGZ29"/>
    <mergeCell ref="OHA29:OHD29"/>
    <mergeCell ref="OHE29:OHH29"/>
    <mergeCell ref="OHI29:OHL29"/>
    <mergeCell ref="OHM29:OHP29"/>
    <mergeCell ref="OHQ29:OHT29"/>
    <mergeCell ref="OFY29:OGB29"/>
    <mergeCell ref="OGC29:OGF29"/>
    <mergeCell ref="OGG29:OGJ29"/>
    <mergeCell ref="OGK29:OGN29"/>
    <mergeCell ref="OGO29:OGR29"/>
    <mergeCell ref="OGS29:OGV29"/>
    <mergeCell ref="OFA29:OFD29"/>
    <mergeCell ref="OFE29:OFH29"/>
    <mergeCell ref="OFI29:OFL29"/>
    <mergeCell ref="OFM29:OFP29"/>
    <mergeCell ref="OFQ29:OFT29"/>
    <mergeCell ref="OFU29:OFX29"/>
    <mergeCell ref="OEC29:OEF29"/>
    <mergeCell ref="OEG29:OEJ29"/>
    <mergeCell ref="OEK29:OEN29"/>
    <mergeCell ref="OEO29:OER29"/>
    <mergeCell ref="OES29:OEV29"/>
    <mergeCell ref="OEW29:OEZ29"/>
    <mergeCell ref="ODE29:ODH29"/>
    <mergeCell ref="ODI29:ODL29"/>
    <mergeCell ref="ODM29:ODP29"/>
    <mergeCell ref="ODQ29:ODT29"/>
    <mergeCell ref="ODU29:ODX29"/>
    <mergeCell ref="ODY29:OEB29"/>
    <mergeCell ref="OCG29:OCJ29"/>
    <mergeCell ref="OCK29:OCN29"/>
    <mergeCell ref="OCO29:OCR29"/>
    <mergeCell ref="OCS29:OCV29"/>
    <mergeCell ref="OCW29:OCZ29"/>
    <mergeCell ref="ODA29:ODD29"/>
    <mergeCell ref="OBI29:OBL29"/>
    <mergeCell ref="OBM29:OBP29"/>
    <mergeCell ref="OBQ29:OBT29"/>
    <mergeCell ref="OBU29:OBX29"/>
    <mergeCell ref="OBY29:OCB29"/>
    <mergeCell ref="OCC29:OCF29"/>
    <mergeCell ref="OAK29:OAN29"/>
    <mergeCell ref="OAO29:OAR29"/>
    <mergeCell ref="OAS29:OAV29"/>
    <mergeCell ref="OAW29:OAZ29"/>
    <mergeCell ref="OBA29:OBD29"/>
    <mergeCell ref="OBE29:OBH29"/>
    <mergeCell ref="NZM29:NZP29"/>
    <mergeCell ref="NZQ29:NZT29"/>
    <mergeCell ref="NZU29:NZX29"/>
    <mergeCell ref="NZY29:OAB29"/>
    <mergeCell ref="OAC29:OAF29"/>
    <mergeCell ref="OAG29:OAJ29"/>
    <mergeCell ref="NYO29:NYR29"/>
    <mergeCell ref="NYS29:NYV29"/>
    <mergeCell ref="NYW29:NYZ29"/>
    <mergeCell ref="NZA29:NZD29"/>
    <mergeCell ref="NZE29:NZH29"/>
    <mergeCell ref="NZI29:NZL29"/>
    <mergeCell ref="NXQ29:NXT29"/>
    <mergeCell ref="NXU29:NXX29"/>
    <mergeCell ref="NXY29:NYB29"/>
    <mergeCell ref="NYC29:NYF29"/>
    <mergeCell ref="NYG29:NYJ29"/>
    <mergeCell ref="NYK29:NYN29"/>
    <mergeCell ref="NWS29:NWV29"/>
    <mergeCell ref="NWW29:NWZ29"/>
    <mergeCell ref="NXA29:NXD29"/>
    <mergeCell ref="NXE29:NXH29"/>
    <mergeCell ref="NXI29:NXL29"/>
    <mergeCell ref="NXM29:NXP29"/>
    <mergeCell ref="NVU29:NVX29"/>
    <mergeCell ref="NVY29:NWB29"/>
    <mergeCell ref="NWC29:NWF29"/>
    <mergeCell ref="NWG29:NWJ29"/>
    <mergeCell ref="NWK29:NWN29"/>
    <mergeCell ref="NWO29:NWR29"/>
    <mergeCell ref="NUW29:NUZ29"/>
    <mergeCell ref="NVA29:NVD29"/>
    <mergeCell ref="NVE29:NVH29"/>
    <mergeCell ref="NVI29:NVL29"/>
    <mergeCell ref="NVM29:NVP29"/>
    <mergeCell ref="NVQ29:NVT29"/>
    <mergeCell ref="NTY29:NUB29"/>
    <mergeCell ref="NUC29:NUF29"/>
    <mergeCell ref="NUG29:NUJ29"/>
    <mergeCell ref="NUK29:NUN29"/>
    <mergeCell ref="NUO29:NUR29"/>
    <mergeCell ref="NUS29:NUV29"/>
    <mergeCell ref="NTA29:NTD29"/>
    <mergeCell ref="NTE29:NTH29"/>
    <mergeCell ref="NTI29:NTL29"/>
    <mergeCell ref="NTM29:NTP29"/>
    <mergeCell ref="NTQ29:NTT29"/>
    <mergeCell ref="NTU29:NTX29"/>
    <mergeCell ref="NSC29:NSF29"/>
    <mergeCell ref="NSG29:NSJ29"/>
    <mergeCell ref="NSK29:NSN29"/>
    <mergeCell ref="NSO29:NSR29"/>
    <mergeCell ref="NSS29:NSV29"/>
    <mergeCell ref="NSW29:NSZ29"/>
    <mergeCell ref="NRE29:NRH29"/>
    <mergeCell ref="NRI29:NRL29"/>
    <mergeCell ref="NRM29:NRP29"/>
    <mergeCell ref="NRQ29:NRT29"/>
    <mergeCell ref="NRU29:NRX29"/>
    <mergeCell ref="NRY29:NSB29"/>
    <mergeCell ref="NQG29:NQJ29"/>
    <mergeCell ref="NQK29:NQN29"/>
    <mergeCell ref="NQO29:NQR29"/>
    <mergeCell ref="NQS29:NQV29"/>
    <mergeCell ref="NQW29:NQZ29"/>
    <mergeCell ref="NRA29:NRD29"/>
    <mergeCell ref="NPI29:NPL29"/>
    <mergeCell ref="NPM29:NPP29"/>
    <mergeCell ref="NPQ29:NPT29"/>
    <mergeCell ref="NPU29:NPX29"/>
    <mergeCell ref="NPY29:NQB29"/>
    <mergeCell ref="NQC29:NQF29"/>
    <mergeCell ref="NOK29:NON29"/>
    <mergeCell ref="NOO29:NOR29"/>
    <mergeCell ref="NOS29:NOV29"/>
    <mergeCell ref="NOW29:NOZ29"/>
    <mergeCell ref="NPA29:NPD29"/>
    <mergeCell ref="NPE29:NPH29"/>
    <mergeCell ref="NNM29:NNP29"/>
    <mergeCell ref="NNQ29:NNT29"/>
    <mergeCell ref="NNU29:NNX29"/>
    <mergeCell ref="NNY29:NOB29"/>
    <mergeCell ref="NOC29:NOF29"/>
    <mergeCell ref="NOG29:NOJ29"/>
    <mergeCell ref="NMO29:NMR29"/>
    <mergeCell ref="NMS29:NMV29"/>
    <mergeCell ref="NMW29:NMZ29"/>
    <mergeCell ref="NNA29:NND29"/>
    <mergeCell ref="NNE29:NNH29"/>
    <mergeCell ref="NNI29:NNL29"/>
    <mergeCell ref="NLQ29:NLT29"/>
    <mergeCell ref="NLU29:NLX29"/>
    <mergeCell ref="NLY29:NMB29"/>
    <mergeCell ref="NMC29:NMF29"/>
    <mergeCell ref="NMG29:NMJ29"/>
    <mergeCell ref="NMK29:NMN29"/>
    <mergeCell ref="NKS29:NKV29"/>
    <mergeCell ref="NKW29:NKZ29"/>
    <mergeCell ref="NLA29:NLD29"/>
    <mergeCell ref="NLE29:NLH29"/>
    <mergeCell ref="NLI29:NLL29"/>
    <mergeCell ref="NLM29:NLP29"/>
    <mergeCell ref="NJU29:NJX29"/>
    <mergeCell ref="NJY29:NKB29"/>
    <mergeCell ref="NKC29:NKF29"/>
    <mergeCell ref="NKG29:NKJ29"/>
    <mergeCell ref="NKK29:NKN29"/>
    <mergeCell ref="NKO29:NKR29"/>
    <mergeCell ref="NIW29:NIZ29"/>
    <mergeCell ref="NJA29:NJD29"/>
    <mergeCell ref="NJE29:NJH29"/>
    <mergeCell ref="NJI29:NJL29"/>
    <mergeCell ref="NJM29:NJP29"/>
    <mergeCell ref="NJQ29:NJT29"/>
    <mergeCell ref="NHY29:NIB29"/>
    <mergeCell ref="NIC29:NIF29"/>
    <mergeCell ref="NIG29:NIJ29"/>
    <mergeCell ref="NIK29:NIN29"/>
    <mergeCell ref="NIO29:NIR29"/>
    <mergeCell ref="NIS29:NIV29"/>
    <mergeCell ref="NHA29:NHD29"/>
    <mergeCell ref="NHE29:NHH29"/>
    <mergeCell ref="NHI29:NHL29"/>
    <mergeCell ref="NHM29:NHP29"/>
    <mergeCell ref="NHQ29:NHT29"/>
    <mergeCell ref="NHU29:NHX29"/>
    <mergeCell ref="NGC29:NGF29"/>
    <mergeCell ref="NGG29:NGJ29"/>
    <mergeCell ref="NGK29:NGN29"/>
    <mergeCell ref="NGO29:NGR29"/>
    <mergeCell ref="NGS29:NGV29"/>
    <mergeCell ref="NGW29:NGZ29"/>
    <mergeCell ref="NFE29:NFH29"/>
    <mergeCell ref="NFI29:NFL29"/>
    <mergeCell ref="NFM29:NFP29"/>
    <mergeCell ref="NFQ29:NFT29"/>
    <mergeCell ref="NFU29:NFX29"/>
    <mergeCell ref="NFY29:NGB29"/>
    <mergeCell ref="NEG29:NEJ29"/>
    <mergeCell ref="NEK29:NEN29"/>
    <mergeCell ref="NEO29:NER29"/>
    <mergeCell ref="NES29:NEV29"/>
    <mergeCell ref="NEW29:NEZ29"/>
    <mergeCell ref="NFA29:NFD29"/>
    <mergeCell ref="NDI29:NDL29"/>
    <mergeCell ref="NDM29:NDP29"/>
    <mergeCell ref="NDQ29:NDT29"/>
    <mergeCell ref="NDU29:NDX29"/>
    <mergeCell ref="NDY29:NEB29"/>
    <mergeCell ref="NEC29:NEF29"/>
    <mergeCell ref="NCK29:NCN29"/>
    <mergeCell ref="NCO29:NCR29"/>
    <mergeCell ref="NCS29:NCV29"/>
    <mergeCell ref="NCW29:NCZ29"/>
    <mergeCell ref="NDA29:NDD29"/>
    <mergeCell ref="NDE29:NDH29"/>
    <mergeCell ref="NBM29:NBP29"/>
    <mergeCell ref="NBQ29:NBT29"/>
    <mergeCell ref="NBU29:NBX29"/>
    <mergeCell ref="NBY29:NCB29"/>
    <mergeCell ref="NCC29:NCF29"/>
    <mergeCell ref="NCG29:NCJ29"/>
    <mergeCell ref="NAO29:NAR29"/>
    <mergeCell ref="NAS29:NAV29"/>
    <mergeCell ref="NAW29:NAZ29"/>
    <mergeCell ref="NBA29:NBD29"/>
    <mergeCell ref="NBE29:NBH29"/>
    <mergeCell ref="NBI29:NBL29"/>
    <mergeCell ref="MZQ29:MZT29"/>
    <mergeCell ref="MZU29:MZX29"/>
    <mergeCell ref="MZY29:NAB29"/>
    <mergeCell ref="NAC29:NAF29"/>
    <mergeCell ref="NAG29:NAJ29"/>
    <mergeCell ref="NAK29:NAN29"/>
    <mergeCell ref="MYS29:MYV29"/>
    <mergeCell ref="MYW29:MYZ29"/>
    <mergeCell ref="MZA29:MZD29"/>
    <mergeCell ref="MZE29:MZH29"/>
    <mergeCell ref="MZI29:MZL29"/>
    <mergeCell ref="MZM29:MZP29"/>
    <mergeCell ref="MXU29:MXX29"/>
    <mergeCell ref="MXY29:MYB29"/>
    <mergeCell ref="MYC29:MYF29"/>
    <mergeCell ref="MYG29:MYJ29"/>
    <mergeCell ref="MYK29:MYN29"/>
    <mergeCell ref="MYO29:MYR29"/>
    <mergeCell ref="MWW29:MWZ29"/>
    <mergeCell ref="MXA29:MXD29"/>
    <mergeCell ref="MXE29:MXH29"/>
    <mergeCell ref="MXI29:MXL29"/>
    <mergeCell ref="MXM29:MXP29"/>
    <mergeCell ref="MXQ29:MXT29"/>
    <mergeCell ref="MVY29:MWB29"/>
    <mergeCell ref="MWC29:MWF29"/>
    <mergeCell ref="MWG29:MWJ29"/>
    <mergeCell ref="MWK29:MWN29"/>
    <mergeCell ref="MWO29:MWR29"/>
    <mergeCell ref="MWS29:MWV29"/>
    <mergeCell ref="MVA29:MVD29"/>
    <mergeCell ref="MVE29:MVH29"/>
    <mergeCell ref="MVI29:MVL29"/>
    <mergeCell ref="MVM29:MVP29"/>
    <mergeCell ref="MVQ29:MVT29"/>
    <mergeCell ref="MVU29:MVX29"/>
    <mergeCell ref="MUC29:MUF29"/>
    <mergeCell ref="MUG29:MUJ29"/>
    <mergeCell ref="MUK29:MUN29"/>
    <mergeCell ref="MUO29:MUR29"/>
    <mergeCell ref="MUS29:MUV29"/>
    <mergeCell ref="MUW29:MUZ29"/>
    <mergeCell ref="MTE29:MTH29"/>
    <mergeCell ref="MTI29:MTL29"/>
    <mergeCell ref="MTM29:MTP29"/>
    <mergeCell ref="MTQ29:MTT29"/>
    <mergeCell ref="MTU29:MTX29"/>
    <mergeCell ref="MTY29:MUB29"/>
    <mergeCell ref="MSG29:MSJ29"/>
    <mergeCell ref="MSK29:MSN29"/>
    <mergeCell ref="MSO29:MSR29"/>
    <mergeCell ref="MSS29:MSV29"/>
    <mergeCell ref="MSW29:MSZ29"/>
    <mergeCell ref="MTA29:MTD29"/>
    <mergeCell ref="MRI29:MRL29"/>
    <mergeCell ref="MRM29:MRP29"/>
    <mergeCell ref="MRQ29:MRT29"/>
    <mergeCell ref="MRU29:MRX29"/>
    <mergeCell ref="MRY29:MSB29"/>
    <mergeCell ref="MSC29:MSF29"/>
    <mergeCell ref="MQK29:MQN29"/>
    <mergeCell ref="MQO29:MQR29"/>
    <mergeCell ref="MQS29:MQV29"/>
    <mergeCell ref="MQW29:MQZ29"/>
    <mergeCell ref="MRA29:MRD29"/>
    <mergeCell ref="MRE29:MRH29"/>
    <mergeCell ref="MPM29:MPP29"/>
    <mergeCell ref="MPQ29:MPT29"/>
    <mergeCell ref="MPU29:MPX29"/>
    <mergeCell ref="MPY29:MQB29"/>
    <mergeCell ref="MQC29:MQF29"/>
    <mergeCell ref="MQG29:MQJ29"/>
    <mergeCell ref="MOO29:MOR29"/>
    <mergeCell ref="MOS29:MOV29"/>
    <mergeCell ref="MOW29:MOZ29"/>
    <mergeCell ref="MPA29:MPD29"/>
    <mergeCell ref="MPE29:MPH29"/>
    <mergeCell ref="MPI29:MPL29"/>
    <mergeCell ref="MNQ29:MNT29"/>
    <mergeCell ref="MNU29:MNX29"/>
    <mergeCell ref="MNY29:MOB29"/>
    <mergeCell ref="MOC29:MOF29"/>
    <mergeCell ref="MOG29:MOJ29"/>
    <mergeCell ref="MOK29:MON29"/>
    <mergeCell ref="MMS29:MMV29"/>
    <mergeCell ref="MMW29:MMZ29"/>
    <mergeCell ref="MNA29:MND29"/>
    <mergeCell ref="MNE29:MNH29"/>
    <mergeCell ref="MNI29:MNL29"/>
    <mergeCell ref="MNM29:MNP29"/>
    <mergeCell ref="MLU29:MLX29"/>
    <mergeCell ref="MLY29:MMB29"/>
    <mergeCell ref="MMC29:MMF29"/>
    <mergeCell ref="MMG29:MMJ29"/>
    <mergeCell ref="MMK29:MMN29"/>
    <mergeCell ref="MMO29:MMR29"/>
    <mergeCell ref="MKW29:MKZ29"/>
    <mergeCell ref="MLA29:MLD29"/>
    <mergeCell ref="MLE29:MLH29"/>
    <mergeCell ref="MLI29:MLL29"/>
    <mergeCell ref="MLM29:MLP29"/>
    <mergeCell ref="MLQ29:MLT29"/>
    <mergeCell ref="MJY29:MKB29"/>
    <mergeCell ref="MKC29:MKF29"/>
    <mergeCell ref="MKG29:MKJ29"/>
    <mergeCell ref="MKK29:MKN29"/>
    <mergeCell ref="MKO29:MKR29"/>
    <mergeCell ref="MKS29:MKV29"/>
    <mergeCell ref="MJA29:MJD29"/>
    <mergeCell ref="MJE29:MJH29"/>
    <mergeCell ref="MJI29:MJL29"/>
    <mergeCell ref="MJM29:MJP29"/>
    <mergeCell ref="MJQ29:MJT29"/>
    <mergeCell ref="MJU29:MJX29"/>
    <mergeCell ref="MIC29:MIF29"/>
    <mergeCell ref="MIG29:MIJ29"/>
    <mergeCell ref="MIK29:MIN29"/>
    <mergeCell ref="MIO29:MIR29"/>
    <mergeCell ref="MIS29:MIV29"/>
    <mergeCell ref="MIW29:MIZ29"/>
    <mergeCell ref="MHE29:MHH29"/>
    <mergeCell ref="MHI29:MHL29"/>
    <mergeCell ref="MHM29:MHP29"/>
    <mergeCell ref="MHQ29:MHT29"/>
    <mergeCell ref="MHU29:MHX29"/>
    <mergeCell ref="MHY29:MIB29"/>
    <mergeCell ref="MGG29:MGJ29"/>
    <mergeCell ref="MGK29:MGN29"/>
    <mergeCell ref="MGO29:MGR29"/>
    <mergeCell ref="MGS29:MGV29"/>
    <mergeCell ref="MGW29:MGZ29"/>
    <mergeCell ref="MHA29:MHD29"/>
    <mergeCell ref="MFI29:MFL29"/>
    <mergeCell ref="MFM29:MFP29"/>
    <mergeCell ref="MFQ29:MFT29"/>
    <mergeCell ref="MFU29:MFX29"/>
    <mergeCell ref="MFY29:MGB29"/>
    <mergeCell ref="MGC29:MGF29"/>
    <mergeCell ref="MEK29:MEN29"/>
    <mergeCell ref="MEO29:MER29"/>
    <mergeCell ref="MES29:MEV29"/>
    <mergeCell ref="MEW29:MEZ29"/>
    <mergeCell ref="MFA29:MFD29"/>
    <mergeCell ref="MFE29:MFH29"/>
    <mergeCell ref="MDM29:MDP29"/>
    <mergeCell ref="MDQ29:MDT29"/>
    <mergeCell ref="MDU29:MDX29"/>
    <mergeCell ref="MDY29:MEB29"/>
    <mergeCell ref="MEC29:MEF29"/>
    <mergeCell ref="MEG29:MEJ29"/>
    <mergeCell ref="MCO29:MCR29"/>
    <mergeCell ref="MCS29:MCV29"/>
    <mergeCell ref="MCW29:MCZ29"/>
    <mergeCell ref="MDA29:MDD29"/>
    <mergeCell ref="MDE29:MDH29"/>
    <mergeCell ref="MDI29:MDL29"/>
    <mergeCell ref="MBQ29:MBT29"/>
    <mergeCell ref="MBU29:MBX29"/>
    <mergeCell ref="MBY29:MCB29"/>
    <mergeCell ref="MCC29:MCF29"/>
    <mergeCell ref="MCG29:MCJ29"/>
    <mergeCell ref="MCK29:MCN29"/>
    <mergeCell ref="MAS29:MAV29"/>
    <mergeCell ref="MAW29:MAZ29"/>
    <mergeCell ref="MBA29:MBD29"/>
    <mergeCell ref="MBE29:MBH29"/>
    <mergeCell ref="MBI29:MBL29"/>
    <mergeCell ref="MBM29:MBP29"/>
    <mergeCell ref="LZU29:LZX29"/>
    <mergeCell ref="LZY29:MAB29"/>
    <mergeCell ref="MAC29:MAF29"/>
    <mergeCell ref="MAG29:MAJ29"/>
    <mergeCell ref="MAK29:MAN29"/>
    <mergeCell ref="MAO29:MAR29"/>
    <mergeCell ref="LYW29:LYZ29"/>
    <mergeCell ref="LZA29:LZD29"/>
    <mergeCell ref="LZE29:LZH29"/>
    <mergeCell ref="LZI29:LZL29"/>
    <mergeCell ref="LZM29:LZP29"/>
    <mergeCell ref="LZQ29:LZT29"/>
    <mergeCell ref="LXY29:LYB29"/>
    <mergeCell ref="LYC29:LYF29"/>
    <mergeCell ref="LYG29:LYJ29"/>
    <mergeCell ref="LYK29:LYN29"/>
    <mergeCell ref="LYO29:LYR29"/>
    <mergeCell ref="LYS29:LYV29"/>
    <mergeCell ref="LXA29:LXD29"/>
    <mergeCell ref="LXE29:LXH29"/>
    <mergeCell ref="LXI29:LXL29"/>
    <mergeCell ref="LXM29:LXP29"/>
    <mergeCell ref="LXQ29:LXT29"/>
    <mergeCell ref="LXU29:LXX29"/>
    <mergeCell ref="LWC29:LWF29"/>
    <mergeCell ref="LWG29:LWJ29"/>
    <mergeCell ref="LWK29:LWN29"/>
    <mergeCell ref="LWO29:LWR29"/>
    <mergeCell ref="LWS29:LWV29"/>
    <mergeCell ref="LWW29:LWZ29"/>
    <mergeCell ref="LVE29:LVH29"/>
    <mergeCell ref="LVI29:LVL29"/>
    <mergeCell ref="LVM29:LVP29"/>
    <mergeCell ref="LVQ29:LVT29"/>
    <mergeCell ref="LVU29:LVX29"/>
    <mergeCell ref="LVY29:LWB29"/>
    <mergeCell ref="LUG29:LUJ29"/>
    <mergeCell ref="LUK29:LUN29"/>
    <mergeCell ref="LUO29:LUR29"/>
    <mergeCell ref="LUS29:LUV29"/>
    <mergeCell ref="LUW29:LUZ29"/>
    <mergeCell ref="LVA29:LVD29"/>
    <mergeCell ref="LTI29:LTL29"/>
    <mergeCell ref="LTM29:LTP29"/>
    <mergeCell ref="LTQ29:LTT29"/>
    <mergeCell ref="LTU29:LTX29"/>
    <mergeCell ref="LTY29:LUB29"/>
    <mergeCell ref="LUC29:LUF29"/>
    <mergeCell ref="LSK29:LSN29"/>
    <mergeCell ref="LSO29:LSR29"/>
    <mergeCell ref="LSS29:LSV29"/>
    <mergeCell ref="LSW29:LSZ29"/>
    <mergeCell ref="LTA29:LTD29"/>
    <mergeCell ref="LTE29:LTH29"/>
    <mergeCell ref="LRM29:LRP29"/>
    <mergeCell ref="LRQ29:LRT29"/>
    <mergeCell ref="LRU29:LRX29"/>
    <mergeCell ref="LRY29:LSB29"/>
    <mergeCell ref="LSC29:LSF29"/>
    <mergeCell ref="LSG29:LSJ29"/>
    <mergeCell ref="LQO29:LQR29"/>
    <mergeCell ref="LQS29:LQV29"/>
    <mergeCell ref="LQW29:LQZ29"/>
    <mergeCell ref="LRA29:LRD29"/>
    <mergeCell ref="LRE29:LRH29"/>
    <mergeCell ref="LRI29:LRL29"/>
    <mergeCell ref="LPQ29:LPT29"/>
    <mergeCell ref="LPU29:LPX29"/>
    <mergeCell ref="LPY29:LQB29"/>
    <mergeCell ref="LQC29:LQF29"/>
    <mergeCell ref="LQG29:LQJ29"/>
    <mergeCell ref="LQK29:LQN29"/>
    <mergeCell ref="LOS29:LOV29"/>
    <mergeCell ref="LOW29:LOZ29"/>
    <mergeCell ref="LPA29:LPD29"/>
    <mergeCell ref="LPE29:LPH29"/>
    <mergeCell ref="LPI29:LPL29"/>
    <mergeCell ref="LPM29:LPP29"/>
    <mergeCell ref="LNU29:LNX29"/>
    <mergeCell ref="LNY29:LOB29"/>
    <mergeCell ref="LOC29:LOF29"/>
    <mergeCell ref="LOG29:LOJ29"/>
    <mergeCell ref="LOK29:LON29"/>
    <mergeCell ref="LOO29:LOR29"/>
    <mergeCell ref="LMW29:LMZ29"/>
    <mergeCell ref="LNA29:LND29"/>
    <mergeCell ref="LNE29:LNH29"/>
    <mergeCell ref="LNI29:LNL29"/>
    <mergeCell ref="LNM29:LNP29"/>
    <mergeCell ref="LNQ29:LNT29"/>
    <mergeCell ref="LLY29:LMB29"/>
    <mergeCell ref="LMC29:LMF29"/>
    <mergeCell ref="LMG29:LMJ29"/>
    <mergeCell ref="LMK29:LMN29"/>
    <mergeCell ref="LMO29:LMR29"/>
    <mergeCell ref="LMS29:LMV29"/>
    <mergeCell ref="LLA29:LLD29"/>
    <mergeCell ref="LLE29:LLH29"/>
    <mergeCell ref="LLI29:LLL29"/>
    <mergeCell ref="LLM29:LLP29"/>
    <mergeCell ref="LLQ29:LLT29"/>
    <mergeCell ref="LLU29:LLX29"/>
    <mergeCell ref="LKC29:LKF29"/>
    <mergeCell ref="LKG29:LKJ29"/>
    <mergeCell ref="LKK29:LKN29"/>
    <mergeCell ref="LKO29:LKR29"/>
    <mergeCell ref="LKS29:LKV29"/>
    <mergeCell ref="LKW29:LKZ29"/>
    <mergeCell ref="LJE29:LJH29"/>
    <mergeCell ref="LJI29:LJL29"/>
    <mergeCell ref="LJM29:LJP29"/>
    <mergeCell ref="LJQ29:LJT29"/>
    <mergeCell ref="LJU29:LJX29"/>
    <mergeCell ref="LJY29:LKB29"/>
    <mergeCell ref="LIG29:LIJ29"/>
    <mergeCell ref="LIK29:LIN29"/>
    <mergeCell ref="LIO29:LIR29"/>
    <mergeCell ref="LIS29:LIV29"/>
    <mergeCell ref="LIW29:LIZ29"/>
    <mergeCell ref="LJA29:LJD29"/>
    <mergeCell ref="LHI29:LHL29"/>
    <mergeCell ref="LHM29:LHP29"/>
    <mergeCell ref="LHQ29:LHT29"/>
    <mergeCell ref="LHU29:LHX29"/>
    <mergeCell ref="LHY29:LIB29"/>
    <mergeCell ref="LIC29:LIF29"/>
    <mergeCell ref="LGK29:LGN29"/>
    <mergeCell ref="LGO29:LGR29"/>
    <mergeCell ref="LGS29:LGV29"/>
    <mergeCell ref="LGW29:LGZ29"/>
    <mergeCell ref="LHA29:LHD29"/>
    <mergeCell ref="LHE29:LHH29"/>
    <mergeCell ref="LFM29:LFP29"/>
    <mergeCell ref="LFQ29:LFT29"/>
    <mergeCell ref="LFU29:LFX29"/>
    <mergeCell ref="LFY29:LGB29"/>
    <mergeCell ref="LGC29:LGF29"/>
    <mergeCell ref="LGG29:LGJ29"/>
    <mergeCell ref="LEO29:LER29"/>
    <mergeCell ref="LES29:LEV29"/>
    <mergeCell ref="LEW29:LEZ29"/>
    <mergeCell ref="LFA29:LFD29"/>
    <mergeCell ref="LFE29:LFH29"/>
    <mergeCell ref="LFI29:LFL29"/>
    <mergeCell ref="LDQ29:LDT29"/>
    <mergeCell ref="LDU29:LDX29"/>
    <mergeCell ref="LDY29:LEB29"/>
    <mergeCell ref="LEC29:LEF29"/>
    <mergeCell ref="LEG29:LEJ29"/>
    <mergeCell ref="LEK29:LEN29"/>
    <mergeCell ref="LCS29:LCV29"/>
    <mergeCell ref="LCW29:LCZ29"/>
    <mergeCell ref="LDA29:LDD29"/>
    <mergeCell ref="LDE29:LDH29"/>
    <mergeCell ref="LDI29:LDL29"/>
    <mergeCell ref="LDM29:LDP29"/>
    <mergeCell ref="LBU29:LBX29"/>
    <mergeCell ref="LBY29:LCB29"/>
    <mergeCell ref="LCC29:LCF29"/>
    <mergeCell ref="LCG29:LCJ29"/>
    <mergeCell ref="LCK29:LCN29"/>
    <mergeCell ref="LCO29:LCR29"/>
    <mergeCell ref="LAW29:LAZ29"/>
    <mergeCell ref="LBA29:LBD29"/>
    <mergeCell ref="LBE29:LBH29"/>
    <mergeCell ref="LBI29:LBL29"/>
    <mergeCell ref="LBM29:LBP29"/>
    <mergeCell ref="LBQ29:LBT29"/>
    <mergeCell ref="KZY29:LAB29"/>
    <mergeCell ref="LAC29:LAF29"/>
    <mergeCell ref="LAG29:LAJ29"/>
    <mergeCell ref="LAK29:LAN29"/>
    <mergeCell ref="LAO29:LAR29"/>
    <mergeCell ref="LAS29:LAV29"/>
    <mergeCell ref="KZA29:KZD29"/>
    <mergeCell ref="KZE29:KZH29"/>
    <mergeCell ref="KZI29:KZL29"/>
    <mergeCell ref="KZM29:KZP29"/>
    <mergeCell ref="KZQ29:KZT29"/>
    <mergeCell ref="KZU29:KZX29"/>
    <mergeCell ref="KYC29:KYF29"/>
    <mergeCell ref="KYG29:KYJ29"/>
    <mergeCell ref="KYK29:KYN29"/>
    <mergeCell ref="KYO29:KYR29"/>
    <mergeCell ref="KYS29:KYV29"/>
    <mergeCell ref="KYW29:KYZ29"/>
    <mergeCell ref="KXE29:KXH29"/>
    <mergeCell ref="KXI29:KXL29"/>
    <mergeCell ref="KXM29:KXP29"/>
    <mergeCell ref="KXQ29:KXT29"/>
    <mergeCell ref="KXU29:KXX29"/>
    <mergeCell ref="KXY29:KYB29"/>
    <mergeCell ref="KWG29:KWJ29"/>
    <mergeCell ref="KWK29:KWN29"/>
    <mergeCell ref="KWO29:KWR29"/>
    <mergeCell ref="KWS29:KWV29"/>
    <mergeCell ref="KWW29:KWZ29"/>
    <mergeCell ref="KXA29:KXD29"/>
    <mergeCell ref="KVI29:KVL29"/>
    <mergeCell ref="KVM29:KVP29"/>
    <mergeCell ref="KVQ29:KVT29"/>
    <mergeCell ref="KVU29:KVX29"/>
    <mergeCell ref="KVY29:KWB29"/>
    <mergeCell ref="KWC29:KWF29"/>
    <mergeCell ref="KUK29:KUN29"/>
    <mergeCell ref="KUO29:KUR29"/>
    <mergeCell ref="KUS29:KUV29"/>
    <mergeCell ref="KUW29:KUZ29"/>
    <mergeCell ref="KVA29:KVD29"/>
    <mergeCell ref="KVE29:KVH29"/>
    <mergeCell ref="KTM29:KTP29"/>
    <mergeCell ref="KTQ29:KTT29"/>
    <mergeCell ref="KTU29:KTX29"/>
    <mergeCell ref="KTY29:KUB29"/>
    <mergeCell ref="KUC29:KUF29"/>
    <mergeCell ref="KUG29:KUJ29"/>
    <mergeCell ref="KSO29:KSR29"/>
    <mergeCell ref="KSS29:KSV29"/>
    <mergeCell ref="KSW29:KSZ29"/>
    <mergeCell ref="KTA29:KTD29"/>
    <mergeCell ref="KTE29:KTH29"/>
    <mergeCell ref="KTI29:KTL29"/>
    <mergeCell ref="KRQ29:KRT29"/>
    <mergeCell ref="KRU29:KRX29"/>
    <mergeCell ref="KRY29:KSB29"/>
    <mergeCell ref="KSC29:KSF29"/>
    <mergeCell ref="KSG29:KSJ29"/>
    <mergeCell ref="KSK29:KSN29"/>
    <mergeCell ref="KQS29:KQV29"/>
    <mergeCell ref="KQW29:KQZ29"/>
    <mergeCell ref="KRA29:KRD29"/>
    <mergeCell ref="KRE29:KRH29"/>
    <mergeCell ref="KRI29:KRL29"/>
    <mergeCell ref="KRM29:KRP29"/>
    <mergeCell ref="KPU29:KPX29"/>
    <mergeCell ref="KPY29:KQB29"/>
    <mergeCell ref="KQC29:KQF29"/>
    <mergeCell ref="KQG29:KQJ29"/>
    <mergeCell ref="KQK29:KQN29"/>
    <mergeCell ref="KQO29:KQR29"/>
    <mergeCell ref="KOW29:KOZ29"/>
    <mergeCell ref="KPA29:KPD29"/>
    <mergeCell ref="KPE29:KPH29"/>
    <mergeCell ref="KPI29:KPL29"/>
    <mergeCell ref="KPM29:KPP29"/>
    <mergeCell ref="KPQ29:KPT29"/>
    <mergeCell ref="KNY29:KOB29"/>
    <mergeCell ref="KOC29:KOF29"/>
    <mergeCell ref="KOG29:KOJ29"/>
    <mergeCell ref="KOK29:KON29"/>
    <mergeCell ref="KOO29:KOR29"/>
    <mergeCell ref="KOS29:KOV29"/>
    <mergeCell ref="KNA29:KND29"/>
    <mergeCell ref="KNE29:KNH29"/>
    <mergeCell ref="KNI29:KNL29"/>
    <mergeCell ref="KNM29:KNP29"/>
    <mergeCell ref="KNQ29:KNT29"/>
    <mergeCell ref="KNU29:KNX29"/>
    <mergeCell ref="KMC29:KMF29"/>
    <mergeCell ref="KMG29:KMJ29"/>
    <mergeCell ref="KMK29:KMN29"/>
    <mergeCell ref="KMO29:KMR29"/>
    <mergeCell ref="KMS29:KMV29"/>
    <mergeCell ref="KMW29:KMZ29"/>
    <mergeCell ref="KLE29:KLH29"/>
    <mergeCell ref="KLI29:KLL29"/>
    <mergeCell ref="KLM29:KLP29"/>
    <mergeCell ref="KLQ29:KLT29"/>
    <mergeCell ref="KLU29:KLX29"/>
    <mergeCell ref="KLY29:KMB29"/>
    <mergeCell ref="KKG29:KKJ29"/>
    <mergeCell ref="KKK29:KKN29"/>
    <mergeCell ref="KKO29:KKR29"/>
    <mergeCell ref="KKS29:KKV29"/>
    <mergeCell ref="KKW29:KKZ29"/>
    <mergeCell ref="KLA29:KLD29"/>
    <mergeCell ref="KJI29:KJL29"/>
    <mergeCell ref="KJM29:KJP29"/>
    <mergeCell ref="KJQ29:KJT29"/>
    <mergeCell ref="KJU29:KJX29"/>
    <mergeCell ref="KJY29:KKB29"/>
    <mergeCell ref="KKC29:KKF29"/>
    <mergeCell ref="KIK29:KIN29"/>
    <mergeCell ref="KIO29:KIR29"/>
    <mergeCell ref="KIS29:KIV29"/>
    <mergeCell ref="KIW29:KIZ29"/>
    <mergeCell ref="KJA29:KJD29"/>
    <mergeCell ref="KJE29:KJH29"/>
    <mergeCell ref="KHM29:KHP29"/>
    <mergeCell ref="KHQ29:KHT29"/>
    <mergeCell ref="KHU29:KHX29"/>
    <mergeCell ref="KHY29:KIB29"/>
    <mergeCell ref="KIC29:KIF29"/>
    <mergeCell ref="KIG29:KIJ29"/>
    <mergeCell ref="KGO29:KGR29"/>
    <mergeCell ref="KGS29:KGV29"/>
    <mergeCell ref="KGW29:KGZ29"/>
    <mergeCell ref="KHA29:KHD29"/>
    <mergeCell ref="KHE29:KHH29"/>
    <mergeCell ref="KHI29:KHL29"/>
    <mergeCell ref="KFQ29:KFT29"/>
    <mergeCell ref="KFU29:KFX29"/>
    <mergeCell ref="KFY29:KGB29"/>
    <mergeCell ref="KGC29:KGF29"/>
    <mergeCell ref="KGG29:KGJ29"/>
    <mergeCell ref="KGK29:KGN29"/>
    <mergeCell ref="KES29:KEV29"/>
    <mergeCell ref="KEW29:KEZ29"/>
    <mergeCell ref="KFA29:KFD29"/>
    <mergeCell ref="KFE29:KFH29"/>
    <mergeCell ref="KFI29:KFL29"/>
    <mergeCell ref="KFM29:KFP29"/>
    <mergeCell ref="KDU29:KDX29"/>
    <mergeCell ref="KDY29:KEB29"/>
    <mergeCell ref="KEC29:KEF29"/>
    <mergeCell ref="KEG29:KEJ29"/>
    <mergeCell ref="KEK29:KEN29"/>
    <mergeCell ref="KEO29:KER29"/>
    <mergeCell ref="KCW29:KCZ29"/>
    <mergeCell ref="KDA29:KDD29"/>
    <mergeCell ref="KDE29:KDH29"/>
    <mergeCell ref="KDI29:KDL29"/>
    <mergeCell ref="KDM29:KDP29"/>
    <mergeCell ref="KDQ29:KDT29"/>
    <mergeCell ref="KBY29:KCB29"/>
    <mergeCell ref="KCC29:KCF29"/>
    <mergeCell ref="KCG29:KCJ29"/>
    <mergeCell ref="KCK29:KCN29"/>
    <mergeCell ref="KCO29:KCR29"/>
    <mergeCell ref="KCS29:KCV29"/>
    <mergeCell ref="KBA29:KBD29"/>
    <mergeCell ref="KBE29:KBH29"/>
    <mergeCell ref="KBI29:KBL29"/>
    <mergeCell ref="KBM29:KBP29"/>
    <mergeCell ref="KBQ29:KBT29"/>
    <mergeCell ref="KBU29:KBX29"/>
    <mergeCell ref="KAC29:KAF29"/>
    <mergeCell ref="KAG29:KAJ29"/>
    <mergeCell ref="KAK29:KAN29"/>
    <mergeCell ref="KAO29:KAR29"/>
    <mergeCell ref="KAS29:KAV29"/>
    <mergeCell ref="KAW29:KAZ29"/>
    <mergeCell ref="JZE29:JZH29"/>
    <mergeCell ref="JZI29:JZL29"/>
    <mergeCell ref="JZM29:JZP29"/>
    <mergeCell ref="JZQ29:JZT29"/>
    <mergeCell ref="JZU29:JZX29"/>
    <mergeCell ref="JZY29:KAB29"/>
    <mergeCell ref="JYG29:JYJ29"/>
    <mergeCell ref="JYK29:JYN29"/>
    <mergeCell ref="JYO29:JYR29"/>
    <mergeCell ref="JYS29:JYV29"/>
    <mergeCell ref="JYW29:JYZ29"/>
    <mergeCell ref="JZA29:JZD29"/>
    <mergeCell ref="JXI29:JXL29"/>
    <mergeCell ref="JXM29:JXP29"/>
    <mergeCell ref="JXQ29:JXT29"/>
    <mergeCell ref="JXU29:JXX29"/>
    <mergeCell ref="JXY29:JYB29"/>
    <mergeCell ref="JYC29:JYF29"/>
    <mergeCell ref="JWK29:JWN29"/>
    <mergeCell ref="JWO29:JWR29"/>
    <mergeCell ref="JWS29:JWV29"/>
    <mergeCell ref="JWW29:JWZ29"/>
    <mergeCell ref="JXA29:JXD29"/>
    <mergeCell ref="JXE29:JXH29"/>
    <mergeCell ref="JVM29:JVP29"/>
    <mergeCell ref="JVQ29:JVT29"/>
    <mergeCell ref="JVU29:JVX29"/>
    <mergeCell ref="JVY29:JWB29"/>
    <mergeCell ref="JWC29:JWF29"/>
    <mergeCell ref="JWG29:JWJ29"/>
    <mergeCell ref="JUO29:JUR29"/>
    <mergeCell ref="JUS29:JUV29"/>
    <mergeCell ref="JUW29:JUZ29"/>
    <mergeCell ref="JVA29:JVD29"/>
    <mergeCell ref="JVE29:JVH29"/>
    <mergeCell ref="JVI29:JVL29"/>
    <mergeCell ref="JTQ29:JTT29"/>
    <mergeCell ref="JTU29:JTX29"/>
    <mergeCell ref="JTY29:JUB29"/>
    <mergeCell ref="JUC29:JUF29"/>
    <mergeCell ref="JUG29:JUJ29"/>
    <mergeCell ref="JUK29:JUN29"/>
    <mergeCell ref="JSS29:JSV29"/>
    <mergeCell ref="JSW29:JSZ29"/>
    <mergeCell ref="JTA29:JTD29"/>
    <mergeCell ref="JTE29:JTH29"/>
    <mergeCell ref="JTI29:JTL29"/>
    <mergeCell ref="JTM29:JTP29"/>
    <mergeCell ref="JRU29:JRX29"/>
    <mergeCell ref="JRY29:JSB29"/>
    <mergeCell ref="JSC29:JSF29"/>
    <mergeCell ref="JSG29:JSJ29"/>
    <mergeCell ref="JSK29:JSN29"/>
    <mergeCell ref="JSO29:JSR29"/>
    <mergeCell ref="JQW29:JQZ29"/>
    <mergeCell ref="JRA29:JRD29"/>
    <mergeCell ref="JRE29:JRH29"/>
    <mergeCell ref="JRI29:JRL29"/>
    <mergeCell ref="JRM29:JRP29"/>
    <mergeCell ref="JRQ29:JRT29"/>
    <mergeCell ref="JPY29:JQB29"/>
    <mergeCell ref="JQC29:JQF29"/>
    <mergeCell ref="JQG29:JQJ29"/>
    <mergeCell ref="JQK29:JQN29"/>
    <mergeCell ref="JQO29:JQR29"/>
    <mergeCell ref="JQS29:JQV29"/>
    <mergeCell ref="JPA29:JPD29"/>
    <mergeCell ref="JPE29:JPH29"/>
    <mergeCell ref="JPI29:JPL29"/>
    <mergeCell ref="JPM29:JPP29"/>
    <mergeCell ref="JPQ29:JPT29"/>
    <mergeCell ref="JPU29:JPX29"/>
    <mergeCell ref="JOC29:JOF29"/>
    <mergeCell ref="JOG29:JOJ29"/>
    <mergeCell ref="JOK29:JON29"/>
    <mergeCell ref="JOO29:JOR29"/>
    <mergeCell ref="JOS29:JOV29"/>
    <mergeCell ref="JOW29:JOZ29"/>
    <mergeCell ref="JNE29:JNH29"/>
    <mergeCell ref="JNI29:JNL29"/>
    <mergeCell ref="JNM29:JNP29"/>
    <mergeCell ref="JNQ29:JNT29"/>
    <mergeCell ref="JNU29:JNX29"/>
    <mergeCell ref="JNY29:JOB29"/>
    <mergeCell ref="JMG29:JMJ29"/>
    <mergeCell ref="JMK29:JMN29"/>
    <mergeCell ref="JMO29:JMR29"/>
    <mergeCell ref="JMS29:JMV29"/>
    <mergeCell ref="JMW29:JMZ29"/>
    <mergeCell ref="JNA29:JND29"/>
    <mergeCell ref="JLI29:JLL29"/>
    <mergeCell ref="JLM29:JLP29"/>
    <mergeCell ref="JLQ29:JLT29"/>
    <mergeCell ref="JLU29:JLX29"/>
    <mergeCell ref="JLY29:JMB29"/>
    <mergeCell ref="JMC29:JMF29"/>
    <mergeCell ref="JKK29:JKN29"/>
    <mergeCell ref="JKO29:JKR29"/>
    <mergeCell ref="JKS29:JKV29"/>
    <mergeCell ref="JKW29:JKZ29"/>
    <mergeCell ref="JLA29:JLD29"/>
    <mergeCell ref="JLE29:JLH29"/>
    <mergeCell ref="JJM29:JJP29"/>
    <mergeCell ref="JJQ29:JJT29"/>
    <mergeCell ref="JJU29:JJX29"/>
    <mergeCell ref="JJY29:JKB29"/>
    <mergeCell ref="JKC29:JKF29"/>
    <mergeCell ref="JKG29:JKJ29"/>
    <mergeCell ref="JIO29:JIR29"/>
    <mergeCell ref="JIS29:JIV29"/>
    <mergeCell ref="JIW29:JIZ29"/>
    <mergeCell ref="JJA29:JJD29"/>
    <mergeCell ref="JJE29:JJH29"/>
    <mergeCell ref="JJI29:JJL29"/>
    <mergeCell ref="JHQ29:JHT29"/>
    <mergeCell ref="JHU29:JHX29"/>
    <mergeCell ref="JHY29:JIB29"/>
    <mergeCell ref="JIC29:JIF29"/>
    <mergeCell ref="JIG29:JIJ29"/>
    <mergeCell ref="JIK29:JIN29"/>
    <mergeCell ref="JGS29:JGV29"/>
    <mergeCell ref="JGW29:JGZ29"/>
    <mergeCell ref="JHA29:JHD29"/>
    <mergeCell ref="JHE29:JHH29"/>
    <mergeCell ref="JHI29:JHL29"/>
    <mergeCell ref="JHM29:JHP29"/>
    <mergeCell ref="JFU29:JFX29"/>
    <mergeCell ref="JFY29:JGB29"/>
    <mergeCell ref="JGC29:JGF29"/>
    <mergeCell ref="JGG29:JGJ29"/>
    <mergeCell ref="JGK29:JGN29"/>
    <mergeCell ref="JGO29:JGR29"/>
    <mergeCell ref="JEW29:JEZ29"/>
    <mergeCell ref="JFA29:JFD29"/>
    <mergeCell ref="JFE29:JFH29"/>
    <mergeCell ref="JFI29:JFL29"/>
    <mergeCell ref="JFM29:JFP29"/>
    <mergeCell ref="JFQ29:JFT29"/>
    <mergeCell ref="JDY29:JEB29"/>
    <mergeCell ref="JEC29:JEF29"/>
    <mergeCell ref="JEG29:JEJ29"/>
    <mergeCell ref="JEK29:JEN29"/>
    <mergeCell ref="JEO29:JER29"/>
    <mergeCell ref="JES29:JEV29"/>
    <mergeCell ref="JDA29:JDD29"/>
    <mergeCell ref="JDE29:JDH29"/>
    <mergeCell ref="JDI29:JDL29"/>
    <mergeCell ref="JDM29:JDP29"/>
    <mergeCell ref="JDQ29:JDT29"/>
    <mergeCell ref="JDU29:JDX29"/>
    <mergeCell ref="JCC29:JCF29"/>
    <mergeCell ref="JCG29:JCJ29"/>
    <mergeCell ref="JCK29:JCN29"/>
    <mergeCell ref="JCO29:JCR29"/>
    <mergeCell ref="JCS29:JCV29"/>
    <mergeCell ref="JCW29:JCZ29"/>
    <mergeCell ref="JBE29:JBH29"/>
    <mergeCell ref="JBI29:JBL29"/>
    <mergeCell ref="JBM29:JBP29"/>
    <mergeCell ref="JBQ29:JBT29"/>
    <mergeCell ref="JBU29:JBX29"/>
    <mergeCell ref="JBY29:JCB29"/>
    <mergeCell ref="JAG29:JAJ29"/>
    <mergeCell ref="JAK29:JAN29"/>
    <mergeCell ref="JAO29:JAR29"/>
    <mergeCell ref="JAS29:JAV29"/>
    <mergeCell ref="JAW29:JAZ29"/>
    <mergeCell ref="JBA29:JBD29"/>
    <mergeCell ref="IZI29:IZL29"/>
    <mergeCell ref="IZM29:IZP29"/>
    <mergeCell ref="IZQ29:IZT29"/>
    <mergeCell ref="IZU29:IZX29"/>
    <mergeCell ref="IZY29:JAB29"/>
    <mergeCell ref="JAC29:JAF29"/>
    <mergeCell ref="IYK29:IYN29"/>
    <mergeCell ref="IYO29:IYR29"/>
    <mergeCell ref="IYS29:IYV29"/>
    <mergeCell ref="IYW29:IYZ29"/>
    <mergeCell ref="IZA29:IZD29"/>
    <mergeCell ref="IZE29:IZH29"/>
    <mergeCell ref="IXM29:IXP29"/>
    <mergeCell ref="IXQ29:IXT29"/>
    <mergeCell ref="IXU29:IXX29"/>
    <mergeCell ref="IXY29:IYB29"/>
    <mergeCell ref="IYC29:IYF29"/>
    <mergeCell ref="IYG29:IYJ29"/>
    <mergeCell ref="IWO29:IWR29"/>
    <mergeCell ref="IWS29:IWV29"/>
    <mergeCell ref="IWW29:IWZ29"/>
    <mergeCell ref="IXA29:IXD29"/>
    <mergeCell ref="IXE29:IXH29"/>
    <mergeCell ref="IXI29:IXL29"/>
    <mergeCell ref="IVQ29:IVT29"/>
    <mergeCell ref="IVU29:IVX29"/>
    <mergeCell ref="IVY29:IWB29"/>
    <mergeCell ref="IWC29:IWF29"/>
    <mergeCell ref="IWG29:IWJ29"/>
    <mergeCell ref="IWK29:IWN29"/>
    <mergeCell ref="IUS29:IUV29"/>
    <mergeCell ref="IUW29:IUZ29"/>
    <mergeCell ref="IVA29:IVD29"/>
    <mergeCell ref="IVE29:IVH29"/>
    <mergeCell ref="IVI29:IVL29"/>
    <mergeCell ref="IVM29:IVP29"/>
    <mergeCell ref="ITU29:ITX29"/>
    <mergeCell ref="ITY29:IUB29"/>
    <mergeCell ref="IUC29:IUF29"/>
    <mergeCell ref="IUG29:IUJ29"/>
    <mergeCell ref="IUK29:IUN29"/>
    <mergeCell ref="IUO29:IUR29"/>
    <mergeCell ref="ISW29:ISZ29"/>
    <mergeCell ref="ITA29:ITD29"/>
    <mergeCell ref="ITE29:ITH29"/>
    <mergeCell ref="ITI29:ITL29"/>
    <mergeCell ref="ITM29:ITP29"/>
    <mergeCell ref="ITQ29:ITT29"/>
    <mergeCell ref="IRY29:ISB29"/>
    <mergeCell ref="ISC29:ISF29"/>
    <mergeCell ref="ISG29:ISJ29"/>
    <mergeCell ref="ISK29:ISN29"/>
    <mergeCell ref="ISO29:ISR29"/>
    <mergeCell ref="ISS29:ISV29"/>
    <mergeCell ref="IRA29:IRD29"/>
    <mergeCell ref="IRE29:IRH29"/>
    <mergeCell ref="IRI29:IRL29"/>
    <mergeCell ref="IRM29:IRP29"/>
    <mergeCell ref="IRQ29:IRT29"/>
    <mergeCell ref="IRU29:IRX29"/>
    <mergeCell ref="IQC29:IQF29"/>
    <mergeCell ref="IQG29:IQJ29"/>
    <mergeCell ref="IQK29:IQN29"/>
    <mergeCell ref="IQO29:IQR29"/>
    <mergeCell ref="IQS29:IQV29"/>
    <mergeCell ref="IQW29:IQZ29"/>
    <mergeCell ref="IPE29:IPH29"/>
    <mergeCell ref="IPI29:IPL29"/>
    <mergeCell ref="IPM29:IPP29"/>
    <mergeCell ref="IPQ29:IPT29"/>
    <mergeCell ref="IPU29:IPX29"/>
    <mergeCell ref="IPY29:IQB29"/>
    <mergeCell ref="IOG29:IOJ29"/>
    <mergeCell ref="IOK29:ION29"/>
    <mergeCell ref="IOO29:IOR29"/>
    <mergeCell ref="IOS29:IOV29"/>
    <mergeCell ref="IOW29:IOZ29"/>
    <mergeCell ref="IPA29:IPD29"/>
    <mergeCell ref="INI29:INL29"/>
    <mergeCell ref="INM29:INP29"/>
    <mergeCell ref="INQ29:INT29"/>
    <mergeCell ref="INU29:INX29"/>
    <mergeCell ref="INY29:IOB29"/>
    <mergeCell ref="IOC29:IOF29"/>
    <mergeCell ref="IMK29:IMN29"/>
    <mergeCell ref="IMO29:IMR29"/>
    <mergeCell ref="IMS29:IMV29"/>
    <mergeCell ref="IMW29:IMZ29"/>
    <mergeCell ref="INA29:IND29"/>
    <mergeCell ref="INE29:INH29"/>
    <mergeCell ref="ILM29:ILP29"/>
    <mergeCell ref="ILQ29:ILT29"/>
    <mergeCell ref="ILU29:ILX29"/>
    <mergeCell ref="ILY29:IMB29"/>
    <mergeCell ref="IMC29:IMF29"/>
    <mergeCell ref="IMG29:IMJ29"/>
    <mergeCell ref="IKO29:IKR29"/>
    <mergeCell ref="IKS29:IKV29"/>
    <mergeCell ref="IKW29:IKZ29"/>
    <mergeCell ref="ILA29:ILD29"/>
    <mergeCell ref="ILE29:ILH29"/>
    <mergeCell ref="ILI29:ILL29"/>
    <mergeCell ref="IJQ29:IJT29"/>
    <mergeCell ref="IJU29:IJX29"/>
    <mergeCell ref="IJY29:IKB29"/>
    <mergeCell ref="IKC29:IKF29"/>
    <mergeCell ref="IKG29:IKJ29"/>
    <mergeCell ref="IKK29:IKN29"/>
    <mergeCell ref="IIS29:IIV29"/>
    <mergeCell ref="IIW29:IIZ29"/>
    <mergeCell ref="IJA29:IJD29"/>
    <mergeCell ref="IJE29:IJH29"/>
    <mergeCell ref="IJI29:IJL29"/>
    <mergeCell ref="IJM29:IJP29"/>
    <mergeCell ref="IHU29:IHX29"/>
    <mergeCell ref="IHY29:IIB29"/>
    <mergeCell ref="IIC29:IIF29"/>
    <mergeCell ref="IIG29:IIJ29"/>
    <mergeCell ref="IIK29:IIN29"/>
    <mergeCell ref="IIO29:IIR29"/>
    <mergeCell ref="IGW29:IGZ29"/>
    <mergeCell ref="IHA29:IHD29"/>
    <mergeCell ref="IHE29:IHH29"/>
    <mergeCell ref="IHI29:IHL29"/>
    <mergeCell ref="IHM29:IHP29"/>
    <mergeCell ref="IHQ29:IHT29"/>
    <mergeCell ref="IFY29:IGB29"/>
    <mergeCell ref="IGC29:IGF29"/>
    <mergeCell ref="IGG29:IGJ29"/>
    <mergeCell ref="IGK29:IGN29"/>
    <mergeCell ref="IGO29:IGR29"/>
    <mergeCell ref="IGS29:IGV29"/>
    <mergeCell ref="IFA29:IFD29"/>
    <mergeCell ref="IFE29:IFH29"/>
    <mergeCell ref="IFI29:IFL29"/>
    <mergeCell ref="IFM29:IFP29"/>
    <mergeCell ref="IFQ29:IFT29"/>
    <mergeCell ref="IFU29:IFX29"/>
    <mergeCell ref="IEC29:IEF29"/>
    <mergeCell ref="IEG29:IEJ29"/>
    <mergeCell ref="IEK29:IEN29"/>
    <mergeCell ref="IEO29:IER29"/>
    <mergeCell ref="IES29:IEV29"/>
    <mergeCell ref="IEW29:IEZ29"/>
    <mergeCell ref="IDE29:IDH29"/>
    <mergeCell ref="IDI29:IDL29"/>
    <mergeCell ref="IDM29:IDP29"/>
    <mergeCell ref="IDQ29:IDT29"/>
    <mergeCell ref="IDU29:IDX29"/>
    <mergeCell ref="IDY29:IEB29"/>
    <mergeCell ref="ICG29:ICJ29"/>
    <mergeCell ref="ICK29:ICN29"/>
    <mergeCell ref="ICO29:ICR29"/>
    <mergeCell ref="ICS29:ICV29"/>
    <mergeCell ref="ICW29:ICZ29"/>
    <mergeCell ref="IDA29:IDD29"/>
    <mergeCell ref="IBI29:IBL29"/>
    <mergeCell ref="IBM29:IBP29"/>
    <mergeCell ref="IBQ29:IBT29"/>
    <mergeCell ref="IBU29:IBX29"/>
    <mergeCell ref="IBY29:ICB29"/>
    <mergeCell ref="ICC29:ICF29"/>
    <mergeCell ref="IAK29:IAN29"/>
    <mergeCell ref="IAO29:IAR29"/>
    <mergeCell ref="IAS29:IAV29"/>
    <mergeCell ref="IAW29:IAZ29"/>
    <mergeCell ref="IBA29:IBD29"/>
    <mergeCell ref="IBE29:IBH29"/>
    <mergeCell ref="HZM29:HZP29"/>
    <mergeCell ref="HZQ29:HZT29"/>
    <mergeCell ref="HZU29:HZX29"/>
    <mergeCell ref="HZY29:IAB29"/>
    <mergeCell ref="IAC29:IAF29"/>
    <mergeCell ref="IAG29:IAJ29"/>
    <mergeCell ref="HYO29:HYR29"/>
    <mergeCell ref="HYS29:HYV29"/>
    <mergeCell ref="HYW29:HYZ29"/>
    <mergeCell ref="HZA29:HZD29"/>
    <mergeCell ref="HZE29:HZH29"/>
    <mergeCell ref="HZI29:HZL29"/>
    <mergeCell ref="HXQ29:HXT29"/>
    <mergeCell ref="HXU29:HXX29"/>
    <mergeCell ref="HXY29:HYB29"/>
    <mergeCell ref="HYC29:HYF29"/>
    <mergeCell ref="HYG29:HYJ29"/>
    <mergeCell ref="HYK29:HYN29"/>
    <mergeCell ref="HWS29:HWV29"/>
    <mergeCell ref="HWW29:HWZ29"/>
    <mergeCell ref="HXA29:HXD29"/>
    <mergeCell ref="HXE29:HXH29"/>
    <mergeCell ref="HXI29:HXL29"/>
    <mergeCell ref="HXM29:HXP29"/>
    <mergeCell ref="HVU29:HVX29"/>
    <mergeCell ref="HVY29:HWB29"/>
    <mergeCell ref="HWC29:HWF29"/>
    <mergeCell ref="HWG29:HWJ29"/>
    <mergeCell ref="HWK29:HWN29"/>
    <mergeCell ref="HWO29:HWR29"/>
    <mergeCell ref="HUW29:HUZ29"/>
    <mergeCell ref="HVA29:HVD29"/>
    <mergeCell ref="HVE29:HVH29"/>
    <mergeCell ref="HVI29:HVL29"/>
    <mergeCell ref="HVM29:HVP29"/>
    <mergeCell ref="HVQ29:HVT29"/>
    <mergeCell ref="HTY29:HUB29"/>
    <mergeCell ref="HUC29:HUF29"/>
    <mergeCell ref="HUG29:HUJ29"/>
    <mergeCell ref="HUK29:HUN29"/>
    <mergeCell ref="HUO29:HUR29"/>
    <mergeCell ref="HUS29:HUV29"/>
    <mergeCell ref="HTA29:HTD29"/>
    <mergeCell ref="HTE29:HTH29"/>
    <mergeCell ref="HTI29:HTL29"/>
    <mergeCell ref="HTM29:HTP29"/>
    <mergeCell ref="HTQ29:HTT29"/>
    <mergeCell ref="HTU29:HTX29"/>
    <mergeCell ref="HSC29:HSF29"/>
    <mergeCell ref="HSG29:HSJ29"/>
    <mergeCell ref="HSK29:HSN29"/>
    <mergeCell ref="HSO29:HSR29"/>
    <mergeCell ref="HSS29:HSV29"/>
    <mergeCell ref="HSW29:HSZ29"/>
    <mergeCell ref="HRE29:HRH29"/>
    <mergeCell ref="HRI29:HRL29"/>
    <mergeCell ref="HRM29:HRP29"/>
    <mergeCell ref="HRQ29:HRT29"/>
    <mergeCell ref="HRU29:HRX29"/>
    <mergeCell ref="HRY29:HSB29"/>
    <mergeCell ref="HQG29:HQJ29"/>
    <mergeCell ref="HQK29:HQN29"/>
    <mergeCell ref="HQO29:HQR29"/>
    <mergeCell ref="HQS29:HQV29"/>
    <mergeCell ref="HQW29:HQZ29"/>
    <mergeCell ref="HRA29:HRD29"/>
    <mergeCell ref="HPI29:HPL29"/>
    <mergeCell ref="HPM29:HPP29"/>
    <mergeCell ref="HPQ29:HPT29"/>
    <mergeCell ref="HPU29:HPX29"/>
    <mergeCell ref="HPY29:HQB29"/>
    <mergeCell ref="HQC29:HQF29"/>
    <mergeCell ref="HOK29:HON29"/>
    <mergeCell ref="HOO29:HOR29"/>
    <mergeCell ref="HOS29:HOV29"/>
    <mergeCell ref="HOW29:HOZ29"/>
    <mergeCell ref="HPA29:HPD29"/>
    <mergeCell ref="HPE29:HPH29"/>
    <mergeCell ref="HNM29:HNP29"/>
    <mergeCell ref="HNQ29:HNT29"/>
    <mergeCell ref="HNU29:HNX29"/>
    <mergeCell ref="HNY29:HOB29"/>
    <mergeCell ref="HOC29:HOF29"/>
    <mergeCell ref="HOG29:HOJ29"/>
    <mergeCell ref="HMO29:HMR29"/>
    <mergeCell ref="HMS29:HMV29"/>
    <mergeCell ref="HMW29:HMZ29"/>
    <mergeCell ref="HNA29:HND29"/>
    <mergeCell ref="HNE29:HNH29"/>
    <mergeCell ref="HNI29:HNL29"/>
    <mergeCell ref="HLQ29:HLT29"/>
    <mergeCell ref="HLU29:HLX29"/>
    <mergeCell ref="HLY29:HMB29"/>
    <mergeCell ref="HMC29:HMF29"/>
    <mergeCell ref="HMG29:HMJ29"/>
    <mergeCell ref="HMK29:HMN29"/>
    <mergeCell ref="HKS29:HKV29"/>
    <mergeCell ref="HKW29:HKZ29"/>
    <mergeCell ref="HLA29:HLD29"/>
    <mergeCell ref="HLE29:HLH29"/>
    <mergeCell ref="HLI29:HLL29"/>
    <mergeCell ref="HLM29:HLP29"/>
    <mergeCell ref="HJU29:HJX29"/>
    <mergeCell ref="HJY29:HKB29"/>
    <mergeCell ref="HKC29:HKF29"/>
    <mergeCell ref="HKG29:HKJ29"/>
    <mergeCell ref="HKK29:HKN29"/>
    <mergeCell ref="HKO29:HKR29"/>
    <mergeCell ref="HIW29:HIZ29"/>
    <mergeCell ref="HJA29:HJD29"/>
    <mergeCell ref="HJE29:HJH29"/>
    <mergeCell ref="HJI29:HJL29"/>
    <mergeCell ref="HJM29:HJP29"/>
    <mergeCell ref="HJQ29:HJT29"/>
    <mergeCell ref="HHY29:HIB29"/>
    <mergeCell ref="HIC29:HIF29"/>
    <mergeCell ref="HIG29:HIJ29"/>
    <mergeCell ref="HIK29:HIN29"/>
    <mergeCell ref="HIO29:HIR29"/>
    <mergeCell ref="HIS29:HIV29"/>
    <mergeCell ref="HHA29:HHD29"/>
    <mergeCell ref="HHE29:HHH29"/>
    <mergeCell ref="HHI29:HHL29"/>
    <mergeCell ref="HHM29:HHP29"/>
    <mergeCell ref="HHQ29:HHT29"/>
    <mergeCell ref="HHU29:HHX29"/>
    <mergeCell ref="HGC29:HGF29"/>
    <mergeCell ref="HGG29:HGJ29"/>
    <mergeCell ref="HGK29:HGN29"/>
    <mergeCell ref="HGO29:HGR29"/>
    <mergeCell ref="HGS29:HGV29"/>
    <mergeCell ref="HGW29:HGZ29"/>
    <mergeCell ref="HFE29:HFH29"/>
    <mergeCell ref="HFI29:HFL29"/>
    <mergeCell ref="HFM29:HFP29"/>
    <mergeCell ref="HFQ29:HFT29"/>
    <mergeCell ref="HFU29:HFX29"/>
    <mergeCell ref="HFY29:HGB29"/>
    <mergeCell ref="HEG29:HEJ29"/>
    <mergeCell ref="HEK29:HEN29"/>
    <mergeCell ref="HEO29:HER29"/>
    <mergeCell ref="HES29:HEV29"/>
    <mergeCell ref="HEW29:HEZ29"/>
    <mergeCell ref="HFA29:HFD29"/>
    <mergeCell ref="HDI29:HDL29"/>
    <mergeCell ref="HDM29:HDP29"/>
    <mergeCell ref="HDQ29:HDT29"/>
    <mergeCell ref="HDU29:HDX29"/>
    <mergeCell ref="HDY29:HEB29"/>
    <mergeCell ref="HEC29:HEF29"/>
    <mergeCell ref="HCK29:HCN29"/>
    <mergeCell ref="HCO29:HCR29"/>
    <mergeCell ref="HCS29:HCV29"/>
    <mergeCell ref="HCW29:HCZ29"/>
    <mergeCell ref="HDA29:HDD29"/>
    <mergeCell ref="HDE29:HDH29"/>
    <mergeCell ref="HBM29:HBP29"/>
    <mergeCell ref="HBQ29:HBT29"/>
    <mergeCell ref="HBU29:HBX29"/>
    <mergeCell ref="HBY29:HCB29"/>
    <mergeCell ref="HCC29:HCF29"/>
    <mergeCell ref="HCG29:HCJ29"/>
    <mergeCell ref="HAO29:HAR29"/>
    <mergeCell ref="HAS29:HAV29"/>
    <mergeCell ref="HAW29:HAZ29"/>
    <mergeCell ref="HBA29:HBD29"/>
    <mergeCell ref="HBE29:HBH29"/>
    <mergeCell ref="HBI29:HBL29"/>
    <mergeCell ref="GZQ29:GZT29"/>
    <mergeCell ref="GZU29:GZX29"/>
    <mergeCell ref="GZY29:HAB29"/>
    <mergeCell ref="HAC29:HAF29"/>
    <mergeCell ref="HAG29:HAJ29"/>
    <mergeCell ref="HAK29:HAN29"/>
    <mergeCell ref="GYS29:GYV29"/>
    <mergeCell ref="GYW29:GYZ29"/>
    <mergeCell ref="GZA29:GZD29"/>
    <mergeCell ref="GZE29:GZH29"/>
    <mergeCell ref="GZI29:GZL29"/>
    <mergeCell ref="GZM29:GZP29"/>
    <mergeCell ref="GXU29:GXX29"/>
    <mergeCell ref="GXY29:GYB29"/>
    <mergeCell ref="GYC29:GYF29"/>
    <mergeCell ref="GYG29:GYJ29"/>
    <mergeCell ref="GYK29:GYN29"/>
    <mergeCell ref="GYO29:GYR29"/>
    <mergeCell ref="GWW29:GWZ29"/>
    <mergeCell ref="GXA29:GXD29"/>
    <mergeCell ref="GXE29:GXH29"/>
    <mergeCell ref="GXI29:GXL29"/>
    <mergeCell ref="GXM29:GXP29"/>
    <mergeCell ref="GXQ29:GXT29"/>
    <mergeCell ref="GVY29:GWB29"/>
    <mergeCell ref="GWC29:GWF29"/>
    <mergeCell ref="GWG29:GWJ29"/>
    <mergeCell ref="GWK29:GWN29"/>
    <mergeCell ref="GWO29:GWR29"/>
    <mergeCell ref="GWS29:GWV29"/>
    <mergeCell ref="GVA29:GVD29"/>
    <mergeCell ref="GVE29:GVH29"/>
    <mergeCell ref="GVI29:GVL29"/>
    <mergeCell ref="GVM29:GVP29"/>
    <mergeCell ref="GVQ29:GVT29"/>
    <mergeCell ref="GVU29:GVX29"/>
    <mergeCell ref="GUC29:GUF29"/>
    <mergeCell ref="GUG29:GUJ29"/>
    <mergeCell ref="GUK29:GUN29"/>
    <mergeCell ref="GUO29:GUR29"/>
    <mergeCell ref="GUS29:GUV29"/>
    <mergeCell ref="GUW29:GUZ29"/>
    <mergeCell ref="GTE29:GTH29"/>
    <mergeCell ref="GTI29:GTL29"/>
    <mergeCell ref="GTM29:GTP29"/>
    <mergeCell ref="GTQ29:GTT29"/>
    <mergeCell ref="GTU29:GTX29"/>
    <mergeCell ref="GTY29:GUB29"/>
    <mergeCell ref="GSG29:GSJ29"/>
    <mergeCell ref="GSK29:GSN29"/>
    <mergeCell ref="GSO29:GSR29"/>
    <mergeCell ref="GSS29:GSV29"/>
    <mergeCell ref="GSW29:GSZ29"/>
    <mergeCell ref="GTA29:GTD29"/>
    <mergeCell ref="GRI29:GRL29"/>
    <mergeCell ref="GRM29:GRP29"/>
    <mergeCell ref="GRQ29:GRT29"/>
    <mergeCell ref="GRU29:GRX29"/>
    <mergeCell ref="GRY29:GSB29"/>
    <mergeCell ref="GSC29:GSF29"/>
    <mergeCell ref="GQK29:GQN29"/>
    <mergeCell ref="GQO29:GQR29"/>
    <mergeCell ref="GQS29:GQV29"/>
    <mergeCell ref="GQW29:GQZ29"/>
    <mergeCell ref="GRA29:GRD29"/>
    <mergeCell ref="GRE29:GRH29"/>
    <mergeCell ref="GPM29:GPP29"/>
    <mergeCell ref="GPQ29:GPT29"/>
    <mergeCell ref="GPU29:GPX29"/>
    <mergeCell ref="GPY29:GQB29"/>
    <mergeCell ref="GQC29:GQF29"/>
    <mergeCell ref="GQG29:GQJ29"/>
    <mergeCell ref="GOO29:GOR29"/>
    <mergeCell ref="GOS29:GOV29"/>
    <mergeCell ref="GOW29:GOZ29"/>
    <mergeCell ref="GPA29:GPD29"/>
    <mergeCell ref="GPE29:GPH29"/>
    <mergeCell ref="GPI29:GPL29"/>
    <mergeCell ref="GNQ29:GNT29"/>
    <mergeCell ref="GNU29:GNX29"/>
    <mergeCell ref="GNY29:GOB29"/>
    <mergeCell ref="GOC29:GOF29"/>
    <mergeCell ref="GOG29:GOJ29"/>
    <mergeCell ref="GOK29:GON29"/>
    <mergeCell ref="GMS29:GMV29"/>
    <mergeCell ref="GMW29:GMZ29"/>
    <mergeCell ref="GNA29:GND29"/>
    <mergeCell ref="GNE29:GNH29"/>
    <mergeCell ref="GNI29:GNL29"/>
    <mergeCell ref="GNM29:GNP29"/>
    <mergeCell ref="GLU29:GLX29"/>
    <mergeCell ref="GLY29:GMB29"/>
    <mergeCell ref="GMC29:GMF29"/>
    <mergeCell ref="GMG29:GMJ29"/>
    <mergeCell ref="GMK29:GMN29"/>
    <mergeCell ref="GMO29:GMR29"/>
    <mergeCell ref="GKW29:GKZ29"/>
    <mergeCell ref="GLA29:GLD29"/>
    <mergeCell ref="GLE29:GLH29"/>
    <mergeCell ref="GLI29:GLL29"/>
    <mergeCell ref="GLM29:GLP29"/>
    <mergeCell ref="GLQ29:GLT29"/>
    <mergeCell ref="GJY29:GKB29"/>
    <mergeCell ref="GKC29:GKF29"/>
    <mergeCell ref="GKG29:GKJ29"/>
    <mergeCell ref="GKK29:GKN29"/>
    <mergeCell ref="GKO29:GKR29"/>
    <mergeCell ref="GKS29:GKV29"/>
    <mergeCell ref="GJA29:GJD29"/>
    <mergeCell ref="GJE29:GJH29"/>
    <mergeCell ref="GJI29:GJL29"/>
    <mergeCell ref="GJM29:GJP29"/>
    <mergeCell ref="GJQ29:GJT29"/>
    <mergeCell ref="GJU29:GJX29"/>
    <mergeCell ref="GIC29:GIF29"/>
    <mergeCell ref="GIG29:GIJ29"/>
    <mergeCell ref="GIK29:GIN29"/>
    <mergeCell ref="GIO29:GIR29"/>
    <mergeCell ref="GIS29:GIV29"/>
    <mergeCell ref="GIW29:GIZ29"/>
    <mergeCell ref="GHE29:GHH29"/>
    <mergeCell ref="GHI29:GHL29"/>
    <mergeCell ref="GHM29:GHP29"/>
    <mergeCell ref="GHQ29:GHT29"/>
    <mergeCell ref="GHU29:GHX29"/>
    <mergeCell ref="GHY29:GIB29"/>
    <mergeCell ref="GGG29:GGJ29"/>
    <mergeCell ref="GGK29:GGN29"/>
    <mergeCell ref="GGO29:GGR29"/>
    <mergeCell ref="GGS29:GGV29"/>
    <mergeCell ref="GGW29:GGZ29"/>
    <mergeCell ref="GHA29:GHD29"/>
    <mergeCell ref="GFI29:GFL29"/>
    <mergeCell ref="GFM29:GFP29"/>
    <mergeCell ref="GFQ29:GFT29"/>
    <mergeCell ref="GFU29:GFX29"/>
    <mergeCell ref="GFY29:GGB29"/>
    <mergeCell ref="GGC29:GGF29"/>
    <mergeCell ref="GEK29:GEN29"/>
    <mergeCell ref="GEO29:GER29"/>
    <mergeCell ref="GES29:GEV29"/>
    <mergeCell ref="GEW29:GEZ29"/>
    <mergeCell ref="GFA29:GFD29"/>
    <mergeCell ref="GFE29:GFH29"/>
    <mergeCell ref="GDM29:GDP29"/>
    <mergeCell ref="GDQ29:GDT29"/>
    <mergeCell ref="GDU29:GDX29"/>
    <mergeCell ref="GDY29:GEB29"/>
    <mergeCell ref="GEC29:GEF29"/>
    <mergeCell ref="GEG29:GEJ29"/>
    <mergeCell ref="GCO29:GCR29"/>
    <mergeCell ref="GCS29:GCV29"/>
    <mergeCell ref="GCW29:GCZ29"/>
    <mergeCell ref="GDA29:GDD29"/>
    <mergeCell ref="GDE29:GDH29"/>
    <mergeCell ref="GDI29:GDL29"/>
    <mergeCell ref="GBQ29:GBT29"/>
    <mergeCell ref="GBU29:GBX29"/>
    <mergeCell ref="GBY29:GCB29"/>
    <mergeCell ref="GCC29:GCF29"/>
    <mergeCell ref="GCG29:GCJ29"/>
    <mergeCell ref="GCK29:GCN29"/>
    <mergeCell ref="GAS29:GAV29"/>
    <mergeCell ref="GAW29:GAZ29"/>
    <mergeCell ref="GBA29:GBD29"/>
    <mergeCell ref="GBE29:GBH29"/>
    <mergeCell ref="GBI29:GBL29"/>
    <mergeCell ref="GBM29:GBP29"/>
    <mergeCell ref="FZU29:FZX29"/>
    <mergeCell ref="FZY29:GAB29"/>
    <mergeCell ref="GAC29:GAF29"/>
    <mergeCell ref="GAG29:GAJ29"/>
    <mergeCell ref="GAK29:GAN29"/>
    <mergeCell ref="GAO29:GAR29"/>
    <mergeCell ref="FYW29:FYZ29"/>
    <mergeCell ref="FZA29:FZD29"/>
    <mergeCell ref="FZE29:FZH29"/>
    <mergeCell ref="FZI29:FZL29"/>
    <mergeCell ref="FZM29:FZP29"/>
    <mergeCell ref="FZQ29:FZT29"/>
    <mergeCell ref="FXY29:FYB29"/>
    <mergeCell ref="FYC29:FYF29"/>
    <mergeCell ref="FYG29:FYJ29"/>
    <mergeCell ref="FYK29:FYN29"/>
    <mergeCell ref="FYO29:FYR29"/>
    <mergeCell ref="FYS29:FYV29"/>
    <mergeCell ref="FXA29:FXD29"/>
    <mergeCell ref="FXE29:FXH29"/>
    <mergeCell ref="FXI29:FXL29"/>
    <mergeCell ref="FXM29:FXP29"/>
    <mergeCell ref="FXQ29:FXT29"/>
    <mergeCell ref="FXU29:FXX29"/>
    <mergeCell ref="FWC29:FWF29"/>
    <mergeCell ref="FWG29:FWJ29"/>
    <mergeCell ref="FWK29:FWN29"/>
    <mergeCell ref="FWO29:FWR29"/>
    <mergeCell ref="FWS29:FWV29"/>
    <mergeCell ref="FWW29:FWZ29"/>
    <mergeCell ref="FVE29:FVH29"/>
    <mergeCell ref="FVI29:FVL29"/>
    <mergeCell ref="FVM29:FVP29"/>
    <mergeCell ref="FVQ29:FVT29"/>
    <mergeCell ref="FVU29:FVX29"/>
    <mergeCell ref="FVY29:FWB29"/>
    <mergeCell ref="FUG29:FUJ29"/>
    <mergeCell ref="FUK29:FUN29"/>
    <mergeCell ref="FUO29:FUR29"/>
    <mergeCell ref="FUS29:FUV29"/>
    <mergeCell ref="FUW29:FUZ29"/>
    <mergeCell ref="FVA29:FVD29"/>
    <mergeCell ref="FTI29:FTL29"/>
    <mergeCell ref="FTM29:FTP29"/>
    <mergeCell ref="FTQ29:FTT29"/>
    <mergeCell ref="FTU29:FTX29"/>
    <mergeCell ref="FTY29:FUB29"/>
    <mergeCell ref="FUC29:FUF29"/>
    <mergeCell ref="FSK29:FSN29"/>
    <mergeCell ref="FSO29:FSR29"/>
    <mergeCell ref="FSS29:FSV29"/>
    <mergeCell ref="FSW29:FSZ29"/>
    <mergeCell ref="FTA29:FTD29"/>
    <mergeCell ref="FTE29:FTH29"/>
    <mergeCell ref="FRM29:FRP29"/>
    <mergeCell ref="FRQ29:FRT29"/>
    <mergeCell ref="FRU29:FRX29"/>
    <mergeCell ref="FRY29:FSB29"/>
    <mergeCell ref="FSC29:FSF29"/>
    <mergeCell ref="FSG29:FSJ29"/>
    <mergeCell ref="FQO29:FQR29"/>
    <mergeCell ref="FQS29:FQV29"/>
    <mergeCell ref="FQW29:FQZ29"/>
    <mergeCell ref="FRA29:FRD29"/>
    <mergeCell ref="FRE29:FRH29"/>
    <mergeCell ref="FRI29:FRL29"/>
    <mergeCell ref="FPQ29:FPT29"/>
    <mergeCell ref="FPU29:FPX29"/>
    <mergeCell ref="FPY29:FQB29"/>
    <mergeCell ref="FQC29:FQF29"/>
    <mergeCell ref="FQG29:FQJ29"/>
    <mergeCell ref="FQK29:FQN29"/>
    <mergeCell ref="FOS29:FOV29"/>
    <mergeCell ref="FOW29:FOZ29"/>
    <mergeCell ref="FPA29:FPD29"/>
    <mergeCell ref="FPE29:FPH29"/>
    <mergeCell ref="FPI29:FPL29"/>
    <mergeCell ref="FPM29:FPP29"/>
    <mergeCell ref="FNU29:FNX29"/>
    <mergeCell ref="FNY29:FOB29"/>
    <mergeCell ref="FOC29:FOF29"/>
    <mergeCell ref="FOG29:FOJ29"/>
    <mergeCell ref="FOK29:FON29"/>
    <mergeCell ref="FOO29:FOR29"/>
    <mergeCell ref="FMW29:FMZ29"/>
    <mergeCell ref="FNA29:FND29"/>
    <mergeCell ref="FNE29:FNH29"/>
    <mergeCell ref="FNI29:FNL29"/>
    <mergeCell ref="FNM29:FNP29"/>
    <mergeCell ref="FNQ29:FNT29"/>
    <mergeCell ref="FLY29:FMB29"/>
    <mergeCell ref="FMC29:FMF29"/>
    <mergeCell ref="FMG29:FMJ29"/>
    <mergeCell ref="FMK29:FMN29"/>
    <mergeCell ref="FMO29:FMR29"/>
    <mergeCell ref="FMS29:FMV29"/>
    <mergeCell ref="FLA29:FLD29"/>
    <mergeCell ref="FLE29:FLH29"/>
    <mergeCell ref="FLI29:FLL29"/>
    <mergeCell ref="FLM29:FLP29"/>
    <mergeCell ref="FLQ29:FLT29"/>
    <mergeCell ref="FLU29:FLX29"/>
    <mergeCell ref="FKC29:FKF29"/>
    <mergeCell ref="FKG29:FKJ29"/>
    <mergeCell ref="FKK29:FKN29"/>
    <mergeCell ref="FKO29:FKR29"/>
    <mergeCell ref="FKS29:FKV29"/>
    <mergeCell ref="FKW29:FKZ29"/>
    <mergeCell ref="FJE29:FJH29"/>
    <mergeCell ref="FJI29:FJL29"/>
    <mergeCell ref="FJM29:FJP29"/>
    <mergeCell ref="FJQ29:FJT29"/>
    <mergeCell ref="FJU29:FJX29"/>
    <mergeCell ref="FJY29:FKB29"/>
    <mergeCell ref="FIG29:FIJ29"/>
    <mergeCell ref="FIK29:FIN29"/>
    <mergeCell ref="FIO29:FIR29"/>
    <mergeCell ref="FIS29:FIV29"/>
    <mergeCell ref="FIW29:FIZ29"/>
    <mergeCell ref="FJA29:FJD29"/>
    <mergeCell ref="FHI29:FHL29"/>
    <mergeCell ref="FHM29:FHP29"/>
    <mergeCell ref="FHQ29:FHT29"/>
    <mergeCell ref="FHU29:FHX29"/>
    <mergeCell ref="FHY29:FIB29"/>
    <mergeCell ref="FIC29:FIF29"/>
    <mergeCell ref="FGK29:FGN29"/>
    <mergeCell ref="FGO29:FGR29"/>
    <mergeCell ref="FGS29:FGV29"/>
    <mergeCell ref="FGW29:FGZ29"/>
    <mergeCell ref="FHA29:FHD29"/>
    <mergeCell ref="FHE29:FHH29"/>
    <mergeCell ref="FFM29:FFP29"/>
    <mergeCell ref="FFQ29:FFT29"/>
    <mergeCell ref="FFU29:FFX29"/>
    <mergeCell ref="FFY29:FGB29"/>
    <mergeCell ref="FGC29:FGF29"/>
    <mergeCell ref="FGG29:FGJ29"/>
    <mergeCell ref="FEO29:FER29"/>
    <mergeCell ref="FES29:FEV29"/>
    <mergeCell ref="FEW29:FEZ29"/>
    <mergeCell ref="FFA29:FFD29"/>
    <mergeCell ref="FFE29:FFH29"/>
    <mergeCell ref="FFI29:FFL29"/>
    <mergeCell ref="FDQ29:FDT29"/>
    <mergeCell ref="FDU29:FDX29"/>
    <mergeCell ref="FDY29:FEB29"/>
    <mergeCell ref="FEC29:FEF29"/>
    <mergeCell ref="FEG29:FEJ29"/>
    <mergeCell ref="FEK29:FEN29"/>
    <mergeCell ref="FCS29:FCV29"/>
    <mergeCell ref="FCW29:FCZ29"/>
    <mergeCell ref="FDA29:FDD29"/>
    <mergeCell ref="FDE29:FDH29"/>
    <mergeCell ref="FDI29:FDL29"/>
    <mergeCell ref="FDM29:FDP29"/>
    <mergeCell ref="FBU29:FBX29"/>
    <mergeCell ref="FBY29:FCB29"/>
    <mergeCell ref="FCC29:FCF29"/>
    <mergeCell ref="FCG29:FCJ29"/>
    <mergeCell ref="FCK29:FCN29"/>
    <mergeCell ref="FCO29:FCR29"/>
    <mergeCell ref="FAW29:FAZ29"/>
    <mergeCell ref="FBA29:FBD29"/>
    <mergeCell ref="FBE29:FBH29"/>
    <mergeCell ref="FBI29:FBL29"/>
    <mergeCell ref="FBM29:FBP29"/>
    <mergeCell ref="FBQ29:FBT29"/>
    <mergeCell ref="EZY29:FAB29"/>
    <mergeCell ref="FAC29:FAF29"/>
    <mergeCell ref="FAG29:FAJ29"/>
    <mergeCell ref="FAK29:FAN29"/>
    <mergeCell ref="FAO29:FAR29"/>
    <mergeCell ref="FAS29:FAV29"/>
    <mergeCell ref="EZA29:EZD29"/>
    <mergeCell ref="EZE29:EZH29"/>
    <mergeCell ref="EZI29:EZL29"/>
    <mergeCell ref="EZM29:EZP29"/>
    <mergeCell ref="EZQ29:EZT29"/>
    <mergeCell ref="EZU29:EZX29"/>
    <mergeCell ref="EYC29:EYF29"/>
    <mergeCell ref="EYG29:EYJ29"/>
    <mergeCell ref="EYK29:EYN29"/>
    <mergeCell ref="EYO29:EYR29"/>
    <mergeCell ref="EYS29:EYV29"/>
    <mergeCell ref="EYW29:EYZ29"/>
    <mergeCell ref="EXE29:EXH29"/>
    <mergeCell ref="EXI29:EXL29"/>
    <mergeCell ref="EXM29:EXP29"/>
    <mergeCell ref="EXQ29:EXT29"/>
    <mergeCell ref="EXU29:EXX29"/>
    <mergeCell ref="EXY29:EYB29"/>
    <mergeCell ref="EWG29:EWJ29"/>
    <mergeCell ref="EWK29:EWN29"/>
    <mergeCell ref="EWO29:EWR29"/>
    <mergeCell ref="EWS29:EWV29"/>
    <mergeCell ref="EWW29:EWZ29"/>
    <mergeCell ref="EXA29:EXD29"/>
    <mergeCell ref="EVI29:EVL29"/>
    <mergeCell ref="EVM29:EVP29"/>
    <mergeCell ref="EVQ29:EVT29"/>
    <mergeCell ref="EVU29:EVX29"/>
    <mergeCell ref="EVY29:EWB29"/>
    <mergeCell ref="EWC29:EWF29"/>
    <mergeCell ref="EUK29:EUN29"/>
    <mergeCell ref="EUO29:EUR29"/>
    <mergeCell ref="EUS29:EUV29"/>
    <mergeCell ref="EUW29:EUZ29"/>
    <mergeCell ref="EVA29:EVD29"/>
    <mergeCell ref="EVE29:EVH29"/>
    <mergeCell ref="ETM29:ETP29"/>
    <mergeCell ref="ETQ29:ETT29"/>
    <mergeCell ref="ETU29:ETX29"/>
    <mergeCell ref="ETY29:EUB29"/>
    <mergeCell ref="EUC29:EUF29"/>
    <mergeCell ref="EUG29:EUJ29"/>
    <mergeCell ref="ESO29:ESR29"/>
    <mergeCell ref="ESS29:ESV29"/>
    <mergeCell ref="ESW29:ESZ29"/>
    <mergeCell ref="ETA29:ETD29"/>
    <mergeCell ref="ETE29:ETH29"/>
    <mergeCell ref="ETI29:ETL29"/>
    <mergeCell ref="ERQ29:ERT29"/>
    <mergeCell ref="ERU29:ERX29"/>
    <mergeCell ref="ERY29:ESB29"/>
    <mergeCell ref="ESC29:ESF29"/>
    <mergeCell ref="ESG29:ESJ29"/>
    <mergeCell ref="ESK29:ESN29"/>
    <mergeCell ref="EQS29:EQV29"/>
    <mergeCell ref="EQW29:EQZ29"/>
    <mergeCell ref="ERA29:ERD29"/>
    <mergeCell ref="ERE29:ERH29"/>
    <mergeCell ref="ERI29:ERL29"/>
    <mergeCell ref="ERM29:ERP29"/>
    <mergeCell ref="EPU29:EPX29"/>
    <mergeCell ref="EPY29:EQB29"/>
    <mergeCell ref="EQC29:EQF29"/>
    <mergeCell ref="EQG29:EQJ29"/>
    <mergeCell ref="EQK29:EQN29"/>
    <mergeCell ref="EQO29:EQR29"/>
    <mergeCell ref="EOW29:EOZ29"/>
    <mergeCell ref="EPA29:EPD29"/>
    <mergeCell ref="EPE29:EPH29"/>
    <mergeCell ref="EPI29:EPL29"/>
    <mergeCell ref="EPM29:EPP29"/>
    <mergeCell ref="EPQ29:EPT29"/>
    <mergeCell ref="ENY29:EOB29"/>
    <mergeCell ref="EOC29:EOF29"/>
    <mergeCell ref="EOG29:EOJ29"/>
    <mergeCell ref="EOK29:EON29"/>
    <mergeCell ref="EOO29:EOR29"/>
    <mergeCell ref="EOS29:EOV29"/>
    <mergeCell ref="ENA29:END29"/>
    <mergeCell ref="ENE29:ENH29"/>
    <mergeCell ref="ENI29:ENL29"/>
    <mergeCell ref="ENM29:ENP29"/>
    <mergeCell ref="ENQ29:ENT29"/>
    <mergeCell ref="ENU29:ENX29"/>
    <mergeCell ref="EMC29:EMF29"/>
    <mergeCell ref="EMG29:EMJ29"/>
    <mergeCell ref="EMK29:EMN29"/>
    <mergeCell ref="EMO29:EMR29"/>
    <mergeCell ref="EMS29:EMV29"/>
    <mergeCell ref="EMW29:EMZ29"/>
    <mergeCell ref="ELE29:ELH29"/>
    <mergeCell ref="ELI29:ELL29"/>
    <mergeCell ref="ELM29:ELP29"/>
    <mergeCell ref="ELQ29:ELT29"/>
    <mergeCell ref="ELU29:ELX29"/>
    <mergeCell ref="ELY29:EMB29"/>
    <mergeCell ref="EKG29:EKJ29"/>
    <mergeCell ref="EKK29:EKN29"/>
    <mergeCell ref="EKO29:EKR29"/>
    <mergeCell ref="EKS29:EKV29"/>
    <mergeCell ref="EKW29:EKZ29"/>
    <mergeCell ref="ELA29:ELD29"/>
    <mergeCell ref="EJI29:EJL29"/>
    <mergeCell ref="EJM29:EJP29"/>
    <mergeCell ref="EJQ29:EJT29"/>
    <mergeCell ref="EJU29:EJX29"/>
    <mergeCell ref="EJY29:EKB29"/>
    <mergeCell ref="EKC29:EKF29"/>
    <mergeCell ref="EIK29:EIN29"/>
    <mergeCell ref="EIO29:EIR29"/>
    <mergeCell ref="EIS29:EIV29"/>
    <mergeCell ref="EIW29:EIZ29"/>
    <mergeCell ref="EJA29:EJD29"/>
    <mergeCell ref="EJE29:EJH29"/>
    <mergeCell ref="EHM29:EHP29"/>
    <mergeCell ref="EHQ29:EHT29"/>
    <mergeCell ref="EHU29:EHX29"/>
    <mergeCell ref="EHY29:EIB29"/>
    <mergeCell ref="EIC29:EIF29"/>
    <mergeCell ref="EIG29:EIJ29"/>
    <mergeCell ref="EGO29:EGR29"/>
    <mergeCell ref="EGS29:EGV29"/>
    <mergeCell ref="EGW29:EGZ29"/>
    <mergeCell ref="EHA29:EHD29"/>
    <mergeCell ref="EHE29:EHH29"/>
    <mergeCell ref="EHI29:EHL29"/>
    <mergeCell ref="EFQ29:EFT29"/>
    <mergeCell ref="EFU29:EFX29"/>
    <mergeCell ref="EFY29:EGB29"/>
    <mergeCell ref="EGC29:EGF29"/>
    <mergeCell ref="EGG29:EGJ29"/>
    <mergeCell ref="EGK29:EGN29"/>
    <mergeCell ref="EES29:EEV29"/>
    <mergeCell ref="EEW29:EEZ29"/>
    <mergeCell ref="EFA29:EFD29"/>
    <mergeCell ref="EFE29:EFH29"/>
    <mergeCell ref="EFI29:EFL29"/>
    <mergeCell ref="EFM29:EFP29"/>
    <mergeCell ref="EDU29:EDX29"/>
    <mergeCell ref="EDY29:EEB29"/>
    <mergeCell ref="EEC29:EEF29"/>
    <mergeCell ref="EEG29:EEJ29"/>
    <mergeCell ref="EEK29:EEN29"/>
    <mergeCell ref="EEO29:EER29"/>
    <mergeCell ref="ECW29:ECZ29"/>
    <mergeCell ref="EDA29:EDD29"/>
    <mergeCell ref="EDE29:EDH29"/>
    <mergeCell ref="EDI29:EDL29"/>
    <mergeCell ref="EDM29:EDP29"/>
    <mergeCell ref="EDQ29:EDT29"/>
    <mergeCell ref="EBY29:ECB29"/>
    <mergeCell ref="ECC29:ECF29"/>
    <mergeCell ref="ECG29:ECJ29"/>
    <mergeCell ref="ECK29:ECN29"/>
    <mergeCell ref="ECO29:ECR29"/>
    <mergeCell ref="ECS29:ECV29"/>
    <mergeCell ref="EBA29:EBD29"/>
    <mergeCell ref="EBE29:EBH29"/>
    <mergeCell ref="EBI29:EBL29"/>
    <mergeCell ref="EBM29:EBP29"/>
    <mergeCell ref="EBQ29:EBT29"/>
    <mergeCell ref="EBU29:EBX29"/>
    <mergeCell ref="EAC29:EAF29"/>
    <mergeCell ref="EAG29:EAJ29"/>
    <mergeCell ref="EAK29:EAN29"/>
    <mergeCell ref="EAO29:EAR29"/>
    <mergeCell ref="EAS29:EAV29"/>
    <mergeCell ref="EAW29:EAZ29"/>
    <mergeCell ref="DZE29:DZH29"/>
    <mergeCell ref="DZI29:DZL29"/>
    <mergeCell ref="DZM29:DZP29"/>
    <mergeCell ref="DZQ29:DZT29"/>
    <mergeCell ref="DZU29:DZX29"/>
    <mergeCell ref="DZY29:EAB29"/>
    <mergeCell ref="DYG29:DYJ29"/>
    <mergeCell ref="DYK29:DYN29"/>
    <mergeCell ref="DYO29:DYR29"/>
    <mergeCell ref="DYS29:DYV29"/>
    <mergeCell ref="DYW29:DYZ29"/>
    <mergeCell ref="DZA29:DZD29"/>
    <mergeCell ref="DXI29:DXL29"/>
    <mergeCell ref="DXM29:DXP29"/>
    <mergeCell ref="DXQ29:DXT29"/>
    <mergeCell ref="DXU29:DXX29"/>
    <mergeCell ref="DXY29:DYB29"/>
    <mergeCell ref="DYC29:DYF29"/>
    <mergeCell ref="DWK29:DWN29"/>
    <mergeCell ref="DWO29:DWR29"/>
    <mergeCell ref="DWS29:DWV29"/>
    <mergeCell ref="DWW29:DWZ29"/>
    <mergeCell ref="DXA29:DXD29"/>
    <mergeCell ref="DXE29:DXH29"/>
    <mergeCell ref="DVM29:DVP29"/>
    <mergeCell ref="DVQ29:DVT29"/>
    <mergeCell ref="DVU29:DVX29"/>
    <mergeCell ref="DVY29:DWB29"/>
    <mergeCell ref="DWC29:DWF29"/>
    <mergeCell ref="DWG29:DWJ29"/>
    <mergeCell ref="DUO29:DUR29"/>
    <mergeCell ref="DUS29:DUV29"/>
    <mergeCell ref="DUW29:DUZ29"/>
    <mergeCell ref="DVA29:DVD29"/>
    <mergeCell ref="DVE29:DVH29"/>
    <mergeCell ref="DVI29:DVL29"/>
    <mergeCell ref="DTQ29:DTT29"/>
    <mergeCell ref="DTU29:DTX29"/>
    <mergeCell ref="DTY29:DUB29"/>
    <mergeCell ref="DUC29:DUF29"/>
    <mergeCell ref="DUG29:DUJ29"/>
    <mergeCell ref="DUK29:DUN29"/>
    <mergeCell ref="DSS29:DSV29"/>
    <mergeCell ref="DSW29:DSZ29"/>
    <mergeCell ref="DTA29:DTD29"/>
    <mergeCell ref="DTE29:DTH29"/>
    <mergeCell ref="DTI29:DTL29"/>
    <mergeCell ref="DTM29:DTP29"/>
    <mergeCell ref="DRU29:DRX29"/>
    <mergeCell ref="DRY29:DSB29"/>
    <mergeCell ref="DSC29:DSF29"/>
    <mergeCell ref="DSG29:DSJ29"/>
    <mergeCell ref="DSK29:DSN29"/>
    <mergeCell ref="DSO29:DSR29"/>
    <mergeCell ref="DQW29:DQZ29"/>
    <mergeCell ref="DRA29:DRD29"/>
    <mergeCell ref="DRE29:DRH29"/>
    <mergeCell ref="DRI29:DRL29"/>
    <mergeCell ref="DRM29:DRP29"/>
    <mergeCell ref="DRQ29:DRT29"/>
    <mergeCell ref="DPY29:DQB29"/>
    <mergeCell ref="DQC29:DQF29"/>
    <mergeCell ref="DQG29:DQJ29"/>
    <mergeCell ref="DQK29:DQN29"/>
    <mergeCell ref="DQO29:DQR29"/>
    <mergeCell ref="DQS29:DQV29"/>
    <mergeCell ref="DPA29:DPD29"/>
    <mergeCell ref="DPE29:DPH29"/>
    <mergeCell ref="DPI29:DPL29"/>
    <mergeCell ref="DPM29:DPP29"/>
    <mergeCell ref="DPQ29:DPT29"/>
    <mergeCell ref="DPU29:DPX29"/>
    <mergeCell ref="DOC29:DOF29"/>
    <mergeCell ref="DOG29:DOJ29"/>
    <mergeCell ref="DOK29:DON29"/>
    <mergeCell ref="DOO29:DOR29"/>
    <mergeCell ref="DOS29:DOV29"/>
    <mergeCell ref="DOW29:DOZ29"/>
    <mergeCell ref="DNE29:DNH29"/>
    <mergeCell ref="DNI29:DNL29"/>
    <mergeCell ref="DNM29:DNP29"/>
    <mergeCell ref="DNQ29:DNT29"/>
    <mergeCell ref="DNU29:DNX29"/>
    <mergeCell ref="DNY29:DOB29"/>
    <mergeCell ref="DMG29:DMJ29"/>
    <mergeCell ref="DMK29:DMN29"/>
    <mergeCell ref="DMO29:DMR29"/>
    <mergeCell ref="DMS29:DMV29"/>
    <mergeCell ref="DMW29:DMZ29"/>
    <mergeCell ref="DNA29:DND29"/>
    <mergeCell ref="DLI29:DLL29"/>
    <mergeCell ref="DLM29:DLP29"/>
    <mergeCell ref="DLQ29:DLT29"/>
    <mergeCell ref="DLU29:DLX29"/>
    <mergeCell ref="DLY29:DMB29"/>
    <mergeCell ref="DMC29:DMF29"/>
    <mergeCell ref="DKK29:DKN29"/>
    <mergeCell ref="DKO29:DKR29"/>
    <mergeCell ref="DKS29:DKV29"/>
    <mergeCell ref="DKW29:DKZ29"/>
    <mergeCell ref="DLA29:DLD29"/>
    <mergeCell ref="DLE29:DLH29"/>
    <mergeCell ref="DJM29:DJP29"/>
    <mergeCell ref="DJQ29:DJT29"/>
    <mergeCell ref="DJU29:DJX29"/>
    <mergeCell ref="DJY29:DKB29"/>
    <mergeCell ref="DKC29:DKF29"/>
    <mergeCell ref="DKG29:DKJ29"/>
    <mergeCell ref="DIO29:DIR29"/>
    <mergeCell ref="DIS29:DIV29"/>
    <mergeCell ref="DIW29:DIZ29"/>
    <mergeCell ref="DJA29:DJD29"/>
    <mergeCell ref="DJE29:DJH29"/>
    <mergeCell ref="DJI29:DJL29"/>
    <mergeCell ref="DHQ29:DHT29"/>
    <mergeCell ref="DHU29:DHX29"/>
    <mergeCell ref="DHY29:DIB29"/>
    <mergeCell ref="DIC29:DIF29"/>
    <mergeCell ref="DIG29:DIJ29"/>
    <mergeCell ref="DIK29:DIN29"/>
    <mergeCell ref="DGS29:DGV29"/>
    <mergeCell ref="DGW29:DGZ29"/>
    <mergeCell ref="DHA29:DHD29"/>
    <mergeCell ref="DHE29:DHH29"/>
    <mergeCell ref="DHI29:DHL29"/>
    <mergeCell ref="DHM29:DHP29"/>
    <mergeCell ref="DFU29:DFX29"/>
    <mergeCell ref="DFY29:DGB29"/>
    <mergeCell ref="DGC29:DGF29"/>
    <mergeCell ref="DGG29:DGJ29"/>
    <mergeCell ref="DGK29:DGN29"/>
    <mergeCell ref="DGO29:DGR29"/>
    <mergeCell ref="DEW29:DEZ29"/>
    <mergeCell ref="DFA29:DFD29"/>
    <mergeCell ref="DFE29:DFH29"/>
    <mergeCell ref="DFI29:DFL29"/>
    <mergeCell ref="DFM29:DFP29"/>
    <mergeCell ref="DFQ29:DFT29"/>
    <mergeCell ref="DDY29:DEB29"/>
    <mergeCell ref="DEC29:DEF29"/>
    <mergeCell ref="DEG29:DEJ29"/>
    <mergeCell ref="DEK29:DEN29"/>
    <mergeCell ref="DEO29:DER29"/>
    <mergeCell ref="DES29:DEV29"/>
    <mergeCell ref="DDA29:DDD29"/>
    <mergeCell ref="DDE29:DDH29"/>
    <mergeCell ref="DDI29:DDL29"/>
    <mergeCell ref="DDM29:DDP29"/>
    <mergeCell ref="DDQ29:DDT29"/>
    <mergeCell ref="DDU29:DDX29"/>
    <mergeCell ref="DCC29:DCF29"/>
    <mergeCell ref="DCG29:DCJ29"/>
    <mergeCell ref="DCK29:DCN29"/>
    <mergeCell ref="DCO29:DCR29"/>
    <mergeCell ref="DCS29:DCV29"/>
    <mergeCell ref="DCW29:DCZ29"/>
    <mergeCell ref="DBE29:DBH29"/>
    <mergeCell ref="DBI29:DBL29"/>
    <mergeCell ref="DBM29:DBP29"/>
    <mergeCell ref="DBQ29:DBT29"/>
    <mergeCell ref="DBU29:DBX29"/>
    <mergeCell ref="DBY29:DCB29"/>
    <mergeCell ref="DAG29:DAJ29"/>
    <mergeCell ref="DAK29:DAN29"/>
    <mergeCell ref="DAO29:DAR29"/>
    <mergeCell ref="DAS29:DAV29"/>
    <mergeCell ref="DAW29:DAZ29"/>
    <mergeCell ref="DBA29:DBD29"/>
    <mergeCell ref="CZI29:CZL29"/>
    <mergeCell ref="CZM29:CZP29"/>
    <mergeCell ref="CZQ29:CZT29"/>
    <mergeCell ref="CZU29:CZX29"/>
    <mergeCell ref="CZY29:DAB29"/>
    <mergeCell ref="DAC29:DAF29"/>
    <mergeCell ref="CYK29:CYN29"/>
    <mergeCell ref="CYO29:CYR29"/>
    <mergeCell ref="CYS29:CYV29"/>
    <mergeCell ref="CYW29:CYZ29"/>
    <mergeCell ref="CZA29:CZD29"/>
    <mergeCell ref="CZE29:CZH29"/>
    <mergeCell ref="CXM29:CXP29"/>
    <mergeCell ref="CXQ29:CXT29"/>
    <mergeCell ref="CXU29:CXX29"/>
    <mergeCell ref="CXY29:CYB29"/>
    <mergeCell ref="CYC29:CYF29"/>
    <mergeCell ref="CYG29:CYJ29"/>
    <mergeCell ref="CWO29:CWR29"/>
    <mergeCell ref="CWS29:CWV29"/>
    <mergeCell ref="CWW29:CWZ29"/>
    <mergeCell ref="CXA29:CXD29"/>
    <mergeCell ref="CXE29:CXH29"/>
    <mergeCell ref="CXI29:CXL29"/>
    <mergeCell ref="CVQ29:CVT29"/>
    <mergeCell ref="CVU29:CVX29"/>
    <mergeCell ref="CVY29:CWB29"/>
    <mergeCell ref="CWC29:CWF29"/>
    <mergeCell ref="CWG29:CWJ29"/>
    <mergeCell ref="CWK29:CWN29"/>
    <mergeCell ref="CUS29:CUV29"/>
    <mergeCell ref="CUW29:CUZ29"/>
    <mergeCell ref="CVA29:CVD29"/>
    <mergeCell ref="CVE29:CVH29"/>
    <mergeCell ref="CVI29:CVL29"/>
    <mergeCell ref="CVM29:CVP29"/>
    <mergeCell ref="CTU29:CTX29"/>
    <mergeCell ref="CTY29:CUB29"/>
    <mergeCell ref="CUC29:CUF29"/>
    <mergeCell ref="CUG29:CUJ29"/>
    <mergeCell ref="CUK29:CUN29"/>
    <mergeCell ref="CUO29:CUR29"/>
    <mergeCell ref="CSW29:CSZ29"/>
    <mergeCell ref="CTA29:CTD29"/>
    <mergeCell ref="CTE29:CTH29"/>
    <mergeCell ref="CTI29:CTL29"/>
    <mergeCell ref="CTM29:CTP29"/>
    <mergeCell ref="CTQ29:CTT29"/>
    <mergeCell ref="CRY29:CSB29"/>
    <mergeCell ref="CSC29:CSF29"/>
    <mergeCell ref="CSG29:CSJ29"/>
    <mergeCell ref="CSK29:CSN29"/>
    <mergeCell ref="CSO29:CSR29"/>
    <mergeCell ref="CSS29:CSV29"/>
    <mergeCell ref="CRA29:CRD29"/>
    <mergeCell ref="CRE29:CRH29"/>
    <mergeCell ref="CRI29:CRL29"/>
    <mergeCell ref="CRM29:CRP29"/>
    <mergeCell ref="CRQ29:CRT29"/>
    <mergeCell ref="CRU29:CRX29"/>
    <mergeCell ref="CQC29:CQF29"/>
    <mergeCell ref="CQG29:CQJ29"/>
    <mergeCell ref="CQK29:CQN29"/>
    <mergeCell ref="CQO29:CQR29"/>
    <mergeCell ref="CQS29:CQV29"/>
    <mergeCell ref="CQW29:CQZ29"/>
    <mergeCell ref="CPE29:CPH29"/>
    <mergeCell ref="CPI29:CPL29"/>
    <mergeCell ref="CPM29:CPP29"/>
    <mergeCell ref="CPQ29:CPT29"/>
    <mergeCell ref="CPU29:CPX29"/>
    <mergeCell ref="CPY29:CQB29"/>
    <mergeCell ref="COG29:COJ29"/>
    <mergeCell ref="COK29:CON29"/>
    <mergeCell ref="COO29:COR29"/>
    <mergeCell ref="COS29:COV29"/>
    <mergeCell ref="COW29:COZ29"/>
    <mergeCell ref="CPA29:CPD29"/>
    <mergeCell ref="CNI29:CNL29"/>
    <mergeCell ref="CNM29:CNP29"/>
    <mergeCell ref="CNQ29:CNT29"/>
    <mergeCell ref="CNU29:CNX29"/>
    <mergeCell ref="CNY29:COB29"/>
    <mergeCell ref="COC29:COF29"/>
    <mergeCell ref="CMK29:CMN29"/>
    <mergeCell ref="CMO29:CMR29"/>
    <mergeCell ref="CMS29:CMV29"/>
    <mergeCell ref="CMW29:CMZ29"/>
    <mergeCell ref="CNA29:CND29"/>
    <mergeCell ref="CNE29:CNH29"/>
    <mergeCell ref="CLM29:CLP29"/>
    <mergeCell ref="CLQ29:CLT29"/>
    <mergeCell ref="CLU29:CLX29"/>
    <mergeCell ref="CLY29:CMB29"/>
    <mergeCell ref="CMC29:CMF29"/>
    <mergeCell ref="CMG29:CMJ29"/>
    <mergeCell ref="CKO29:CKR29"/>
    <mergeCell ref="CKS29:CKV29"/>
    <mergeCell ref="CKW29:CKZ29"/>
    <mergeCell ref="CLA29:CLD29"/>
    <mergeCell ref="CLE29:CLH29"/>
    <mergeCell ref="CLI29:CLL29"/>
    <mergeCell ref="CJQ29:CJT29"/>
    <mergeCell ref="CJU29:CJX29"/>
    <mergeCell ref="CJY29:CKB29"/>
    <mergeCell ref="CKC29:CKF29"/>
    <mergeCell ref="CKG29:CKJ29"/>
    <mergeCell ref="CKK29:CKN29"/>
    <mergeCell ref="CIS29:CIV29"/>
    <mergeCell ref="CIW29:CIZ29"/>
    <mergeCell ref="CJA29:CJD29"/>
    <mergeCell ref="CJE29:CJH29"/>
    <mergeCell ref="CJI29:CJL29"/>
    <mergeCell ref="CJM29:CJP29"/>
    <mergeCell ref="CHU29:CHX29"/>
    <mergeCell ref="CHY29:CIB29"/>
    <mergeCell ref="CIC29:CIF29"/>
    <mergeCell ref="CIG29:CIJ29"/>
    <mergeCell ref="CIK29:CIN29"/>
    <mergeCell ref="CIO29:CIR29"/>
    <mergeCell ref="CGW29:CGZ29"/>
    <mergeCell ref="CHA29:CHD29"/>
    <mergeCell ref="CHE29:CHH29"/>
    <mergeCell ref="CHI29:CHL29"/>
    <mergeCell ref="CHM29:CHP29"/>
    <mergeCell ref="CHQ29:CHT29"/>
    <mergeCell ref="CFY29:CGB29"/>
    <mergeCell ref="CGC29:CGF29"/>
    <mergeCell ref="CGG29:CGJ29"/>
    <mergeCell ref="CGK29:CGN29"/>
    <mergeCell ref="CGO29:CGR29"/>
    <mergeCell ref="CGS29:CGV29"/>
    <mergeCell ref="CFA29:CFD29"/>
    <mergeCell ref="CFE29:CFH29"/>
    <mergeCell ref="CFI29:CFL29"/>
    <mergeCell ref="CFM29:CFP29"/>
    <mergeCell ref="CFQ29:CFT29"/>
    <mergeCell ref="CFU29:CFX29"/>
    <mergeCell ref="CEC29:CEF29"/>
    <mergeCell ref="CEG29:CEJ29"/>
    <mergeCell ref="CEK29:CEN29"/>
    <mergeCell ref="CEO29:CER29"/>
    <mergeCell ref="CES29:CEV29"/>
    <mergeCell ref="CEW29:CEZ29"/>
    <mergeCell ref="CDE29:CDH29"/>
    <mergeCell ref="CDI29:CDL29"/>
    <mergeCell ref="CDM29:CDP29"/>
    <mergeCell ref="CDQ29:CDT29"/>
    <mergeCell ref="CDU29:CDX29"/>
    <mergeCell ref="CDY29:CEB29"/>
    <mergeCell ref="CCG29:CCJ29"/>
    <mergeCell ref="CCK29:CCN29"/>
    <mergeCell ref="CCO29:CCR29"/>
    <mergeCell ref="CCS29:CCV29"/>
    <mergeCell ref="CCW29:CCZ29"/>
    <mergeCell ref="CDA29:CDD29"/>
    <mergeCell ref="CBI29:CBL29"/>
    <mergeCell ref="CBM29:CBP29"/>
    <mergeCell ref="CBQ29:CBT29"/>
    <mergeCell ref="CBU29:CBX29"/>
    <mergeCell ref="CBY29:CCB29"/>
    <mergeCell ref="CCC29:CCF29"/>
    <mergeCell ref="CAK29:CAN29"/>
    <mergeCell ref="CAO29:CAR29"/>
    <mergeCell ref="CAS29:CAV29"/>
    <mergeCell ref="CAW29:CAZ29"/>
    <mergeCell ref="CBA29:CBD29"/>
    <mergeCell ref="CBE29:CBH29"/>
    <mergeCell ref="BZM29:BZP29"/>
    <mergeCell ref="BZQ29:BZT29"/>
    <mergeCell ref="BZU29:BZX29"/>
    <mergeCell ref="BZY29:CAB29"/>
    <mergeCell ref="CAC29:CAF29"/>
    <mergeCell ref="CAG29:CAJ29"/>
    <mergeCell ref="BYO29:BYR29"/>
    <mergeCell ref="BYS29:BYV29"/>
    <mergeCell ref="BYW29:BYZ29"/>
    <mergeCell ref="BZA29:BZD29"/>
    <mergeCell ref="BZE29:BZH29"/>
    <mergeCell ref="BZI29:BZL29"/>
    <mergeCell ref="BXQ29:BXT29"/>
    <mergeCell ref="BXU29:BXX29"/>
    <mergeCell ref="BXY29:BYB29"/>
    <mergeCell ref="BYC29:BYF29"/>
    <mergeCell ref="BYG29:BYJ29"/>
    <mergeCell ref="BYK29:BYN29"/>
    <mergeCell ref="BWS29:BWV29"/>
    <mergeCell ref="BWW29:BWZ29"/>
    <mergeCell ref="BXA29:BXD29"/>
    <mergeCell ref="BXE29:BXH29"/>
    <mergeCell ref="BXI29:BXL29"/>
    <mergeCell ref="BXM29:BXP29"/>
    <mergeCell ref="BVU29:BVX29"/>
    <mergeCell ref="BVY29:BWB29"/>
    <mergeCell ref="BWC29:BWF29"/>
    <mergeCell ref="BWG29:BWJ29"/>
    <mergeCell ref="BWK29:BWN29"/>
    <mergeCell ref="BWO29:BWR29"/>
    <mergeCell ref="BUW29:BUZ29"/>
    <mergeCell ref="BVA29:BVD29"/>
    <mergeCell ref="BVE29:BVH29"/>
    <mergeCell ref="BVI29:BVL29"/>
    <mergeCell ref="BVM29:BVP29"/>
    <mergeCell ref="BVQ29:BVT29"/>
    <mergeCell ref="BTY29:BUB29"/>
    <mergeCell ref="BUC29:BUF29"/>
    <mergeCell ref="BUG29:BUJ29"/>
    <mergeCell ref="BUK29:BUN29"/>
    <mergeCell ref="BUO29:BUR29"/>
    <mergeCell ref="BUS29:BUV29"/>
    <mergeCell ref="BTA29:BTD29"/>
    <mergeCell ref="BTE29:BTH29"/>
    <mergeCell ref="BTI29:BTL29"/>
    <mergeCell ref="BTM29:BTP29"/>
    <mergeCell ref="BTQ29:BTT29"/>
    <mergeCell ref="BTU29:BTX29"/>
    <mergeCell ref="BSC29:BSF29"/>
    <mergeCell ref="BSG29:BSJ29"/>
    <mergeCell ref="BSK29:BSN29"/>
    <mergeCell ref="BSO29:BSR29"/>
    <mergeCell ref="BSS29:BSV29"/>
    <mergeCell ref="BSW29:BSZ29"/>
    <mergeCell ref="BRE29:BRH29"/>
    <mergeCell ref="BRI29:BRL29"/>
    <mergeCell ref="BRM29:BRP29"/>
    <mergeCell ref="BRQ29:BRT29"/>
    <mergeCell ref="BRU29:BRX29"/>
    <mergeCell ref="BRY29:BSB29"/>
    <mergeCell ref="BQG29:BQJ29"/>
    <mergeCell ref="BQK29:BQN29"/>
    <mergeCell ref="BQO29:BQR29"/>
    <mergeCell ref="BQS29:BQV29"/>
    <mergeCell ref="BQW29:BQZ29"/>
    <mergeCell ref="BRA29:BRD29"/>
    <mergeCell ref="BPI29:BPL29"/>
    <mergeCell ref="BPM29:BPP29"/>
    <mergeCell ref="BPQ29:BPT29"/>
    <mergeCell ref="BPU29:BPX29"/>
    <mergeCell ref="BPY29:BQB29"/>
    <mergeCell ref="BQC29:BQF29"/>
    <mergeCell ref="BOK29:BON29"/>
    <mergeCell ref="BOO29:BOR29"/>
    <mergeCell ref="BOS29:BOV29"/>
    <mergeCell ref="BOW29:BOZ29"/>
    <mergeCell ref="BPA29:BPD29"/>
    <mergeCell ref="BPE29:BPH29"/>
    <mergeCell ref="BNM29:BNP29"/>
    <mergeCell ref="BNQ29:BNT29"/>
    <mergeCell ref="BNU29:BNX29"/>
    <mergeCell ref="BNY29:BOB29"/>
    <mergeCell ref="BOC29:BOF29"/>
    <mergeCell ref="BOG29:BOJ29"/>
    <mergeCell ref="BMO29:BMR29"/>
    <mergeCell ref="BMS29:BMV29"/>
    <mergeCell ref="BMW29:BMZ29"/>
    <mergeCell ref="BNA29:BND29"/>
    <mergeCell ref="BNE29:BNH29"/>
    <mergeCell ref="BNI29:BNL29"/>
    <mergeCell ref="BLQ29:BLT29"/>
    <mergeCell ref="BLU29:BLX29"/>
    <mergeCell ref="BLY29:BMB29"/>
    <mergeCell ref="BMC29:BMF29"/>
    <mergeCell ref="BMG29:BMJ29"/>
    <mergeCell ref="BMK29:BMN29"/>
    <mergeCell ref="BKS29:BKV29"/>
    <mergeCell ref="BKW29:BKZ29"/>
    <mergeCell ref="BLA29:BLD29"/>
    <mergeCell ref="BLE29:BLH29"/>
    <mergeCell ref="BLI29:BLL29"/>
    <mergeCell ref="BLM29:BLP29"/>
    <mergeCell ref="BJU29:BJX29"/>
    <mergeCell ref="BJY29:BKB29"/>
    <mergeCell ref="BKC29:BKF29"/>
    <mergeCell ref="BKG29:BKJ29"/>
    <mergeCell ref="BKK29:BKN29"/>
    <mergeCell ref="BKO29:BKR29"/>
    <mergeCell ref="BIW29:BIZ29"/>
    <mergeCell ref="BJA29:BJD29"/>
    <mergeCell ref="BJE29:BJH29"/>
    <mergeCell ref="BJI29:BJL29"/>
    <mergeCell ref="BJM29:BJP29"/>
    <mergeCell ref="BJQ29:BJT29"/>
    <mergeCell ref="BHY29:BIB29"/>
    <mergeCell ref="BIC29:BIF29"/>
    <mergeCell ref="BIG29:BIJ29"/>
    <mergeCell ref="BIK29:BIN29"/>
    <mergeCell ref="BIO29:BIR29"/>
    <mergeCell ref="BIS29:BIV29"/>
    <mergeCell ref="BHA29:BHD29"/>
    <mergeCell ref="BHE29:BHH29"/>
    <mergeCell ref="BHI29:BHL29"/>
    <mergeCell ref="BHM29:BHP29"/>
    <mergeCell ref="BHQ29:BHT29"/>
    <mergeCell ref="BHU29:BHX29"/>
    <mergeCell ref="BGC29:BGF29"/>
    <mergeCell ref="BGG29:BGJ29"/>
    <mergeCell ref="BGK29:BGN29"/>
    <mergeCell ref="BGO29:BGR29"/>
    <mergeCell ref="BGS29:BGV29"/>
    <mergeCell ref="BGW29:BGZ29"/>
    <mergeCell ref="BFE29:BFH29"/>
    <mergeCell ref="BFI29:BFL29"/>
    <mergeCell ref="BFM29:BFP29"/>
    <mergeCell ref="BFQ29:BFT29"/>
    <mergeCell ref="BFU29:BFX29"/>
    <mergeCell ref="BFY29:BGB29"/>
    <mergeCell ref="BEG29:BEJ29"/>
    <mergeCell ref="BEK29:BEN29"/>
    <mergeCell ref="BEO29:BER29"/>
    <mergeCell ref="BES29:BEV29"/>
    <mergeCell ref="BEW29:BEZ29"/>
    <mergeCell ref="BFA29:BFD29"/>
    <mergeCell ref="BDI29:BDL29"/>
    <mergeCell ref="BDM29:BDP29"/>
    <mergeCell ref="BDQ29:BDT29"/>
    <mergeCell ref="BDU29:BDX29"/>
    <mergeCell ref="BDY29:BEB29"/>
    <mergeCell ref="BEC29:BEF29"/>
    <mergeCell ref="BCK29:BCN29"/>
    <mergeCell ref="BCO29:BCR29"/>
    <mergeCell ref="BCS29:BCV29"/>
    <mergeCell ref="BCW29:BCZ29"/>
    <mergeCell ref="BDA29:BDD29"/>
    <mergeCell ref="BDE29:BDH29"/>
    <mergeCell ref="BBM29:BBP29"/>
    <mergeCell ref="BBQ29:BBT29"/>
    <mergeCell ref="BBU29:BBX29"/>
    <mergeCell ref="BBY29:BCB29"/>
    <mergeCell ref="BCC29:BCF29"/>
    <mergeCell ref="BCG29:BCJ29"/>
    <mergeCell ref="BAO29:BAR29"/>
    <mergeCell ref="BAS29:BAV29"/>
    <mergeCell ref="BAW29:BAZ29"/>
    <mergeCell ref="BBA29:BBD29"/>
    <mergeCell ref="BBE29:BBH29"/>
    <mergeCell ref="BBI29:BBL29"/>
    <mergeCell ref="AZQ29:AZT29"/>
    <mergeCell ref="AZU29:AZX29"/>
    <mergeCell ref="AZY29:BAB29"/>
    <mergeCell ref="BAC29:BAF29"/>
    <mergeCell ref="BAG29:BAJ29"/>
    <mergeCell ref="BAK29:BAN29"/>
    <mergeCell ref="AYS29:AYV29"/>
    <mergeCell ref="AYW29:AYZ29"/>
    <mergeCell ref="AZA29:AZD29"/>
    <mergeCell ref="AZE29:AZH29"/>
    <mergeCell ref="AZI29:AZL29"/>
    <mergeCell ref="AZM29:AZP29"/>
    <mergeCell ref="AXU29:AXX29"/>
    <mergeCell ref="AXY29:AYB29"/>
    <mergeCell ref="AYC29:AYF29"/>
    <mergeCell ref="AYG29:AYJ29"/>
    <mergeCell ref="AYK29:AYN29"/>
    <mergeCell ref="AYO29:AYR29"/>
    <mergeCell ref="AWW29:AWZ29"/>
    <mergeCell ref="AXA29:AXD29"/>
    <mergeCell ref="AXE29:AXH29"/>
    <mergeCell ref="AXI29:AXL29"/>
    <mergeCell ref="AXM29:AXP29"/>
    <mergeCell ref="AXQ29:AXT29"/>
    <mergeCell ref="AVY29:AWB29"/>
    <mergeCell ref="AWC29:AWF29"/>
    <mergeCell ref="AWG29:AWJ29"/>
    <mergeCell ref="AWK29:AWN29"/>
    <mergeCell ref="AWO29:AWR29"/>
    <mergeCell ref="AWS29:AWV29"/>
    <mergeCell ref="AVA29:AVD29"/>
    <mergeCell ref="AVE29:AVH29"/>
    <mergeCell ref="AVI29:AVL29"/>
    <mergeCell ref="AVM29:AVP29"/>
    <mergeCell ref="AVQ29:AVT29"/>
    <mergeCell ref="AVU29:AVX29"/>
    <mergeCell ref="AUC29:AUF29"/>
    <mergeCell ref="AUG29:AUJ29"/>
    <mergeCell ref="AUK29:AUN29"/>
    <mergeCell ref="AUO29:AUR29"/>
    <mergeCell ref="AUS29:AUV29"/>
    <mergeCell ref="AUW29:AUZ29"/>
    <mergeCell ref="ATE29:ATH29"/>
    <mergeCell ref="ATI29:ATL29"/>
    <mergeCell ref="ATM29:ATP29"/>
    <mergeCell ref="ATQ29:ATT29"/>
    <mergeCell ref="ATU29:ATX29"/>
    <mergeCell ref="ATY29:AUB29"/>
    <mergeCell ref="ASG29:ASJ29"/>
    <mergeCell ref="ASK29:ASN29"/>
    <mergeCell ref="ASO29:ASR29"/>
    <mergeCell ref="ASS29:ASV29"/>
    <mergeCell ref="ASW29:ASZ29"/>
    <mergeCell ref="ATA29:ATD29"/>
    <mergeCell ref="ARI29:ARL29"/>
    <mergeCell ref="ARM29:ARP29"/>
    <mergeCell ref="ARQ29:ART29"/>
    <mergeCell ref="ARU29:ARX29"/>
    <mergeCell ref="ARY29:ASB29"/>
    <mergeCell ref="ASC29:ASF29"/>
    <mergeCell ref="AQK29:AQN29"/>
    <mergeCell ref="AQO29:AQR29"/>
    <mergeCell ref="AQS29:AQV29"/>
    <mergeCell ref="AQW29:AQZ29"/>
    <mergeCell ref="ARA29:ARD29"/>
    <mergeCell ref="ARE29:ARH29"/>
    <mergeCell ref="APM29:APP29"/>
    <mergeCell ref="APQ29:APT29"/>
    <mergeCell ref="APU29:APX29"/>
    <mergeCell ref="APY29:AQB29"/>
    <mergeCell ref="AQC29:AQF29"/>
    <mergeCell ref="AQG29:AQJ29"/>
    <mergeCell ref="AOO29:AOR29"/>
    <mergeCell ref="AOS29:AOV29"/>
    <mergeCell ref="AOW29:AOZ29"/>
    <mergeCell ref="APA29:APD29"/>
    <mergeCell ref="APE29:APH29"/>
    <mergeCell ref="API29:APL29"/>
    <mergeCell ref="ANQ29:ANT29"/>
    <mergeCell ref="ANU29:ANX29"/>
    <mergeCell ref="ANY29:AOB29"/>
    <mergeCell ref="AOC29:AOF29"/>
    <mergeCell ref="AOG29:AOJ29"/>
    <mergeCell ref="AOK29:AON29"/>
    <mergeCell ref="AMS29:AMV29"/>
    <mergeCell ref="AMW29:AMZ29"/>
    <mergeCell ref="ANA29:AND29"/>
    <mergeCell ref="ANE29:ANH29"/>
    <mergeCell ref="ANI29:ANL29"/>
    <mergeCell ref="ANM29:ANP29"/>
    <mergeCell ref="ALU29:ALX29"/>
    <mergeCell ref="ALY29:AMB29"/>
    <mergeCell ref="AMC29:AMF29"/>
    <mergeCell ref="AMG29:AMJ29"/>
    <mergeCell ref="AMK29:AMN29"/>
    <mergeCell ref="AMO29:AMR29"/>
    <mergeCell ref="AKW29:AKZ29"/>
    <mergeCell ref="ALA29:ALD29"/>
    <mergeCell ref="ALE29:ALH29"/>
    <mergeCell ref="ALI29:ALL29"/>
    <mergeCell ref="ALM29:ALP29"/>
    <mergeCell ref="ALQ29:ALT29"/>
    <mergeCell ref="AJY29:AKB29"/>
    <mergeCell ref="AKC29:AKF29"/>
    <mergeCell ref="AKG29:AKJ29"/>
    <mergeCell ref="AKK29:AKN29"/>
    <mergeCell ref="AKO29:AKR29"/>
    <mergeCell ref="AKS29:AKV29"/>
    <mergeCell ref="AJA29:AJD29"/>
    <mergeCell ref="AJE29:AJH29"/>
    <mergeCell ref="AJI29:AJL29"/>
    <mergeCell ref="AJM29:AJP29"/>
    <mergeCell ref="AJQ29:AJT29"/>
    <mergeCell ref="AJU29:AJX29"/>
    <mergeCell ref="AIC29:AIF29"/>
    <mergeCell ref="AIG29:AIJ29"/>
    <mergeCell ref="AIK29:AIN29"/>
    <mergeCell ref="AIO29:AIR29"/>
    <mergeCell ref="AIS29:AIV29"/>
    <mergeCell ref="AIW29:AIZ29"/>
    <mergeCell ref="AHE29:AHH29"/>
    <mergeCell ref="AHI29:AHL29"/>
    <mergeCell ref="AHM29:AHP29"/>
    <mergeCell ref="AHQ29:AHT29"/>
    <mergeCell ref="AHU29:AHX29"/>
    <mergeCell ref="AHY29:AIB29"/>
    <mergeCell ref="AGG29:AGJ29"/>
    <mergeCell ref="AGK29:AGN29"/>
    <mergeCell ref="AGO29:AGR29"/>
    <mergeCell ref="AGS29:AGV29"/>
    <mergeCell ref="AGW29:AGZ29"/>
    <mergeCell ref="AHA29:AHD29"/>
    <mergeCell ref="AFI29:AFL29"/>
    <mergeCell ref="AFM29:AFP29"/>
    <mergeCell ref="AFQ29:AFT29"/>
    <mergeCell ref="AFU29:AFX29"/>
    <mergeCell ref="AFY29:AGB29"/>
    <mergeCell ref="AGC29:AGF29"/>
    <mergeCell ref="AEK29:AEN29"/>
    <mergeCell ref="AEO29:AER29"/>
    <mergeCell ref="AES29:AEV29"/>
    <mergeCell ref="AEW29:AEZ29"/>
    <mergeCell ref="AFA29:AFD29"/>
    <mergeCell ref="AFE29:AFH29"/>
    <mergeCell ref="ADM29:ADP29"/>
    <mergeCell ref="ADQ29:ADT29"/>
    <mergeCell ref="ADU29:ADX29"/>
    <mergeCell ref="ADY29:AEB29"/>
    <mergeCell ref="AEC29:AEF29"/>
    <mergeCell ref="AEG29:AEJ29"/>
    <mergeCell ref="ACO29:ACR29"/>
    <mergeCell ref="ACS29:ACV29"/>
    <mergeCell ref="ACW29:ACZ29"/>
    <mergeCell ref="ADA29:ADD29"/>
    <mergeCell ref="ADE29:ADH29"/>
    <mergeCell ref="ADI29:ADL29"/>
    <mergeCell ref="ABQ29:ABT29"/>
    <mergeCell ref="ABU29:ABX29"/>
    <mergeCell ref="ABY29:ACB29"/>
    <mergeCell ref="ACC29:ACF29"/>
    <mergeCell ref="ACG29:ACJ29"/>
    <mergeCell ref="ACK29:ACN29"/>
    <mergeCell ref="AAS29:AAV29"/>
    <mergeCell ref="AAW29:AAZ29"/>
    <mergeCell ref="ABA29:ABD29"/>
    <mergeCell ref="ABE29:ABH29"/>
    <mergeCell ref="ABI29:ABL29"/>
    <mergeCell ref="ABM29:ABP29"/>
    <mergeCell ref="ZU29:ZX29"/>
    <mergeCell ref="ZY29:AAB29"/>
    <mergeCell ref="AAC29:AAF29"/>
    <mergeCell ref="AAG29:AAJ29"/>
    <mergeCell ref="AAK29:AAN29"/>
    <mergeCell ref="AAO29:AAR29"/>
    <mergeCell ref="YW29:YZ29"/>
    <mergeCell ref="ZA29:ZD29"/>
    <mergeCell ref="ZE29:ZH29"/>
    <mergeCell ref="ZI29:ZL29"/>
    <mergeCell ref="ZM29:ZP29"/>
    <mergeCell ref="ZQ29:ZT29"/>
    <mergeCell ref="XY29:YB29"/>
    <mergeCell ref="YC29:YF29"/>
    <mergeCell ref="YG29:YJ29"/>
    <mergeCell ref="YK29:YN29"/>
    <mergeCell ref="YO29:YR29"/>
    <mergeCell ref="YS29:YV29"/>
    <mergeCell ref="XA29:XD29"/>
    <mergeCell ref="XE29:XH29"/>
    <mergeCell ref="XI29:XL29"/>
    <mergeCell ref="XM29:XP29"/>
    <mergeCell ref="XQ29:XT29"/>
    <mergeCell ref="XU29:XX29"/>
    <mergeCell ref="WC29:WF29"/>
    <mergeCell ref="WG29:WJ29"/>
    <mergeCell ref="WK29:WN29"/>
    <mergeCell ref="WO29:WR29"/>
    <mergeCell ref="WS29:WV29"/>
    <mergeCell ref="WW29:WZ29"/>
    <mergeCell ref="VE29:VH29"/>
    <mergeCell ref="VI29:VL29"/>
    <mergeCell ref="VM29:VP29"/>
    <mergeCell ref="VQ29:VT29"/>
    <mergeCell ref="VU29:VX29"/>
    <mergeCell ref="VY29:WB29"/>
    <mergeCell ref="UG29:UJ29"/>
    <mergeCell ref="UK29:UN29"/>
    <mergeCell ref="UO29:UR29"/>
    <mergeCell ref="US29:UV29"/>
    <mergeCell ref="UW29:UZ29"/>
    <mergeCell ref="VA29:VD29"/>
    <mergeCell ref="TI29:TL29"/>
    <mergeCell ref="TM29:TP29"/>
    <mergeCell ref="TQ29:TT29"/>
    <mergeCell ref="TU29:TX29"/>
    <mergeCell ref="TY29:UB29"/>
    <mergeCell ref="UC29:UF29"/>
    <mergeCell ref="SK29:SN29"/>
    <mergeCell ref="SO29:SR29"/>
    <mergeCell ref="SS29:SV29"/>
    <mergeCell ref="SW29:SZ29"/>
    <mergeCell ref="TA29:TD29"/>
    <mergeCell ref="TE29:TH29"/>
    <mergeCell ref="RM29:RP29"/>
    <mergeCell ref="RQ29:RT29"/>
    <mergeCell ref="RU29:RX29"/>
    <mergeCell ref="RY29:SB29"/>
    <mergeCell ref="SC29:SF29"/>
    <mergeCell ref="SG29:SJ29"/>
    <mergeCell ref="QO29:QR29"/>
    <mergeCell ref="QS29:QV29"/>
    <mergeCell ref="QW29:QZ29"/>
    <mergeCell ref="RA29:RD29"/>
    <mergeCell ref="RE29:RH29"/>
    <mergeCell ref="RI29:RL29"/>
    <mergeCell ref="PQ29:PT29"/>
    <mergeCell ref="PU29:PX29"/>
    <mergeCell ref="PY29:QB29"/>
    <mergeCell ref="QC29:QF29"/>
    <mergeCell ref="QG29:QJ29"/>
    <mergeCell ref="QK29:QN29"/>
    <mergeCell ref="OS29:OV29"/>
    <mergeCell ref="OW29:OZ29"/>
    <mergeCell ref="PA29:PD29"/>
    <mergeCell ref="PE29:PH29"/>
    <mergeCell ref="PI29:PL29"/>
    <mergeCell ref="PM29:PP29"/>
    <mergeCell ref="NU29:NX29"/>
    <mergeCell ref="NY29:OB29"/>
    <mergeCell ref="OC29:OF29"/>
    <mergeCell ref="OG29:OJ29"/>
    <mergeCell ref="OK29:ON29"/>
    <mergeCell ref="OO29:OR29"/>
    <mergeCell ref="MW29:MZ29"/>
    <mergeCell ref="NA29:ND29"/>
    <mergeCell ref="NE29:NH29"/>
    <mergeCell ref="NI29:NL29"/>
    <mergeCell ref="NM29:NP29"/>
    <mergeCell ref="NQ29:NT29"/>
    <mergeCell ref="LY29:MB29"/>
    <mergeCell ref="MC29:MF29"/>
    <mergeCell ref="MG29:MJ29"/>
    <mergeCell ref="MK29:MN29"/>
    <mergeCell ref="MO29:MR29"/>
    <mergeCell ref="MS29:MV29"/>
    <mergeCell ref="LA29:LD29"/>
    <mergeCell ref="LE29:LH29"/>
    <mergeCell ref="LI29:LL29"/>
    <mergeCell ref="LM29:LP29"/>
    <mergeCell ref="LQ29:LT29"/>
    <mergeCell ref="LU29:LX29"/>
    <mergeCell ref="KC29:KF29"/>
    <mergeCell ref="KG29:KJ29"/>
    <mergeCell ref="KK29:KN29"/>
    <mergeCell ref="KO29:KR29"/>
    <mergeCell ref="KS29:KV29"/>
    <mergeCell ref="KW29:KZ29"/>
    <mergeCell ref="JE29:JH29"/>
    <mergeCell ref="JI29:JL29"/>
    <mergeCell ref="JM29:JP29"/>
    <mergeCell ref="JQ29:JT29"/>
    <mergeCell ref="JU29:JX29"/>
    <mergeCell ref="JY29:KB29"/>
    <mergeCell ref="IG29:IJ29"/>
    <mergeCell ref="IK29:IN29"/>
    <mergeCell ref="IO29:IR29"/>
    <mergeCell ref="IS29:IV29"/>
    <mergeCell ref="IW29:IZ29"/>
    <mergeCell ref="JA29:JD29"/>
    <mergeCell ref="HI29:HL29"/>
    <mergeCell ref="HM29:HP29"/>
    <mergeCell ref="HQ29:HT29"/>
    <mergeCell ref="HU29:HX29"/>
    <mergeCell ref="HY29:IB29"/>
    <mergeCell ref="IC29:IF29"/>
    <mergeCell ref="GK29:GN29"/>
    <mergeCell ref="GO29:GR29"/>
    <mergeCell ref="GS29:GV29"/>
    <mergeCell ref="GW29:GZ29"/>
    <mergeCell ref="HA29:HD29"/>
    <mergeCell ref="HE29:HH29"/>
    <mergeCell ref="FM29:FP29"/>
    <mergeCell ref="FQ29:FT29"/>
    <mergeCell ref="FU29:FX29"/>
    <mergeCell ref="FY29:GB29"/>
    <mergeCell ref="GC29:GF29"/>
    <mergeCell ref="GG29:GJ29"/>
    <mergeCell ref="EO29:ER29"/>
    <mergeCell ref="ES29:EV29"/>
    <mergeCell ref="EW29:EZ29"/>
    <mergeCell ref="FA29:FD29"/>
    <mergeCell ref="FE29:FH29"/>
    <mergeCell ref="FI29:FL29"/>
    <mergeCell ref="DQ29:DT29"/>
    <mergeCell ref="DU29:DX29"/>
    <mergeCell ref="DY29:EB29"/>
    <mergeCell ref="EC29:EF29"/>
    <mergeCell ref="EG29:EJ29"/>
    <mergeCell ref="EK29:EN29"/>
    <mergeCell ref="CS29:CV29"/>
    <mergeCell ref="CW29:CZ29"/>
    <mergeCell ref="DA29:DD29"/>
    <mergeCell ref="DE29:DH29"/>
    <mergeCell ref="DI29:DL29"/>
    <mergeCell ref="DM29:DP29"/>
    <mergeCell ref="BU29:BX29"/>
    <mergeCell ref="BY29:CB29"/>
    <mergeCell ref="CC29:CF29"/>
    <mergeCell ref="CG29:CJ29"/>
    <mergeCell ref="CK29:CN29"/>
    <mergeCell ref="CO29:CR29"/>
    <mergeCell ref="AW29:AZ29"/>
    <mergeCell ref="BA29:BD29"/>
    <mergeCell ref="BE29:BH29"/>
    <mergeCell ref="BI29:BL29"/>
    <mergeCell ref="BM29:BP29"/>
    <mergeCell ref="BQ29:BT29"/>
    <mergeCell ref="Y29:AB29"/>
    <mergeCell ref="AC29:AF29"/>
    <mergeCell ref="AG29:AJ29"/>
    <mergeCell ref="AK29:AN29"/>
    <mergeCell ref="AO29:AR29"/>
    <mergeCell ref="AS29:AV29"/>
    <mergeCell ref="XEO28:XER28"/>
    <mergeCell ref="XES28:XEV28"/>
    <mergeCell ref="XEW28:XEZ28"/>
    <mergeCell ref="XFA28:XFD28"/>
    <mergeCell ref="A29:D29"/>
    <mergeCell ref="E29:H29"/>
    <mergeCell ref="I29:L29"/>
    <mergeCell ref="M29:P29"/>
    <mergeCell ref="Q29:T29"/>
    <mergeCell ref="U29:X29"/>
    <mergeCell ref="XDQ28:XDT28"/>
    <mergeCell ref="XDU28:XDX28"/>
    <mergeCell ref="XDY28:XEB28"/>
    <mergeCell ref="XEC28:XEF28"/>
    <mergeCell ref="XEG28:XEJ28"/>
    <mergeCell ref="XEK28:XEN28"/>
    <mergeCell ref="XCS28:XCV28"/>
    <mergeCell ref="XCW28:XCZ28"/>
    <mergeCell ref="XDA28:XDD28"/>
    <mergeCell ref="XDE28:XDH28"/>
    <mergeCell ref="XDI28:XDL28"/>
    <mergeCell ref="XDM28:XDP28"/>
    <mergeCell ref="XBU28:XBX28"/>
    <mergeCell ref="XBY28:XCB28"/>
    <mergeCell ref="XCC28:XCF28"/>
    <mergeCell ref="XCG28:XCJ28"/>
    <mergeCell ref="XCK28:XCN28"/>
    <mergeCell ref="XCO28:XCR28"/>
    <mergeCell ref="XAW28:XAZ28"/>
    <mergeCell ref="XBA28:XBD28"/>
    <mergeCell ref="XBE28:XBH28"/>
    <mergeCell ref="XBI28:XBL28"/>
    <mergeCell ref="XBM28:XBP28"/>
    <mergeCell ref="XBQ28:XBT28"/>
    <mergeCell ref="WZY28:XAB28"/>
    <mergeCell ref="XAC28:XAF28"/>
    <mergeCell ref="XAG28:XAJ28"/>
    <mergeCell ref="XAK28:XAN28"/>
    <mergeCell ref="XAO28:XAR28"/>
    <mergeCell ref="XAS28:XAV28"/>
    <mergeCell ref="WZA28:WZD28"/>
    <mergeCell ref="WZE28:WZH28"/>
    <mergeCell ref="WZI28:WZL28"/>
    <mergeCell ref="WZM28:WZP28"/>
    <mergeCell ref="WZQ28:WZT28"/>
    <mergeCell ref="WZU28:WZX28"/>
    <mergeCell ref="WYC28:WYF28"/>
    <mergeCell ref="WYG28:WYJ28"/>
    <mergeCell ref="WYK28:WYN28"/>
    <mergeCell ref="WYO28:WYR28"/>
    <mergeCell ref="WYS28:WYV28"/>
    <mergeCell ref="WYW28:WYZ28"/>
    <mergeCell ref="WXE28:WXH28"/>
    <mergeCell ref="WXI28:WXL28"/>
    <mergeCell ref="WXM28:WXP28"/>
    <mergeCell ref="WXQ28:WXT28"/>
    <mergeCell ref="WXU28:WXX28"/>
    <mergeCell ref="WXY28:WYB28"/>
    <mergeCell ref="WWG28:WWJ28"/>
    <mergeCell ref="WWK28:WWN28"/>
    <mergeCell ref="WWO28:WWR28"/>
    <mergeCell ref="WWS28:WWV28"/>
    <mergeCell ref="WWW28:WWZ28"/>
    <mergeCell ref="WXA28:WXD28"/>
    <mergeCell ref="WVI28:WVL28"/>
    <mergeCell ref="WVM28:WVP28"/>
    <mergeCell ref="WVQ28:WVT28"/>
    <mergeCell ref="WVU28:WVX28"/>
    <mergeCell ref="WVY28:WWB28"/>
    <mergeCell ref="WWC28:WWF28"/>
    <mergeCell ref="WUK28:WUN28"/>
    <mergeCell ref="WUO28:WUR28"/>
    <mergeCell ref="WUS28:WUV28"/>
    <mergeCell ref="WUW28:WUZ28"/>
    <mergeCell ref="WVA28:WVD28"/>
    <mergeCell ref="WVE28:WVH28"/>
    <mergeCell ref="WTM28:WTP28"/>
    <mergeCell ref="WTQ28:WTT28"/>
    <mergeCell ref="WTU28:WTX28"/>
    <mergeCell ref="WTY28:WUB28"/>
    <mergeCell ref="WUC28:WUF28"/>
    <mergeCell ref="WUG28:WUJ28"/>
    <mergeCell ref="WSO28:WSR28"/>
    <mergeCell ref="WSS28:WSV28"/>
    <mergeCell ref="WSW28:WSZ28"/>
    <mergeCell ref="WTA28:WTD28"/>
    <mergeCell ref="WTE28:WTH28"/>
    <mergeCell ref="WTI28:WTL28"/>
    <mergeCell ref="WRQ28:WRT28"/>
    <mergeCell ref="WRU28:WRX28"/>
    <mergeCell ref="WRY28:WSB28"/>
    <mergeCell ref="WSC28:WSF28"/>
    <mergeCell ref="WSG28:WSJ28"/>
    <mergeCell ref="WSK28:WSN28"/>
    <mergeCell ref="WQS28:WQV28"/>
    <mergeCell ref="WQW28:WQZ28"/>
    <mergeCell ref="WRA28:WRD28"/>
    <mergeCell ref="WRE28:WRH28"/>
    <mergeCell ref="WRI28:WRL28"/>
    <mergeCell ref="WRM28:WRP28"/>
    <mergeCell ref="WPU28:WPX28"/>
    <mergeCell ref="WPY28:WQB28"/>
    <mergeCell ref="WQC28:WQF28"/>
    <mergeCell ref="WQG28:WQJ28"/>
    <mergeCell ref="WQK28:WQN28"/>
    <mergeCell ref="WQO28:WQR28"/>
    <mergeCell ref="WOW28:WOZ28"/>
    <mergeCell ref="WPA28:WPD28"/>
    <mergeCell ref="WPE28:WPH28"/>
    <mergeCell ref="WPI28:WPL28"/>
    <mergeCell ref="WPM28:WPP28"/>
    <mergeCell ref="WPQ28:WPT28"/>
    <mergeCell ref="WNY28:WOB28"/>
    <mergeCell ref="WOC28:WOF28"/>
    <mergeCell ref="WOG28:WOJ28"/>
    <mergeCell ref="WOK28:WON28"/>
    <mergeCell ref="WOO28:WOR28"/>
    <mergeCell ref="WOS28:WOV28"/>
    <mergeCell ref="WNA28:WND28"/>
    <mergeCell ref="WNE28:WNH28"/>
    <mergeCell ref="WNI28:WNL28"/>
    <mergeCell ref="WNM28:WNP28"/>
    <mergeCell ref="WNQ28:WNT28"/>
    <mergeCell ref="WNU28:WNX28"/>
    <mergeCell ref="WMC28:WMF28"/>
    <mergeCell ref="WMG28:WMJ28"/>
    <mergeCell ref="WMK28:WMN28"/>
    <mergeCell ref="WMO28:WMR28"/>
    <mergeCell ref="WMS28:WMV28"/>
    <mergeCell ref="WMW28:WMZ28"/>
    <mergeCell ref="WLE28:WLH28"/>
    <mergeCell ref="WLI28:WLL28"/>
    <mergeCell ref="WLM28:WLP28"/>
    <mergeCell ref="WLQ28:WLT28"/>
    <mergeCell ref="WLU28:WLX28"/>
    <mergeCell ref="WLY28:WMB28"/>
    <mergeCell ref="WKG28:WKJ28"/>
    <mergeCell ref="WKK28:WKN28"/>
    <mergeCell ref="WKO28:WKR28"/>
    <mergeCell ref="WKS28:WKV28"/>
    <mergeCell ref="WKW28:WKZ28"/>
    <mergeCell ref="WLA28:WLD28"/>
    <mergeCell ref="WJI28:WJL28"/>
    <mergeCell ref="WJM28:WJP28"/>
    <mergeCell ref="WJQ28:WJT28"/>
    <mergeCell ref="WJU28:WJX28"/>
    <mergeCell ref="WJY28:WKB28"/>
    <mergeCell ref="WKC28:WKF28"/>
    <mergeCell ref="WIK28:WIN28"/>
    <mergeCell ref="WIO28:WIR28"/>
    <mergeCell ref="WIS28:WIV28"/>
    <mergeCell ref="WIW28:WIZ28"/>
    <mergeCell ref="WJA28:WJD28"/>
    <mergeCell ref="WJE28:WJH28"/>
    <mergeCell ref="WHM28:WHP28"/>
    <mergeCell ref="WHQ28:WHT28"/>
    <mergeCell ref="WHU28:WHX28"/>
    <mergeCell ref="WHY28:WIB28"/>
    <mergeCell ref="WIC28:WIF28"/>
    <mergeCell ref="WIG28:WIJ28"/>
    <mergeCell ref="WGO28:WGR28"/>
    <mergeCell ref="WGS28:WGV28"/>
    <mergeCell ref="WGW28:WGZ28"/>
    <mergeCell ref="WHA28:WHD28"/>
    <mergeCell ref="WHE28:WHH28"/>
    <mergeCell ref="WHI28:WHL28"/>
    <mergeCell ref="WFQ28:WFT28"/>
    <mergeCell ref="WFU28:WFX28"/>
    <mergeCell ref="WFY28:WGB28"/>
    <mergeCell ref="WGC28:WGF28"/>
    <mergeCell ref="WGG28:WGJ28"/>
    <mergeCell ref="WGK28:WGN28"/>
    <mergeCell ref="WES28:WEV28"/>
    <mergeCell ref="WEW28:WEZ28"/>
    <mergeCell ref="WFA28:WFD28"/>
    <mergeCell ref="WFE28:WFH28"/>
    <mergeCell ref="WFI28:WFL28"/>
    <mergeCell ref="WFM28:WFP28"/>
    <mergeCell ref="WDU28:WDX28"/>
    <mergeCell ref="WDY28:WEB28"/>
    <mergeCell ref="WEC28:WEF28"/>
    <mergeCell ref="WEG28:WEJ28"/>
    <mergeCell ref="WEK28:WEN28"/>
    <mergeCell ref="WEO28:WER28"/>
    <mergeCell ref="WCW28:WCZ28"/>
    <mergeCell ref="WDA28:WDD28"/>
    <mergeCell ref="WDE28:WDH28"/>
    <mergeCell ref="WDI28:WDL28"/>
    <mergeCell ref="WDM28:WDP28"/>
    <mergeCell ref="WDQ28:WDT28"/>
    <mergeCell ref="WBY28:WCB28"/>
    <mergeCell ref="WCC28:WCF28"/>
    <mergeCell ref="WCG28:WCJ28"/>
    <mergeCell ref="WCK28:WCN28"/>
    <mergeCell ref="WCO28:WCR28"/>
    <mergeCell ref="WCS28:WCV28"/>
    <mergeCell ref="WBA28:WBD28"/>
    <mergeCell ref="WBE28:WBH28"/>
    <mergeCell ref="WBI28:WBL28"/>
    <mergeCell ref="WBM28:WBP28"/>
    <mergeCell ref="WBQ28:WBT28"/>
    <mergeCell ref="WBU28:WBX28"/>
    <mergeCell ref="WAC28:WAF28"/>
    <mergeCell ref="WAG28:WAJ28"/>
    <mergeCell ref="WAK28:WAN28"/>
    <mergeCell ref="WAO28:WAR28"/>
    <mergeCell ref="WAS28:WAV28"/>
    <mergeCell ref="WAW28:WAZ28"/>
    <mergeCell ref="VZE28:VZH28"/>
    <mergeCell ref="VZI28:VZL28"/>
    <mergeCell ref="VZM28:VZP28"/>
    <mergeCell ref="VZQ28:VZT28"/>
    <mergeCell ref="VZU28:VZX28"/>
    <mergeCell ref="VZY28:WAB28"/>
    <mergeCell ref="VYG28:VYJ28"/>
    <mergeCell ref="VYK28:VYN28"/>
    <mergeCell ref="VYO28:VYR28"/>
    <mergeCell ref="VYS28:VYV28"/>
    <mergeCell ref="VYW28:VYZ28"/>
    <mergeCell ref="VZA28:VZD28"/>
    <mergeCell ref="VXI28:VXL28"/>
    <mergeCell ref="VXM28:VXP28"/>
    <mergeCell ref="VXQ28:VXT28"/>
    <mergeCell ref="VXU28:VXX28"/>
    <mergeCell ref="VXY28:VYB28"/>
    <mergeCell ref="VYC28:VYF28"/>
    <mergeCell ref="VWK28:VWN28"/>
    <mergeCell ref="VWO28:VWR28"/>
    <mergeCell ref="VWS28:VWV28"/>
    <mergeCell ref="VWW28:VWZ28"/>
    <mergeCell ref="VXA28:VXD28"/>
    <mergeCell ref="VXE28:VXH28"/>
    <mergeCell ref="VVM28:VVP28"/>
    <mergeCell ref="VVQ28:VVT28"/>
    <mergeCell ref="VVU28:VVX28"/>
    <mergeCell ref="VVY28:VWB28"/>
    <mergeCell ref="VWC28:VWF28"/>
    <mergeCell ref="VWG28:VWJ28"/>
    <mergeCell ref="VUO28:VUR28"/>
    <mergeCell ref="VUS28:VUV28"/>
    <mergeCell ref="VUW28:VUZ28"/>
    <mergeCell ref="VVA28:VVD28"/>
    <mergeCell ref="VVE28:VVH28"/>
    <mergeCell ref="VVI28:VVL28"/>
    <mergeCell ref="VTQ28:VTT28"/>
    <mergeCell ref="VTU28:VTX28"/>
    <mergeCell ref="VTY28:VUB28"/>
    <mergeCell ref="VUC28:VUF28"/>
    <mergeCell ref="VUG28:VUJ28"/>
    <mergeCell ref="VUK28:VUN28"/>
    <mergeCell ref="VSS28:VSV28"/>
    <mergeCell ref="VSW28:VSZ28"/>
    <mergeCell ref="VTA28:VTD28"/>
    <mergeCell ref="VTE28:VTH28"/>
    <mergeCell ref="VTI28:VTL28"/>
    <mergeCell ref="VTM28:VTP28"/>
    <mergeCell ref="VRU28:VRX28"/>
    <mergeCell ref="VRY28:VSB28"/>
    <mergeCell ref="VSC28:VSF28"/>
    <mergeCell ref="VSG28:VSJ28"/>
    <mergeCell ref="VSK28:VSN28"/>
    <mergeCell ref="VSO28:VSR28"/>
    <mergeCell ref="VQW28:VQZ28"/>
    <mergeCell ref="VRA28:VRD28"/>
    <mergeCell ref="VRE28:VRH28"/>
    <mergeCell ref="VRI28:VRL28"/>
    <mergeCell ref="VRM28:VRP28"/>
    <mergeCell ref="VRQ28:VRT28"/>
    <mergeCell ref="VPY28:VQB28"/>
    <mergeCell ref="VQC28:VQF28"/>
    <mergeCell ref="VQG28:VQJ28"/>
    <mergeCell ref="VQK28:VQN28"/>
    <mergeCell ref="VQO28:VQR28"/>
    <mergeCell ref="VQS28:VQV28"/>
    <mergeCell ref="VPA28:VPD28"/>
    <mergeCell ref="VPE28:VPH28"/>
    <mergeCell ref="VPI28:VPL28"/>
    <mergeCell ref="VPM28:VPP28"/>
    <mergeCell ref="VPQ28:VPT28"/>
    <mergeCell ref="VPU28:VPX28"/>
    <mergeCell ref="VOC28:VOF28"/>
    <mergeCell ref="VOG28:VOJ28"/>
    <mergeCell ref="VOK28:VON28"/>
    <mergeCell ref="VOO28:VOR28"/>
    <mergeCell ref="VOS28:VOV28"/>
    <mergeCell ref="VOW28:VOZ28"/>
    <mergeCell ref="VNE28:VNH28"/>
    <mergeCell ref="VNI28:VNL28"/>
    <mergeCell ref="VNM28:VNP28"/>
    <mergeCell ref="VNQ28:VNT28"/>
    <mergeCell ref="VNU28:VNX28"/>
    <mergeCell ref="VNY28:VOB28"/>
    <mergeCell ref="VMG28:VMJ28"/>
    <mergeCell ref="VMK28:VMN28"/>
    <mergeCell ref="VMO28:VMR28"/>
    <mergeCell ref="VMS28:VMV28"/>
    <mergeCell ref="VMW28:VMZ28"/>
    <mergeCell ref="VNA28:VND28"/>
    <mergeCell ref="VLI28:VLL28"/>
    <mergeCell ref="VLM28:VLP28"/>
    <mergeCell ref="VLQ28:VLT28"/>
    <mergeCell ref="VLU28:VLX28"/>
    <mergeCell ref="VLY28:VMB28"/>
    <mergeCell ref="VMC28:VMF28"/>
    <mergeCell ref="VKK28:VKN28"/>
    <mergeCell ref="VKO28:VKR28"/>
    <mergeCell ref="VKS28:VKV28"/>
    <mergeCell ref="VKW28:VKZ28"/>
    <mergeCell ref="VLA28:VLD28"/>
    <mergeCell ref="VLE28:VLH28"/>
    <mergeCell ref="VJM28:VJP28"/>
    <mergeCell ref="VJQ28:VJT28"/>
    <mergeCell ref="VJU28:VJX28"/>
    <mergeCell ref="VJY28:VKB28"/>
    <mergeCell ref="VKC28:VKF28"/>
    <mergeCell ref="VKG28:VKJ28"/>
    <mergeCell ref="VIO28:VIR28"/>
    <mergeCell ref="VIS28:VIV28"/>
    <mergeCell ref="VIW28:VIZ28"/>
    <mergeCell ref="VJA28:VJD28"/>
    <mergeCell ref="VJE28:VJH28"/>
    <mergeCell ref="VJI28:VJL28"/>
    <mergeCell ref="VHQ28:VHT28"/>
    <mergeCell ref="VHU28:VHX28"/>
    <mergeCell ref="VHY28:VIB28"/>
    <mergeCell ref="VIC28:VIF28"/>
    <mergeCell ref="VIG28:VIJ28"/>
    <mergeCell ref="VIK28:VIN28"/>
    <mergeCell ref="VGS28:VGV28"/>
    <mergeCell ref="VGW28:VGZ28"/>
    <mergeCell ref="VHA28:VHD28"/>
    <mergeCell ref="VHE28:VHH28"/>
    <mergeCell ref="VHI28:VHL28"/>
    <mergeCell ref="VHM28:VHP28"/>
    <mergeCell ref="VFU28:VFX28"/>
    <mergeCell ref="VFY28:VGB28"/>
    <mergeCell ref="VGC28:VGF28"/>
    <mergeCell ref="VGG28:VGJ28"/>
    <mergeCell ref="VGK28:VGN28"/>
    <mergeCell ref="VGO28:VGR28"/>
    <mergeCell ref="VEW28:VEZ28"/>
    <mergeCell ref="VFA28:VFD28"/>
    <mergeCell ref="VFE28:VFH28"/>
    <mergeCell ref="VFI28:VFL28"/>
    <mergeCell ref="VFM28:VFP28"/>
    <mergeCell ref="VFQ28:VFT28"/>
    <mergeCell ref="VDY28:VEB28"/>
    <mergeCell ref="VEC28:VEF28"/>
    <mergeCell ref="VEG28:VEJ28"/>
    <mergeCell ref="VEK28:VEN28"/>
    <mergeCell ref="VEO28:VER28"/>
    <mergeCell ref="VES28:VEV28"/>
    <mergeCell ref="VDA28:VDD28"/>
    <mergeCell ref="VDE28:VDH28"/>
    <mergeCell ref="VDI28:VDL28"/>
    <mergeCell ref="VDM28:VDP28"/>
    <mergeCell ref="VDQ28:VDT28"/>
    <mergeCell ref="VDU28:VDX28"/>
    <mergeCell ref="VCC28:VCF28"/>
    <mergeCell ref="VCG28:VCJ28"/>
    <mergeCell ref="VCK28:VCN28"/>
    <mergeCell ref="VCO28:VCR28"/>
    <mergeCell ref="VCS28:VCV28"/>
    <mergeCell ref="VCW28:VCZ28"/>
    <mergeCell ref="VBE28:VBH28"/>
    <mergeCell ref="VBI28:VBL28"/>
    <mergeCell ref="VBM28:VBP28"/>
    <mergeCell ref="VBQ28:VBT28"/>
    <mergeCell ref="VBU28:VBX28"/>
    <mergeCell ref="VBY28:VCB28"/>
    <mergeCell ref="VAG28:VAJ28"/>
    <mergeCell ref="VAK28:VAN28"/>
    <mergeCell ref="VAO28:VAR28"/>
    <mergeCell ref="VAS28:VAV28"/>
    <mergeCell ref="VAW28:VAZ28"/>
    <mergeCell ref="VBA28:VBD28"/>
    <mergeCell ref="UZI28:UZL28"/>
    <mergeCell ref="UZM28:UZP28"/>
    <mergeCell ref="UZQ28:UZT28"/>
    <mergeCell ref="UZU28:UZX28"/>
    <mergeCell ref="UZY28:VAB28"/>
    <mergeCell ref="VAC28:VAF28"/>
    <mergeCell ref="UYK28:UYN28"/>
    <mergeCell ref="UYO28:UYR28"/>
    <mergeCell ref="UYS28:UYV28"/>
    <mergeCell ref="UYW28:UYZ28"/>
    <mergeCell ref="UZA28:UZD28"/>
    <mergeCell ref="UZE28:UZH28"/>
    <mergeCell ref="UXM28:UXP28"/>
    <mergeCell ref="UXQ28:UXT28"/>
    <mergeCell ref="UXU28:UXX28"/>
    <mergeCell ref="UXY28:UYB28"/>
    <mergeCell ref="UYC28:UYF28"/>
    <mergeCell ref="UYG28:UYJ28"/>
    <mergeCell ref="UWO28:UWR28"/>
    <mergeCell ref="UWS28:UWV28"/>
    <mergeCell ref="UWW28:UWZ28"/>
    <mergeCell ref="UXA28:UXD28"/>
    <mergeCell ref="UXE28:UXH28"/>
    <mergeCell ref="UXI28:UXL28"/>
    <mergeCell ref="UVQ28:UVT28"/>
    <mergeCell ref="UVU28:UVX28"/>
    <mergeCell ref="UVY28:UWB28"/>
    <mergeCell ref="UWC28:UWF28"/>
    <mergeCell ref="UWG28:UWJ28"/>
    <mergeCell ref="UWK28:UWN28"/>
    <mergeCell ref="UUS28:UUV28"/>
    <mergeCell ref="UUW28:UUZ28"/>
    <mergeCell ref="UVA28:UVD28"/>
    <mergeCell ref="UVE28:UVH28"/>
    <mergeCell ref="UVI28:UVL28"/>
    <mergeCell ref="UVM28:UVP28"/>
    <mergeCell ref="UTU28:UTX28"/>
    <mergeCell ref="UTY28:UUB28"/>
    <mergeCell ref="UUC28:UUF28"/>
    <mergeCell ref="UUG28:UUJ28"/>
    <mergeCell ref="UUK28:UUN28"/>
    <mergeCell ref="UUO28:UUR28"/>
    <mergeCell ref="USW28:USZ28"/>
    <mergeCell ref="UTA28:UTD28"/>
    <mergeCell ref="UTE28:UTH28"/>
    <mergeCell ref="UTI28:UTL28"/>
    <mergeCell ref="UTM28:UTP28"/>
    <mergeCell ref="UTQ28:UTT28"/>
    <mergeCell ref="URY28:USB28"/>
    <mergeCell ref="USC28:USF28"/>
    <mergeCell ref="USG28:USJ28"/>
    <mergeCell ref="USK28:USN28"/>
    <mergeCell ref="USO28:USR28"/>
    <mergeCell ref="USS28:USV28"/>
    <mergeCell ref="URA28:URD28"/>
    <mergeCell ref="URE28:URH28"/>
    <mergeCell ref="URI28:URL28"/>
    <mergeCell ref="URM28:URP28"/>
    <mergeCell ref="URQ28:URT28"/>
    <mergeCell ref="URU28:URX28"/>
    <mergeCell ref="UQC28:UQF28"/>
    <mergeCell ref="UQG28:UQJ28"/>
    <mergeCell ref="UQK28:UQN28"/>
    <mergeCell ref="UQO28:UQR28"/>
    <mergeCell ref="UQS28:UQV28"/>
    <mergeCell ref="UQW28:UQZ28"/>
    <mergeCell ref="UPE28:UPH28"/>
    <mergeCell ref="UPI28:UPL28"/>
    <mergeCell ref="UPM28:UPP28"/>
    <mergeCell ref="UPQ28:UPT28"/>
    <mergeCell ref="UPU28:UPX28"/>
    <mergeCell ref="UPY28:UQB28"/>
    <mergeCell ref="UOG28:UOJ28"/>
    <mergeCell ref="UOK28:UON28"/>
    <mergeCell ref="UOO28:UOR28"/>
    <mergeCell ref="UOS28:UOV28"/>
    <mergeCell ref="UOW28:UOZ28"/>
    <mergeCell ref="UPA28:UPD28"/>
    <mergeCell ref="UNI28:UNL28"/>
    <mergeCell ref="UNM28:UNP28"/>
    <mergeCell ref="UNQ28:UNT28"/>
    <mergeCell ref="UNU28:UNX28"/>
    <mergeCell ref="UNY28:UOB28"/>
    <mergeCell ref="UOC28:UOF28"/>
    <mergeCell ref="UMK28:UMN28"/>
    <mergeCell ref="UMO28:UMR28"/>
    <mergeCell ref="UMS28:UMV28"/>
    <mergeCell ref="UMW28:UMZ28"/>
    <mergeCell ref="UNA28:UND28"/>
    <mergeCell ref="UNE28:UNH28"/>
    <mergeCell ref="ULM28:ULP28"/>
    <mergeCell ref="ULQ28:ULT28"/>
    <mergeCell ref="ULU28:ULX28"/>
    <mergeCell ref="ULY28:UMB28"/>
    <mergeCell ref="UMC28:UMF28"/>
    <mergeCell ref="UMG28:UMJ28"/>
    <mergeCell ref="UKO28:UKR28"/>
    <mergeCell ref="UKS28:UKV28"/>
    <mergeCell ref="UKW28:UKZ28"/>
    <mergeCell ref="ULA28:ULD28"/>
    <mergeCell ref="ULE28:ULH28"/>
    <mergeCell ref="ULI28:ULL28"/>
    <mergeCell ref="UJQ28:UJT28"/>
    <mergeCell ref="UJU28:UJX28"/>
    <mergeCell ref="UJY28:UKB28"/>
    <mergeCell ref="UKC28:UKF28"/>
    <mergeCell ref="UKG28:UKJ28"/>
    <mergeCell ref="UKK28:UKN28"/>
    <mergeCell ref="UIS28:UIV28"/>
    <mergeCell ref="UIW28:UIZ28"/>
    <mergeCell ref="UJA28:UJD28"/>
    <mergeCell ref="UJE28:UJH28"/>
    <mergeCell ref="UJI28:UJL28"/>
    <mergeCell ref="UJM28:UJP28"/>
    <mergeCell ref="UHU28:UHX28"/>
    <mergeCell ref="UHY28:UIB28"/>
    <mergeCell ref="UIC28:UIF28"/>
    <mergeCell ref="UIG28:UIJ28"/>
    <mergeCell ref="UIK28:UIN28"/>
    <mergeCell ref="UIO28:UIR28"/>
    <mergeCell ref="UGW28:UGZ28"/>
    <mergeCell ref="UHA28:UHD28"/>
    <mergeCell ref="UHE28:UHH28"/>
    <mergeCell ref="UHI28:UHL28"/>
    <mergeCell ref="UHM28:UHP28"/>
    <mergeCell ref="UHQ28:UHT28"/>
    <mergeCell ref="UFY28:UGB28"/>
    <mergeCell ref="UGC28:UGF28"/>
    <mergeCell ref="UGG28:UGJ28"/>
    <mergeCell ref="UGK28:UGN28"/>
    <mergeCell ref="UGO28:UGR28"/>
    <mergeCell ref="UGS28:UGV28"/>
    <mergeCell ref="UFA28:UFD28"/>
    <mergeCell ref="UFE28:UFH28"/>
    <mergeCell ref="UFI28:UFL28"/>
    <mergeCell ref="UFM28:UFP28"/>
    <mergeCell ref="UFQ28:UFT28"/>
    <mergeCell ref="UFU28:UFX28"/>
    <mergeCell ref="UEC28:UEF28"/>
    <mergeCell ref="UEG28:UEJ28"/>
    <mergeCell ref="UEK28:UEN28"/>
    <mergeCell ref="UEO28:UER28"/>
    <mergeCell ref="UES28:UEV28"/>
    <mergeCell ref="UEW28:UEZ28"/>
    <mergeCell ref="UDE28:UDH28"/>
    <mergeCell ref="UDI28:UDL28"/>
    <mergeCell ref="UDM28:UDP28"/>
    <mergeCell ref="UDQ28:UDT28"/>
    <mergeCell ref="UDU28:UDX28"/>
    <mergeCell ref="UDY28:UEB28"/>
    <mergeCell ref="UCG28:UCJ28"/>
    <mergeCell ref="UCK28:UCN28"/>
    <mergeCell ref="UCO28:UCR28"/>
    <mergeCell ref="UCS28:UCV28"/>
    <mergeCell ref="UCW28:UCZ28"/>
    <mergeCell ref="UDA28:UDD28"/>
    <mergeCell ref="UBI28:UBL28"/>
    <mergeCell ref="UBM28:UBP28"/>
    <mergeCell ref="UBQ28:UBT28"/>
    <mergeCell ref="UBU28:UBX28"/>
    <mergeCell ref="UBY28:UCB28"/>
    <mergeCell ref="UCC28:UCF28"/>
    <mergeCell ref="UAK28:UAN28"/>
    <mergeCell ref="UAO28:UAR28"/>
    <mergeCell ref="UAS28:UAV28"/>
    <mergeCell ref="UAW28:UAZ28"/>
    <mergeCell ref="UBA28:UBD28"/>
    <mergeCell ref="UBE28:UBH28"/>
    <mergeCell ref="TZM28:TZP28"/>
    <mergeCell ref="TZQ28:TZT28"/>
    <mergeCell ref="TZU28:TZX28"/>
    <mergeCell ref="TZY28:UAB28"/>
    <mergeCell ref="UAC28:UAF28"/>
    <mergeCell ref="UAG28:UAJ28"/>
    <mergeCell ref="TYO28:TYR28"/>
    <mergeCell ref="TYS28:TYV28"/>
    <mergeCell ref="TYW28:TYZ28"/>
    <mergeCell ref="TZA28:TZD28"/>
    <mergeCell ref="TZE28:TZH28"/>
    <mergeCell ref="TZI28:TZL28"/>
    <mergeCell ref="TXQ28:TXT28"/>
    <mergeCell ref="TXU28:TXX28"/>
    <mergeCell ref="TXY28:TYB28"/>
    <mergeCell ref="TYC28:TYF28"/>
    <mergeCell ref="TYG28:TYJ28"/>
    <mergeCell ref="TYK28:TYN28"/>
    <mergeCell ref="TWS28:TWV28"/>
    <mergeCell ref="TWW28:TWZ28"/>
    <mergeCell ref="TXA28:TXD28"/>
    <mergeCell ref="TXE28:TXH28"/>
    <mergeCell ref="TXI28:TXL28"/>
    <mergeCell ref="TXM28:TXP28"/>
    <mergeCell ref="TVU28:TVX28"/>
    <mergeCell ref="TVY28:TWB28"/>
    <mergeCell ref="TWC28:TWF28"/>
    <mergeCell ref="TWG28:TWJ28"/>
    <mergeCell ref="TWK28:TWN28"/>
    <mergeCell ref="TWO28:TWR28"/>
    <mergeCell ref="TUW28:TUZ28"/>
    <mergeCell ref="TVA28:TVD28"/>
    <mergeCell ref="TVE28:TVH28"/>
    <mergeCell ref="TVI28:TVL28"/>
    <mergeCell ref="TVM28:TVP28"/>
    <mergeCell ref="TVQ28:TVT28"/>
    <mergeCell ref="TTY28:TUB28"/>
    <mergeCell ref="TUC28:TUF28"/>
    <mergeCell ref="TUG28:TUJ28"/>
    <mergeCell ref="TUK28:TUN28"/>
    <mergeCell ref="TUO28:TUR28"/>
    <mergeCell ref="TUS28:TUV28"/>
    <mergeCell ref="TTA28:TTD28"/>
    <mergeCell ref="TTE28:TTH28"/>
    <mergeCell ref="TTI28:TTL28"/>
    <mergeCell ref="TTM28:TTP28"/>
    <mergeCell ref="TTQ28:TTT28"/>
    <mergeCell ref="TTU28:TTX28"/>
    <mergeCell ref="TSC28:TSF28"/>
    <mergeCell ref="TSG28:TSJ28"/>
    <mergeCell ref="TSK28:TSN28"/>
    <mergeCell ref="TSO28:TSR28"/>
    <mergeCell ref="TSS28:TSV28"/>
    <mergeCell ref="TSW28:TSZ28"/>
    <mergeCell ref="TRE28:TRH28"/>
    <mergeCell ref="TRI28:TRL28"/>
    <mergeCell ref="TRM28:TRP28"/>
    <mergeCell ref="TRQ28:TRT28"/>
    <mergeCell ref="TRU28:TRX28"/>
    <mergeCell ref="TRY28:TSB28"/>
    <mergeCell ref="TQG28:TQJ28"/>
    <mergeCell ref="TQK28:TQN28"/>
    <mergeCell ref="TQO28:TQR28"/>
    <mergeCell ref="TQS28:TQV28"/>
    <mergeCell ref="TQW28:TQZ28"/>
    <mergeCell ref="TRA28:TRD28"/>
    <mergeCell ref="TPI28:TPL28"/>
    <mergeCell ref="TPM28:TPP28"/>
    <mergeCell ref="TPQ28:TPT28"/>
    <mergeCell ref="TPU28:TPX28"/>
    <mergeCell ref="TPY28:TQB28"/>
    <mergeCell ref="TQC28:TQF28"/>
    <mergeCell ref="TOK28:TON28"/>
    <mergeCell ref="TOO28:TOR28"/>
    <mergeCell ref="TOS28:TOV28"/>
    <mergeCell ref="TOW28:TOZ28"/>
    <mergeCell ref="TPA28:TPD28"/>
    <mergeCell ref="TPE28:TPH28"/>
    <mergeCell ref="TNM28:TNP28"/>
    <mergeCell ref="TNQ28:TNT28"/>
    <mergeCell ref="TNU28:TNX28"/>
    <mergeCell ref="TNY28:TOB28"/>
    <mergeCell ref="TOC28:TOF28"/>
    <mergeCell ref="TOG28:TOJ28"/>
    <mergeCell ref="TMO28:TMR28"/>
    <mergeCell ref="TMS28:TMV28"/>
    <mergeCell ref="TMW28:TMZ28"/>
    <mergeCell ref="TNA28:TND28"/>
    <mergeCell ref="TNE28:TNH28"/>
    <mergeCell ref="TNI28:TNL28"/>
    <mergeCell ref="TLQ28:TLT28"/>
    <mergeCell ref="TLU28:TLX28"/>
    <mergeCell ref="TLY28:TMB28"/>
    <mergeCell ref="TMC28:TMF28"/>
    <mergeCell ref="TMG28:TMJ28"/>
    <mergeCell ref="TMK28:TMN28"/>
    <mergeCell ref="TKS28:TKV28"/>
    <mergeCell ref="TKW28:TKZ28"/>
    <mergeCell ref="TLA28:TLD28"/>
    <mergeCell ref="TLE28:TLH28"/>
    <mergeCell ref="TLI28:TLL28"/>
    <mergeCell ref="TLM28:TLP28"/>
    <mergeCell ref="TJU28:TJX28"/>
    <mergeCell ref="TJY28:TKB28"/>
    <mergeCell ref="TKC28:TKF28"/>
    <mergeCell ref="TKG28:TKJ28"/>
    <mergeCell ref="TKK28:TKN28"/>
    <mergeCell ref="TKO28:TKR28"/>
    <mergeCell ref="TIW28:TIZ28"/>
    <mergeCell ref="TJA28:TJD28"/>
    <mergeCell ref="TJE28:TJH28"/>
    <mergeCell ref="TJI28:TJL28"/>
    <mergeCell ref="TJM28:TJP28"/>
    <mergeCell ref="TJQ28:TJT28"/>
    <mergeCell ref="THY28:TIB28"/>
    <mergeCell ref="TIC28:TIF28"/>
    <mergeCell ref="TIG28:TIJ28"/>
    <mergeCell ref="TIK28:TIN28"/>
    <mergeCell ref="TIO28:TIR28"/>
    <mergeCell ref="TIS28:TIV28"/>
    <mergeCell ref="THA28:THD28"/>
    <mergeCell ref="THE28:THH28"/>
    <mergeCell ref="THI28:THL28"/>
    <mergeCell ref="THM28:THP28"/>
    <mergeCell ref="THQ28:THT28"/>
    <mergeCell ref="THU28:THX28"/>
    <mergeCell ref="TGC28:TGF28"/>
    <mergeCell ref="TGG28:TGJ28"/>
    <mergeCell ref="TGK28:TGN28"/>
    <mergeCell ref="TGO28:TGR28"/>
    <mergeCell ref="TGS28:TGV28"/>
    <mergeCell ref="TGW28:TGZ28"/>
    <mergeCell ref="TFE28:TFH28"/>
    <mergeCell ref="TFI28:TFL28"/>
    <mergeCell ref="TFM28:TFP28"/>
    <mergeCell ref="TFQ28:TFT28"/>
    <mergeCell ref="TFU28:TFX28"/>
    <mergeCell ref="TFY28:TGB28"/>
    <mergeCell ref="TEG28:TEJ28"/>
    <mergeCell ref="TEK28:TEN28"/>
    <mergeCell ref="TEO28:TER28"/>
    <mergeCell ref="TES28:TEV28"/>
    <mergeCell ref="TEW28:TEZ28"/>
    <mergeCell ref="TFA28:TFD28"/>
    <mergeCell ref="TDI28:TDL28"/>
    <mergeCell ref="TDM28:TDP28"/>
    <mergeCell ref="TDQ28:TDT28"/>
    <mergeCell ref="TDU28:TDX28"/>
    <mergeCell ref="TDY28:TEB28"/>
    <mergeCell ref="TEC28:TEF28"/>
    <mergeCell ref="TCK28:TCN28"/>
    <mergeCell ref="TCO28:TCR28"/>
    <mergeCell ref="TCS28:TCV28"/>
    <mergeCell ref="TCW28:TCZ28"/>
    <mergeCell ref="TDA28:TDD28"/>
    <mergeCell ref="TDE28:TDH28"/>
    <mergeCell ref="TBM28:TBP28"/>
    <mergeCell ref="TBQ28:TBT28"/>
    <mergeCell ref="TBU28:TBX28"/>
    <mergeCell ref="TBY28:TCB28"/>
    <mergeCell ref="TCC28:TCF28"/>
    <mergeCell ref="TCG28:TCJ28"/>
    <mergeCell ref="TAO28:TAR28"/>
    <mergeCell ref="TAS28:TAV28"/>
    <mergeCell ref="TAW28:TAZ28"/>
    <mergeCell ref="TBA28:TBD28"/>
    <mergeCell ref="TBE28:TBH28"/>
    <mergeCell ref="TBI28:TBL28"/>
    <mergeCell ref="SZQ28:SZT28"/>
    <mergeCell ref="SZU28:SZX28"/>
    <mergeCell ref="SZY28:TAB28"/>
    <mergeCell ref="TAC28:TAF28"/>
    <mergeCell ref="TAG28:TAJ28"/>
    <mergeCell ref="TAK28:TAN28"/>
    <mergeCell ref="SYS28:SYV28"/>
    <mergeCell ref="SYW28:SYZ28"/>
    <mergeCell ref="SZA28:SZD28"/>
    <mergeCell ref="SZE28:SZH28"/>
    <mergeCell ref="SZI28:SZL28"/>
    <mergeCell ref="SZM28:SZP28"/>
    <mergeCell ref="SXU28:SXX28"/>
    <mergeCell ref="SXY28:SYB28"/>
    <mergeCell ref="SYC28:SYF28"/>
    <mergeCell ref="SYG28:SYJ28"/>
    <mergeCell ref="SYK28:SYN28"/>
    <mergeCell ref="SYO28:SYR28"/>
    <mergeCell ref="SWW28:SWZ28"/>
    <mergeCell ref="SXA28:SXD28"/>
    <mergeCell ref="SXE28:SXH28"/>
    <mergeCell ref="SXI28:SXL28"/>
    <mergeCell ref="SXM28:SXP28"/>
    <mergeCell ref="SXQ28:SXT28"/>
    <mergeCell ref="SVY28:SWB28"/>
    <mergeCell ref="SWC28:SWF28"/>
    <mergeCell ref="SWG28:SWJ28"/>
    <mergeCell ref="SWK28:SWN28"/>
    <mergeCell ref="SWO28:SWR28"/>
    <mergeCell ref="SWS28:SWV28"/>
    <mergeCell ref="SVA28:SVD28"/>
    <mergeCell ref="SVE28:SVH28"/>
    <mergeCell ref="SVI28:SVL28"/>
    <mergeCell ref="SVM28:SVP28"/>
    <mergeCell ref="SVQ28:SVT28"/>
    <mergeCell ref="SVU28:SVX28"/>
    <mergeCell ref="SUC28:SUF28"/>
    <mergeCell ref="SUG28:SUJ28"/>
    <mergeCell ref="SUK28:SUN28"/>
    <mergeCell ref="SUO28:SUR28"/>
    <mergeCell ref="SUS28:SUV28"/>
    <mergeCell ref="SUW28:SUZ28"/>
    <mergeCell ref="STE28:STH28"/>
    <mergeCell ref="STI28:STL28"/>
    <mergeCell ref="STM28:STP28"/>
    <mergeCell ref="STQ28:STT28"/>
    <mergeCell ref="STU28:STX28"/>
    <mergeCell ref="STY28:SUB28"/>
    <mergeCell ref="SSG28:SSJ28"/>
    <mergeCell ref="SSK28:SSN28"/>
    <mergeCell ref="SSO28:SSR28"/>
    <mergeCell ref="SSS28:SSV28"/>
    <mergeCell ref="SSW28:SSZ28"/>
    <mergeCell ref="STA28:STD28"/>
    <mergeCell ref="SRI28:SRL28"/>
    <mergeCell ref="SRM28:SRP28"/>
    <mergeCell ref="SRQ28:SRT28"/>
    <mergeCell ref="SRU28:SRX28"/>
    <mergeCell ref="SRY28:SSB28"/>
    <mergeCell ref="SSC28:SSF28"/>
    <mergeCell ref="SQK28:SQN28"/>
    <mergeCell ref="SQO28:SQR28"/>
    <mergeCell ref="SQS28:SQV28"/>
    <mergeCell ref="SQW28:SQZ28"/>
    <mergeCell ref="SRA28:SRD28"/>
    <mergeCell ref="SRE28:SRH28"/>
    <mergeCell ref="SPM28:SPP28"/>
    <mergeCell ref="SPQ28:SPT28"/>
    <mergeCell ref="SPU28:SPX28"/>
    <mergeCell ref="SPY28:SQB28"/>
    <mergeCell ref="SQC28:SQF28"/>
    <mergeCell ref="SQG28:SQJ28"/>
    <mergeCell ref="SOO28:SOR28"/>
    <mergeCell ref="SOS28:SOV28"/>
    <mergeCell ref="SOW28:SOZ28"/>
    <mergeCell ref="SPA28:SPD28"/>
    <mergeCell ref="SPE28:SPH28"/>
    <mergeCell ref="SPI28:SPL28"/>
    <mergeCell ref="SNQ28:SNT28"/>
    <mergeCell ref="SNU28:SNX28"/>
    <mergeCell ref="SNY28:SOB28"/>
    <mergeCell ref="SOC28:SOF28"/>
    <mergeCell ref="SOG28:SOJ28"/>
    <mergeCell ref="SOK28:SON28"/>
    <mergeCell ref="SMS28:SMV28"/>
    <mergeCell ref="SMW28:SMZ28"/>
    <mergeCell ref="SNA28:SND28"/>
    <mergeCell ref="SNE28:SNH28"/>
    <mergeCell ref="SNI28:SNL28"/>
    <mergeCell ref="SNM28:SNP28"/>
    <mergeCell ref="SLU28:SLX28"/>
    <mergeCell ref="SLY28:SMB28"/>
    <mergeCell ref="SMC28:SMF28"/>
    <mergeCell ref="SMG28:SMJ28"/>
    <mergeCell ref="SMK28:SMN28"/>
    <mergeCell ref="SMO28:SMR28"/>
    <mergeCell ref="SKW28:SKZ28"/>
    <mergeCell ref="SLA28:SLD28"/>
    <mergeCell ref="SLE28:SLH28"/>
    <mergeCell ref="SLI28:SLL28"/>
    <mergeCell ref="SLM28:SLP28"/>
    <mergeCell ref="SLQ28:SLT28"/>
    <mergeCell ref="SJY28:SKB28"/>
    <mergeCell ref="SKC28:SKF28"/>
    <mergeCell ref="SKG28:SKJ28"/>
    <mergeCell ref="SKK28:SKN28"/>
    <mergeCell ref="SKO28:SKR28"/>
    <mergeCell ref="SKS28:SKV28"/>
    <mergeCell ref="SJA28:SJD28"/>
    <mergeCell ref="SJE28:SJH28"/>
    <mergeCell ref="SJI28:SJL28"/>
    <mergeCell ref="SJM28:SJP28"/>
    <mergeCell ref="SJQ28:SJT28"/>
    <mergeCell ref="SJU28:SJX28"/>
    <mergeCell ref="SIC28:SIF28"/>
    <mergeCell ref="SIG28:SIJ28"/>
    <mergeCell ref="SIK28:SIN28"/>
    <mergeCell ref="SIO28:SIR28"/>
    <mergeCell ref="SIS28:SIV28"/>
    <mergeCell ref="SIW28:SIZ28"/>
    <mergeCell ref="SHE28:SHH28"/>
    <mergeCell ref="SHI28:SHL28"/>
    <mergeCell ref="SHM28:SHP28"/>
    <mergeCell ref="SHQ28:SHT28"/>
    <mergeCell ref="SHU28:SHX28"/>
    <mergeCell ref="SHY28:SIB28"/>
    <mergeCell ref="SGG28:SGJ28"/>
    <mergeCell ref="SGK28:SGN28"/>
    <mergeCell ref="SGO28:SGR28"/>
    <mergeCell ref="SGS28:SGV28"/>
    <mergeCell ref="SGW28:SGZ28"/>
    <mergeCell ref="SHA28:SHD28"/>
    <mergeCell ref="SFI28:SFL28"/>
    <mergeCell ref="SFM28:SFP28"/>
    <mergeCell ref="SFQ28:SFT28"/>
    <mergeCell ref="SFU28:SFX28"/>
    <mergeCell ref="SFY28:SGB28"/>
    <mergeCell ref="SGC28:SGF28"/>
    <mergeCell ref="SEK28:SEN28"/>
    <mergeCell ref="SEO28:SER28"/>
    <mergeCell ref="SES28:SEV28"/>
    <mergeCell ref="SEW28:SEZ28"/>
    <mergeCell ref="SFA28:SFD28"/>
    <mergeCell ref="SFE28:SFH28"/>
    <mergeCell ref="SDM28:SDP28"/>
    <mergeCell ref="SDQ28:SDT28"/>
    <mergeCell ref="SDU28:SDX28"/>
    <mergeCell ref="SDY28:SEB28"/>
    <mergeCell ref="SEC28:SEF28"/>
    <mergeCell ref="SEG28:SEJ28"/>
    <mergeCell ref="SCO28:SCR28"/>
    <mergeCell ref="SCS28:SCV28"/>
    <mergeCell ref="SCW28:SCZ28"/>
    <mergeCell ref="SDA28:SDD28"/>
    <mergeCell ref="SDE28:SDH28"/>
    <mergeCell ref="SDI28:SDL28"/>
    <mergeCell ref="SBQ28:SBT28"/>
    <mergeCell ref="SBU28:SBX28"/>
    <mergeCell ref="SBY28:SCB28"/>
    <mergeCell ref="SCC28:SCF28"/>
    <mergeCell ref="SCG28:SCJ28"/>
    <mergeCell ref="SCK28:SCN28"/>
    <mergeCell ref="SAS28:SAV28"/>
    <mergeCell ref="SAW28:SAZ28"/>
    <mergeCell ref="SBA28:SBD28"/>
    <mergeCell ref="SBE28:SBH28"/>
    <mergeCell ref="SBI28:SBL28"/>
    <mergeCell ref="SBM28:SBP28"/>
    <mergeCell ref="RZU28:RZX28"/>
    <mergeCell ref="RZY28:SAB28"/>
    <mergeCell ref="SAC28:SAF28"/>
    <mergeCell ref="SAG28:SAJ28"/>
    <mergeCell ref="SAK28:SAN28"/>
    <mergeCell ref="SAO28:SAR28"/>
    <mergeCell ref="RYW28:RYZ28"/>
    <mergeCell ref="RZA28:RZD28"/>
    <mergeCell ref="RZE28:RZH28"/>
    <mergeCell ref="RZI28:RZL28"/>
    <mergeCell ref="RZM28:RZP28"/>
    <mergeCell ref="RZQ28:RZT28"/>
    <mergeCell ref="RXY28:RYB28"/>
    <mergeCell ref="RYC28:RYF28"/>
    <mergeCell ref="RYG28:RYJ28"/>
    <mergeCell ref="RYK28:RYN28"/>
    <mergeCell ref="RYO28:RYR28"/>
    <mergeCell ref="RYS28:RYV28"/>
    <mergeCell ref="RXA28:RXD28"/>
    <mergeCell ref="RXE28:RXH28"/>
    <mergeCell ref="RXI28:RXL28"/>
    <mergeCell ref="RXM28:RXP28"/>
    <mergeCell ref="RXQ28:RXT28"/>
    <mergeCell ref="RXU28:RXX28"/>
    <mergeCell ref="RWC28:RWF28"/>
    <mergeCell ref="RWG28:RWJ28"/>
    <mergeCell ref="RWK28:RWN28"/>
    <mergeCell ref="RWO28:RWR28"/>
    <mergeCell ref="RWS28:RWV28"/>
    <mergeCell ref="RWW28:RWZ28"/>
    <mergeCell ref="RVE28:RVH28"/>
    <mergeCell ref="RVI28:RVL28"/>
    <mergeCell ref="RVM28:RVP28"/>
    <mergeCell ref="RVQ28:RVT28"/>
    <mergeCell ref="RVU28:RVX28"/>
    <mergeCell ref="RVY28:RWB28"/>
    <mergeCell ref="RUG28:RUJ28"/>
    <mergeCell ref="RUK28:RUN28"/>
    <mergeCell ref="RUO28:RUR28"/>
    <mergeCell ref="RUS28:RUV28"/>
    <mergeCell ref="RUW28:RUZ28"/>
    <mergeCell ref="RVA28:RVD28"/>
    <mergeCell ref="RTI28:RTL28"/>
    <mergeCell ref="RTM28:RTP28"/>
    <mergeCell ref="RTQ28:RTT28"/>
    <mergeCell ref="RTU28:RTX28"/>
    <mergeCell ref="RTY28:RUB28"/>
    <mergeCell ref="RUC28:RUF28"/>
    <mergeCell ref="RSK28:RSN28"/>
    <mergeCell ref="RSO28:RSR28"/>
    <mergeCell ref="RSS28:RSV28"/>
    <mergeCell ref="RSW28:RSZ28"/>
    <mergeCell ref="RTA28:RTD28"/>
    <mergeCell ref="RTE28:RTH28"/>
    <mergeCell ref="RRM28:RRP28"/>
    <mergeCell ref="RRQ28:RRT28"/>
    <mergeCell ref="RRU28:RRX28"/>
    <mergeCell ref="RRY28:RSB28"/>
    <mergeCell ref="RSC28:RSF28"/>
    <mergeCell ref="RSG28:RSJ28"/>
    <mergeCell ref="RQO28:RQR28"/>
    <mergeCell ref="RQS28:RQV28"/>
    <mergeCell ref="RQW28:RQZ28"/>
    <mergeCell ref="RRA28:RRD28"/>
    <mergeCell ref="RRE28:RRH28"/>
    <mergeCell ref="RRI28:RRL28"/>
    <mergeCell ref="RPQ28:RPT28"/>
    <mergeCell ref="RPU28:RPX28"/>
    <mergeCell ref="RPY28:RQB28"/>
    <mergeCell ref="RQC28:RQF28"/>
    <mergeCell ref="RQG28:RQJ28"/>
    <mergeCell ref="RQK28:RQN28"/>
    <mergeCell ref="ROS28:ROV28"/>
    <mergeCell ref="ROW28:ROZ28"/>
    <mergeCell ref="RPA28:RPD28"/>
    <mergeCell ref="RPE28:RPH28"/>
    <mergeCell ref="RPI28:RPL28"/>
    <mergeCell ref="RPM28:RPP28"/>
    <mergeCell ref="RNU28:RNX28"/>
    <mergeCell ref="RNY28:ROB28"/>
    <mergeCell ref="ROC28:ROF28"/>
    <mergeCell ref="ROG28:ROJ28"/>
    <mergeCell ref="ROK28:RON28"/>
    <mergeCell ref="ROO28:ROR28"/>
    <mergeCell ref="RMW28:RMZ28"/>
    <mergeCell ref="RNA28:RND28"/>
    <mergeCell ref="RNE28:RNH28"/>
    <mergeCell ref="RNI28:RNL28"/>
    <mergeCell ref="RNM28:RNP28"/>
    <mergeCell ref="RNQ28:RNT28"/>
    <mergeCell ref="RLY28:RMB28"/>
    <mergeCell ref="RMC28:RMF28"/>
    <mergeCell ref="RMG28:RMJ28"/>
    <mergeCell ref="RMK28:RMN28"/>
    <mergeCell ref="RMO28:RMR28"/>
    <mergeCell ref="RMS28:RMV28"/>
    <mergeCell ref="RLA28:RLD28"/>
    <mergeCell ref="RLE28:RLH28"/>
    <mergeCell ref="RLI28:RLL28"/>
    <mergeCell ref="RLM28:RLP28"/>
    <mergeCell ref="RLQ28:RLT28"/>
    <mergeCell ref="RLU28:RLX28"/>
    <mergeCell ref="RKC28:RKF28"/>
    <mergeCell ref="RKG28:RKJ28"/>
    <mergeCell ref="RKK28:RKN28"/>
    <mergeCell ref="RKO28:RKR28"/>
    <mergeCell ref="RKS28:RKV28"/>
    <mergeCell ref="RKW28:RKZ28"/>
    <mergeCell ref="RJE28:RJH28"/>
    <mergeCell ref="RJI28:RJL28"/>
    <mergeCell ref="RJM28:RJP28"/>
    <mergeCell ref="RJQ28:RJT28"/>
    <mergeCell ref="RJU28:RJX28"/>
    <mergeCell ref="RJY28:RKB28"/>
    <mergeCell ref="RIG28:RIJ28"/>
    <mergeCell ref="RIK28:RIN28"/>
    <mergeCell ref="RIO28:RIR28"/>
    <mergeCell ref="RIS28:RIV28"/>
    <mergeCell ref="RIW28:RIZ28"/>
    <mergeCell ref="RJA28:RJD28"/>
    <mergeCell ref="RHI28:RHL28"/>
    <mergeCell ref="RHM28:RHP28"/>
    <mergeCell ref="RHQ28:RHT28"/>
    <mergeCell ref="RHU28:RHX28"/>
    <mergeCell ref="RHY28:RIB28"/>
    <mergeCell ref="RIC28:RIF28"/>
    <mergeCell ref="RGK28:RGN28"/>
    <mergeCell ref="RGO28:RGR28"/>
    <mergeCell ref="RGS28:RGV28"/>
    <mergeCell ref="RGW28:RGZ28"/>
    <mergeCell ref="RHA28:RHD28"/>
    <mergeCell ref="RHE28:RHH28"/>
    <mergeCell ref="RFM28:RFP28"/>
    <mergeCell ref="RFQ28:RFT28"/>
    <mergeCell ref="RFU28:RFX28"/>
    <mergeCell ref="RFY28:RGB28"/>
    <mergeCell ref="RGC28:RGF28"/>
    <mergeCell ref="RGG28:RGJ28"/>
    <mergeCell ref="REO28:RER28"/>
    <mergeCell ref="RES28:REV28"/>
    <mergeCell ref="REW28:REZ28"/>
    <mergeCell ref="RFA28:RFD28"/>
    <mergeCell ref="RFE28:RFH28"/>
    <mergeCell ref="RFI28:RFL28"/>
    <mergeCell ref="RDQ28:RDT28"/>
    <mergeCell ref="RDU28:RDX28"/>
    <mergeCell ref="RDY28:REB28"/>
    <mergeCell ref="REC28:REF28"/>
    <mergeCell ref="REG28:REJ28"/>
    <mergeCell ref="REK28:REN28"/>
    <mergeCell ref="RCS28:RCV28"/>
    <mergeCell ref="RCW28:RCZ28"/>
    <mergeCell ref="RDA28:RDD28"/>
    <mergeCell ref="RDE28:RDH28"/>
    <mergeCell ref="RDI28:RDL28"/>
    <mergeCell ref="RDM28:RDP28"/>
    <mergeCell ref="RBU28:RBX28"/>
    <mergeCell ref="RBY28:RCB28"/>
    <mergeCell ref="RCC28:RCF28"/>
    <mergeCell ref="RCG28:RCJ28"/>
    <mergeCell ref="RCK28:RCN28"/>
    <mergeCell ref="RCO28:RCR28"/>
    <mergeCell ref="RAW28:RAZ28"/>
    <mergeCell ref="RBA28:RBD28"/>
    <mergeCell ref="RBE28:RBH28"/>
    <mergeCell ref="RBI28:RBL28"/>
    <mergeCell ref="RBM28:RBP28"/>
    <mergeCell ref="RBQ28:RBT28"/>
    <mergeCell ref="QZY28:RAB28"/>
    <mergeCell ref="RAC28:RAF28"/>
    <mergeCell ref="RAG28:RAJ28"/>
    <mergeCell ref="RAK28:RAN28"/>
    <mergeCell ref="RAO28:RAR28"/>
    <mergeCell ref="RAS28:RAV28"/>
    <mergeCell ref="QZA28:QZD28"/>
    <mergeCell ref="QZE28:QZH28"/>
    <mergeCell ref="QZI28:QZL28"/>
    <mergeCell ref="QZM28:QZP28"/>
    <mergeCell ref="QZQ28:QZT28"/>
    <mergeCell ref="QZU28:QZX28"/>
    <mergeCell ref="QYC28:QYF28"/>
    <mergeCell ref="QYG28:QYJ28"/>
    <mergeCell ref="QYK28:QYN28"/>
    <mergeCell ref="QYO28:QYR28"/>
    <mergeCell ref="QYS28:QYV28"/>
    <mergeCell ref="QYW28:QYZ28"/>
    <mergeCell ref="QXE28:QXH28"/>
    <mergeCell ref="QXI28:QXL28"/>
    <mergeCell ref="QXM28:QXP28"/>
    <mergeCell ref="QXQ28:QXT28"/>
    <mergeCell ref="QXU28:QXX28"/>
    <mergeCell ref="QXY28:QYB28"/>
    <mergeCell ref="QWG28:QWJ28"/>
    <mergeCell ref="QWK28:QWN28"/>
    <mergeCell ref="QWO28:QWR28"/>
    <mergeCell ref="QWS28:QWV28"/>
    <mergeCell ref="QWW28:QWZ28"/>
    <mergeCell ref="QXA28:QXD28"/>
    <mergeCell ref="QVI28:QVL28"/>
    <mergeCell ref="QVM28:QVP28"/>
    <mergeCell ref="QVQ28:QVT28"/>
    <mergeCell ref="QVU28:QVX28"/>
    <mergeCell ref="QVY28:QWB28"/>
    <mergeCell ref="QWC28:QWF28"/>
    <mergeCell ref="QUK28:QUN28"/>
    <mergeCell ref="QUO28:QUR28"/>
    <mergeCell ref="QUS28:QUV28"/>
    <mergeCell ref="QUW28:QUZ28"/>
    <mergeCell ref="QVA28:QVD28"/>
    <mergeCell ref="QVE28:QVH28"/>
    <mergeCell ref="QTM28:QTP28"/>
    <mergeCell ref="QTQ28:QTT28"/>
    <mergeCell ref="QTU28:QTX28"/>
    <mergeCell ref="QTY28:QUB28"/>
    <mergeCell ref="QUC28:QUF28"/>
    <mergeCell ref="QUG28:QUJ28"/>
    <mergeCell ref="QSO28:QSR28"/>
    <mergeCell ref="QSS28:QSV28"/>
    <mergeCell ref="QSW28:QSZ28"/>
    <mergeCell ref="QTA28:QTD28"/>
    <mergeCell ref="QTE28:QTH28"/>
    <mergeCell ref="QTI28:QTL28"/>
    <mergeCell ref="QRQ28:QRT28"/>
    <mergeCell ref="QRU28:QRX28"/>
    <mergeCell ref="QRY28:QSB28"/>
    <mergeCell ref="QSC28:QSF28"/>
    <mergeCell ref="QSG28:QSJ28"/>
    <mergeCell ref="QSK28:QSN28"/>
    <mergeCell ref="QQS28:QQV28"/>
    <mergeCell ref="QQW28:QQZ28"/>
    <mergeCell ref="QRA28:QRD28"/>
    <mergeCell ref="QRE28:QRH28"/>
    <mergeCell ref="QRI28:QRL28"/>
    <mergeCell ref="QRM28:QRP28"/>
    <mergeCell ref="QPU28:QPX28"/>
    <mergeCell ref="QPY28:QQB28"/>
    <mergeCell ref="QQC28:QQF28"/>
    <mergeCell ref="QQG28:QQJ28"/>
    <mergeCell ref="QQK28:QQN28"/>
    <mergeCell ref="QQO28:QQR28"/>
    <mergeCell ref="QOW28:QOZ28"/>
    <mergeCell ref="QPA28:QPD28"/>
    <mergeCell ref="QPE28:QPH28"/>
    <mergeCell ref="QPI28:QPL28"/>
    <mergeCell ref="QPM28:QPP28"/>
    <mergeCell ref="QPQ28:QPT28"/>
    <mergeCell ref="QNY28:QOB28"/>
    <mergeCell ref="QOC28:QOF28"/>
    <mergeCell ref="QOG28:QOJ28"/>
    <mergeCell ref="QOK28:QON28"/>
    <mergeCell ref="QOO28:QOR28"/>
    <mergeCell ref="QOS28:QOV28"/>
    <mergeCell ref="QNA28:QND28"/>
    <mergeCell ref="QNE28:QNH28"/>
    <mergeCell ref="QNI28:QNL28"/>
    <mergeCell ref="QNM28:QNP28"/>
    <mergeCell ref="QNQ28:QNT28"/>
    <mergeCell ref="QNU28:QNX28"/>
    <mergeCell ref="QMC28:QMF28"/>
    <mergeCell ref="QMG28:QMJ28"/>
    <mergeCell ref="QMK28:QMN28"/>
    <mergeCell ref="QMO28:QMR28"/>
    <mergeCell ref="QMS28:QMV28"/>
    <mergeCell ref="QMW28:QMZ28"/>
    <mergeCell ref="QLE28:QLH28"/>
    <mergeCell ref="QLI28:QLL28"/>
    <mergeCell ref="QLM28:QLP28"/>
    <mergeCell ref="QLQ28:QLT28"/>
    <mergeCell ref="QLU28:QLX28"/>
    <mergeCell ref="QLY28:QMB28"/>
    <mergeCell ref="QKG28:QKJ28"/>
    <mergeCell ref="QKK28:QKN28"/>
    <mergeCell ref="QKO28:QKR28"/>
    <mergeCell ref="QKS28:QKV28"/>
    <mergeCell ref="QKW28:QKZ28"/>
    <mergeCell ref="QLA28:QLD28"/>
    <mergeCell ref="QJI28:QJL28"/>
    <mergeCell ref="QJM28:QJP28"/>
    <mergeCell ref="QJQ28:QJT28"/>
    <mergeCell ref="QJU28:QJX28"/>
    <mergeCell ref="QJY28:QKB28"/>
    <mergeCell ref="QKC28:QKF28"/>
    <mergeCell ref="QIK28:QIN28"/>
    <mergeCell ref="QIO28:QIR28"/>
    <mergeCell ref="QIS28:QIV28"/>
    <mergeCell ref="QIW28:QIZ28"/>
    <mergeCell ref="QJA28:QJD28"/>
    <mergeCell ref="QJE28:QJH28"/>
    <mergeCell ref="QHM28:QHP28"/>
    <mergeCell ref="QHQ28:QHT28"/>
    <mergeCell ref="QHU28:QHX28"/>
    <mergeCell ref="QHY28:QIB28"/>
    <mergeCell ref="QIC28:QIF28"/>
    <mergeCell ref="QIG28:QIJ28"/>
    <mergeCell ref="QGO28:QGR28"/>
    <mergeCell ref="QGS28:QGV28"/>
    <mergeCell ref="QGW28:QGZ28"/>
    <mergeCell ref="QHA28:QHD28"/>
    <mergeCell ref="QHE28:QHH28"/>
    <mergeCell ref="QHI28:QHL28"/>
    <mergeCell ref="QFQ28:QFT28"/>
    <mergeCell ref="QFU28:QFX28"/>
    <mergeCell ref="QFY28:QGB28"/>
    <mergeCell ref="QGC28:QGF28"/>
    <mergeCell ref="QGG28:QGJ28"/>
    <mergeCell ref="QGK28:QGN28"/>
    <mergeCell ref="QES28:QEV28"/>
    <mergeCell ref="QEW28:QEZ28"/>
    <mergeCell ref="QFA28:QFD28"/>
    <mergeCell ref="QFE28:QFH28"/>
    <mergeCell ref="QFI28:QFL28"/>
    <mergeCell ref="QFM28:QFP28"/>
    <mergeCell ref="QDU28:QDX28"/>
    <mergeCell ref="QDY28:QEB28"/>
    <mergeCell ref="QEC28:QEF28"/>
    <mergeCell ref="QEG28:QEJ28"/>
    <mergeCell ref="QEK28:QEN28"/>
    <mergeCell ref="QEO28:QER28"/>
    <mergeCell ref="QCW28:QCZ28"/>
    <mergeCell ref="QDA28:QDD28"/>
    <mergeCell ref="QDE28:QDH28"/>
    <mergeCell ref="QDI28:QDL28"/>
    <mergeCell ref="QDM28:QDP28"/>
    <mergeCell ref="QDQ28:QDT28"/>
    <mergeCell ref="QBY28:QCB28"/>
    <mergeCell ref="QCC28:QCF28"/>
    <mergeCell ref="QCG28:QCJ28"/>
    <mergeCell ref="QCK28:QCN28"/>
    <mergeCell ref="QCO28:QCR28"/>
    <mergeCell ref="QCS28:QCV28"/>
    <mergeCell ref="QBA28:QBD28"/>
    <mergeCell ref="QBE28:QBH28"/>
    <mergeCell ref="QBI28:QBL28"/>
    <mergeCell ref="QBM28:QBP28"/>
    <mergeCell ref="QBQ28:QBT28"/>
    <mergeCell ref="QBU28:QBX28"/>
    <mergeCell ref="QAC28:QAF28"/>
    <mergeCell ref="QAG28:QAJ28"/>
    <mergeCell ref="QAK28:QAN28"/>
    <mergeCell ref="QAO28:QAR28"/>
    <mergeCell ref="QAS28:QAV28"/>
    <mergeCell ref="QAW28:QAZ28"/>
    <mergeCell ref="PZE28:PZH28"/>
    <mergeCell ref="PZI28:PZL28"/>
    <mergeCell ref="PZM28:PZP28"/>
    <mergeCell ref="PZQ28:PZT28"/>
    <mergeCell ref="PZU28:PZX28"/>
    <mergeCell ref="PZY28:QAB28"/>
    <mergeCell ref="PYG28:PYJ28"/>
    <mergeCell ref="PYK28:PYN28"/>
    <mergeCell ref="PYO28:PYR28"/>
    <mergeCell ref="PYS28:PYV28"/>
    <mergeCell ref="PYW28:PYZ28"/>
    <mergeCell ref="PZA28:PZD28"/>
    <mergeCell ref="PXI28:PXL28"/>
    <mergeCell ref="PXM28:PXP28"/>
    <mergeCell ref="PXQ28:PXT28"/>
    <mergeCell ref="PXU28:PXX28"/>
    <mergeCell ref="PXY28:PYB28"/>
    <mergeCell ref="PYC28:PYF28"/>
    <mergeCell ref="PWK28:PWN28"/>
    <mergeCell ref="PWO28:PWR28"/>
    <mergeCell ref="PWS28:PWV28"/>
    <mergeCell ref="PWW28:PWZ28"/>
    <mergeCell ref="PXA28:PXD28"/>
    <mergeCell ref="PXE28:PXH28"/>
    <mergeCell ref="PVM28:PVP28"/>
    <mergeCell ref="PVQ28:PVT28"/>
    <mergeCell ref="PVU28:PVX28"/>
    <mergeCell ref="PVY28:PWB28"/>
    <mergeCell ref="PWC28:PWF28"/>
    <mergeCell ref="PWG28:PWJ28"/>
    <mergeCell ref="PUO28:PUR28"/>
    <mergeCell ref="PUS28:PUV28"/>
    <mergeCell ref="PUW28:PUZ28"/>
    <mergeCell ref="PVA28:PVD28"/>
    <mergeCell ref="PVE28:PVH28"/>
    <mergeCell ref="PVI28:PVL28"/>
    <mergeCell ref="PTQ28:PTT28"/>
    <mergeCell ref="PTU28:PTX28"/>
    <mergeCell ref="PTY28:PUB28"/>
    <mergeCell ref="PUC28:PUF28"/>
    <mergeCell ref="PUG28:PUJ28"/>
    <mergeCell ref="PUK28:PUN28"/>
    <mergeCell ref="PSS28:PSV28"/>
    <mergeCell ref="PSW28:PSZ28"/>
    <mergeCell ref="PTA28:PTD28"/>
    <mergeCell ref="PTE28:PTH28"/>
    <mergeCell ref="PTI28:PTL28"/>
    <mergeCell ref="PTM28:PTP28"/>
    <mergeCell ref="PRU28:PRX28"/>
    <mergeCell ref="PRY28:PSB28"/>
    <mergeCell ref="PSC28:PSF28"/>
    <mergeCell ref="PSG28:PSJ28"/>
    <mergeCell ref="PSK28:PSN28"/>
    <mergeCell ref="PSO28:PSR28"/>
    <mergeCell ref="PQW28:PQZ28"/>
    <mergeCell ref="PRA28:PRD28"/>
    <mergeCell ref="PRE28:PRH28"/>
    <mergeCell ref="PRI28:PRL28"/>
    <mergeCell ref="PRM28:PRP28"/>
    <mergeCell ref="PRQ28:PRT28"/>
    <mergeCell ref="PPY28:PQB28"/>
    <mergeCell ref="PQC28:PQF28"/>
    <mergeCell ref="PQG28:PQJ28"/>
    <mergeCell ref="PQK28:PQN28"/>
    <mergeCell ref="PQO28:PQR28"/>
    <mergeCell ref="PQS28:PQV28"/>
    <mergeCell ref="PPA28:PPD28"/>
    <mergeCell ref="PPE28:PPH28"/>
    <mergeCell ref="PPI28:PPL28"/>
    <mergeCell ref="PPM28:PPP28"/>
    <mergeCell ref="PPQ28:PPT28"/>
    <mergeCell ref="PPU28:PPX28"/>
    <mergeCell ref="POC28:POF28"/>
    <mergeCell ref="POG28:POJ28"/>
    <mergeCell ref="POK28:PON28"/>
    <mergeCell ref="POO28:POR28"/>
    <mergeCell ref="POS28:POV28"/>
    <mergeCell ref="POW28:POZ28"/>
    <mergeCell ref="PNE28:PNH28"/>
    <mergeCell ref="PNI28:PNL28"/>
    <mergeCell ref="PNM28:PNP28"/>
    <mergeCell ref="PNQ28:PNT28"/>
    <mergeCell ref="PNU28:PNX28"/>
    <mergeCell ref="PNY28:POB28"/>
    <mergeCell ref="PMG28:PMJ28"/>
    <mergeCell ref="PMK28:PMN28"/>
    <mergeCell ref="PMO28:PMR28"/>
    <mergeCell ref="PMS28:PMV28"/>
    <mergeCell ref="PMW28:PMZ28"/>
    <mergeCell ref="PNA28:PND28"/>
    <mergeCell ref="PLI28:PLL28"/>
    <mergeCell ref="PLM28:PLP28"/>
    <mergeCell ref="PLQ28:PLT28"/>
    <mergeCell ref="PLU28:PLX28"/>
    <mergeCell ref="PLY28:PMB28"/>
    <mergeCell ref="PMC28:PMF28"/>
    <mergeCell ref="PKK28:PKN28"/>
    <mergeCell ref="PKO28:PKR28"/>
    <mergeCell ref="PKS28:PKV28"/>
    <mergeCell ref="PKW28:PKZ28"/>
    <mergeCell ref="PLA28:PLD28"/>
    <mergeCell ref="PLE28:PLH28"/>
    <mergeCell ref="PJM28:PJP28"/>
    <mergeCell ref="PJQ28:PJT28"/>
    <mergeCell ref="PJU28:PJX28"/>
    <mergeCell ref="PJY28:PKB28"/>
    <mergeCell ref="PKC28:PKF28"/>
    <mergeCell ref="PKG28:PKJ28"/>
    <mergeCell ref="PIO28:PIR28"/>
    <mergeCell ref="PIS28:PIV28"/>
    <mergeCell ref="PIW28:PIZ28"/>
    <mergeCell ref="PJA28:PJD28"/>
    <mergeCell ref="PJE28:PJH28"/>
    <mergeCell ref="PJI28:PJL28"/>
    <mergeCell ref="PHQ28:PHT28"/>
    <mergeCell ref="PHU28:PHX28"/>
    <mergeCell ref="PHY28:PIB28"/>
    <mergeCell ref="PIC28:PIF28"/>
    <mergeCell ref="PIG28:PIJ28"/>
    <mergeCell ref="PIK28:PIN28"/>
    <mergeCell ref="PGS28:PGV28"/>
    <mergeCell ref="PGW28:PGZ28"/>
    <mergeCell ref="PHA28:PHD28"/>
    <mergeCell ref="PHE28:PHH28"/>
    <mergeCell ref="PHI28:PHL28"/>
    <mergeCell ref="PHM28:PHP28"/>
    <mergeCell ref="PFU28:PFX28"/>
    <mergeCell ref="PFY28:PGB28"/>
    <mergeCell ref="PGC28:PGF28"/>
    <mergeCell ref="PGG28:PGJ28"/>
    <mergeCell ref="PGK28:PGN28"/>
    <mergeCell ref="PGO28:PGR28"/>
    <mergeCell ref="PEW28:PEZ28"/>
    <mergeCell ref="PFA28:PFD28"/>
    <mergeCell ref="PFE28:PFH28"/>
    <mergeCell ref="PFI28:PFL28"/>
    <mergeCell ref="PFM28:PFP28"/>
    <mergeCell ref="PFQ28:PFT28"/>
    <mergeCell ref="PDY28:PEB28"/>
    <mergeCell ref="PEC28:PEF28"/>
    <mergeCell ref="PEG28:PEJ28"/>
    <mergeCell ref="PEK28:PEN28"/>
    <mergeCell ref="PEO28:PER28"/>
    <mergeCell ref="PES28:PEV28"/>
    <mergeCell ref="PDA28:PDD28"/>
    <mergeCell ref="PDE28:PDH28"/>
    <mergeCell ref="PDI28:PDL28"/>
    <mergeCell ref="PDM28:PDP28"/>
    <mergeCell ref="PDQ28:PDT28"/>
    <mergeCell ref="PDU28:PDX28"/>
    <mergeCell ref="PCC28:PCF28"/>
    <mergeCell ref="PCG28:PCJ28"/>
    <mergeCell ref="PCK28:PCN28"/>
    <mergeCell ref="PCO28:PCR28"/>
    <mergeCell ref="PCS28:PCV28"/>
    <mergeCell ref="PCW28:PCZ28"/>
    <mergeCell ref="PBE28:PBH28"/>
    <mergeCell ref="PBI28:PBL28"/>
    <mergeCell ref="PBM28:PBP28"/>
    <mergeCell ref="PBQ28:PBT28"/>
    <mergeCell ref="PBU28:PBX28"/>
    <mergeCell ref="PBY28:PCB28"/>
    <mergeCell ref="PAG28:PAJ28"/>
    <mergeCell ref="PAK28:PAN28"/>
    <mergeCell ref="PAO28:PAR28"/>
    <mergeCell ref="PAS28:PAV28"/>
    <mergeCell ref="PAW28:PAZ28"/>
    <mergeCell ref="PBA28:PBD28"/>
    <mergeCell ref="OZI28:OZL28"/>
    <mergeCell ref="OZM28:OZP28"/>
    <mergeCell ref="OZQ28:OZT28"/>
    <mergeCell ref="OZU28:OZX28"/>
    <mergeCell ref="OZY28:PAB28"/>
    <mergeCell ref="PAC28:PAF28"/>
    <mergeCell ref="OYK28:OYN28"/>
    <mergeCell ref="OYO28:OYR28"/>
    <mergeCell ref="OYS28:OYV28"/>
    <mergeCell ref="OYW28:OYZ28"/>
    <mergeCell ref="OZA28:OZD28"/>
    <mergeCell ref="OZE28:OZH28"/>
    <mergeCell ref="OXM28:OXP28"/>
    <mergeCell ref="OXQ28:OXT28"/>
    <mergeCell ref="OXU28:OXX28"/>
    <mergeCell ref="OXY28:OYB28"/>
    <mergeCell ref="OYC28:OYF28"/>
    <mergeCell ref="OYG28:OYJ28"/>
    <mergeCell ref="OWO28:OWR28"/>
    <mergeCell ref="OWS28:OWV28"/>
    <mergeCell ref="OWW28:OWZ28"/>
    <mergeCell ref="OXA28:OXD28"/>
    <mergeCell ref="OXE28:OXH28"/>
    <mergeCell ref="OXI28:OXL28"/>
    <mergeCell ref="OVQ28:OVT28"/>
    <mergeCell ref="OVU28:OVX28"/>
    <mergeCell ref="OVY28:OWB28"/>
    <mergeCell ref="OWC28:OWF28"/>
    <mergeCell ref="OWG28:OWJ28"/>
    <mergeCell ref="OWK28:OWN28"/>
    <mergeCell ref="OUS28:OUV28"/>
    <mergeCell ref="OUW28:OUZ28"/>
    <mergeCell ref="OVA28:OVD28"/>
    <mergeCell ref="OVE28:OVH28"/>
    <mergeCell ref="OVI28:OVL28"/>
    <mergeCell ref="OVM28:OVP28"/>
    <mergeCell ref="OTU28:OTX28"/>
    <mergeCell ref="OTY28:OUB28"/>
    <mergeCell ref="OUC28:OUF28"/>
    <mergeCell ref="OUG28:OUJ28"/>
    <mergeCell ref="OUK28:OUN28"/>
    <mergeCell ref="OUO28:OUR28"/>
    <mergeCell ref="OSW28:OSZ28"/>
    <mergeCell ref="OTA28:OTD28"/>
    <mergeCell ref="OTE28:OTH28"/>
    <mergeCell ref="OTI28:OTL28"/>
    <mergeCell ref="OTM28:OTP28"/>
    <mergeCell ref="OTQ28:OTT28"/>
    <mergeCell ref="ORY28:OSB28"/>
    <mergeCell ref="OSC28:OSF28"/>
    <mergeCell ref="OSG28:OSJ28"/>
    <mergeCell ref="OSK28:OSN28"/>
    <mergeCell ref="OSO28:OSR28"/>
    <mergeCell ref="OSS28:OSV28"/>
    <mergeCell ref="ORA28:ORD28"/>
    <mergeCell ref="ORE28:ORH28"/>
    <mergeCell ref="ORI28:ORL28"/>
    <mergeCell ref="ORM28:ORP28"/>
    <mergeCell ref="ORQ28:ORT28"/>
    <mergeCell ref="ORU28:ORX28"/>
    <mergeCell ref="OQC28:OQF28"/>
    <mergeCell ref="OQG28:OQJ28"/>
    <mergeCell ref="OQK28:OQN28"/>
    <mergeCell ref="OQO28:OQR28"/>
    <mergeCell ref="OQS28:OQV28"/>
    <mergeCell ref="OQW28:OQZ28"/>
    <mergeCell ref="OPE28:OPH28"/>
    <mergeCell ref="OPI28:OPL28"/>
    <mergeCell ref="OPM28:OPP28"/>
    <mergeCell ref="OPQ28:OPT28"/>
    <mergeCell ref="OPU28:OPX28"/>
    <mergeCell ref="OPY28:OQB28"/>
    <mergeCell ref="OOG28:OOJ28"/>
    <mergeCell ref="OOK28:OON28"/>
    <mergeCell ref="OOO28:OOR28"/>
    <mergeCell ref="OOS28:OOV28"/>
    <mergeCell ref="OOW28:OOZ28"/>
    <mergeCell ref="OPA28:OPD28"/>
    <mergeCell ref="ONI28:ONL28"/>
    <mergeCell ref="ONM28:ONP28"/>
    <mergeCell ref="ONQ28:ONT28"/>
    <mergeCell ref="ONU28:ONX28"/>
    <mergeCell ref="ONY28:OOB28"/>
    <mergeCell ref="OOC28:OOF28"/>
    <mergeCell ref="OMK28:OMN28"/>
    <mergeCell ref="OMO28:OMR28"/>
    <mergeCell ref="OMS28:OMV28"/>
    <mergeCell ref="OMW28:OMZ28"/>
    <mergeCell ref="ONA28:OND28"/>
    <mergeCell ref="ONE28:ONH28"/>
    <mergeCell ref="OLM28:OLP28"/>
    <mergeCell ref="OLQ28:OLT28"/>
    <mergeCell ref="OLU28:OLX28"/>
    <mergeCell ref="OLY28:OMB28"/>
    <mergeCell ref="OMC28:OMF28"/>
    <mergeCell ref="OMG28:OMJ28"/>
    <mergeCell ref="OKO28:OKR28"/>
    <mergeCell ref="OKS28:OKV28"/>
    <mergeCell ref="OKW28:OKZ28"/>
    <mergeCell ref="OLA28:OLD28"/>
    <mergeCell ref="OLE28:OLH28"/>
    <mergeCell ref="OLI28:OLL28"/>
    <mergeCell ref="OJQ28:OJT28"/>
    <mergeCell ref="OJU28:OJX28"/>
    <mergeCell ref="OJY28:OKB28"/>
    <mergeCell ref="OKC28:OKF28"/>
    <mergeCell ref="OKG28:OKJ28"/>
    <mergeCell ref="OKK28:OKN28"/>
    <mergeCell ref="OIS28:OIV28"/>
    <mergeCell ref="OIW28:OIZ28"/>
    <mergeCell ref="OJA28:OJD28"/>
    <mergeCell ref="OJE28:OJH28"/>
    <mergeCell ref="OJI28:OJL28"/>
    <mergeCell ref="OJM28:OJP28"/>
    <mergeCell ref="OHU28:OHX28"/>
    <mergeCell ref="OHY28:OIB28"/>
    <mergeCell ref="OIC28:OIF28"/>
    <mergeCell ref="OIG28:OIJ28"/>
    <mergeCell ref="OIK28:OIN28"/>
    <mergeCell ref="OIO28:OIR28"/>
    <mergeCell ref="OGW28:OGZ28"/>
    <mergeCell ref="OHA28:OHD28"/>
    <mergeCell ref="OHE28:OHH28"/>
    <mergeCell ref="OHI28:OHL28"/>
    <mergeCell ref="OHM28:OHP28"/>
    <mergeCell ref="OHQ28:OHT28"/>
    <mergeCell ref="OFY28:OGB28"/>
    <mergeCell ref="OGC28:OGF28"/>
    <mergeCell ref="OGG28:OGJ28"/>
    <mergeCell ref="OGK28:OGN28"/>
    <mergeCell ref="OGO28:OGR28"/>
    <mergeCell ref="OGS28:OGV28"/>
    <mergeCell ref="OFA28:OFD28"/>
    <mergeCell ref="OFE28:OFH28"/>
    <mergeCell ref="OFI28:OFL28"/>
    <mergeCell ref="OFM28:OFP28"/>
    <mergeCell ref="OFQ28:OFT28"/>
    <mergeCell ref="OFU28:OFX28"/>
    <mergeCell ref="OEC28:OEF28"/>
    <mergeCell ref="OEG28:OEJ28"/>
    <mergeCell ref="OEK28:OEN28"/>
    <mergeCell ref="OEO28:OER28"/>
    <mergeCell ref="OES28:OEV28"/>
    <mergeCell ref="OEW28:OEZ28"/>
    <mergeCell ref="ODE28:ODH28"/>
    <mergeCell ref="ODI28:ODL28"/>
    <mergeCell ref="ODM28:ODP28"/>
    <mergeCell ref="ODQ28:ODT28"/>
    <mergeCell ref="ODU28:ODX28"/>
    <mergeCell ref="ODY28:OEB28"/>
    <mergeCell ref="OCG28:OCJ28"/>
    <mergeCell ref="OCK28:OCN28"/>
    <mergeCell ref="OCO28:OCR28"/>
    <mergeCell ref="OCS28:OCV28"/>
    <mergeCell ref="OCW28:OCZ28"/>
    <mergeCell ref="ODA28:ODD28"/>
    <mergeCell ref="OBI28:OBL28"/>
    <mergeCell ref="OBM28:OBP28"/>
    <mergeCell ref="OBQ28:OBT28"/>
    <mergeCell ref="OBU28:OBX28"/>
    <mergeCell ref="OBY28:OCB28"/>
    <mergeCell ref="OCC28:OCF28"/>
    <mergeCell ref="OAK28:OAN28"/>
    <mergeCell ref="OAO28:OAR28"/>
    <mergeCell ref="OAS28:OAV28"/>
    <mergeCell ref="OAW28:OAZ28"/>
    <mergeCell ref="OBA28:OBD28"/>
    <mergeCell ref="OBE28:OBH28"/>
    <mergeCell ref="NZM28:NZP28"/>
    <mergeCell ref="NZQ28:NZT28"/>
    <mergeCell ref="NZU28:NZX28"/>
    <mergeCell ref="NZY28:OAB28"/>
    <mergeCell ref="OAC28:OAF28"/>
    <mergeCell ref="OAG28:OAJ28"/>
    <mergeCell ref="NYO28:NYR28"/>
    <mergeCell ref="NYS28:NYV28"/>
    <mergeCell ref="NYW28:NYZ28"/>
    <mergeCell ref="NZA28:NZD28"/>
    <mergeCell ref="NZE28:NZH28"/>
    <mergeCell ref="NZI28:NZL28"/>
    <mergeCell ref="NXQ28:NXT28"/>
    <mergeCell ref="NXU28:NXX28"/>
    <mergeCell ref="NXY28:NYB28"/>
    <mergeCell ref="NYC28:NYF28"/>
    <mergeCell ref="NYG28:NYJ28"/>
    <mergeCell ref="NYK28:NYN28"/>
    <mergeCell ref="NWS28:NWV28"/>
    <mergeCell ref="NWW28:NWZ28"/>
    <mergeCell ref="NXA28:NXD28"/>
    <mergeCell ref="NXE28:NXH28"/>
    <mergeCell ref="NXI28:NXL28"/>
    <mergeCell ref="NXM28:NXP28"/>
    <mergeCell ref="NVU28:NVX28"/>
    <mergeCell ref="NVY28:NWB28"/>
    <mergeCell ref="NWC28:NWF28"/>
    <mergeCell ref="NWG28:NWJ28"/>
    <mergeCell ref="NWK28:NWN28"/>
    <mergeCell ref="NWO28:NWR28"/>
    <mergeCell ref="NUW28:NUZ28"/>
    <mergeCell ref="NVA28:NVD28"/>
    <mergeCell ref="NVE28:NVH28"/>
    <mergeCell ref="NVI28:NVL28"/>
    <mergeCell ref="NVM28:NVP28"/>
    <mergeCell ref="NVQ28:NVT28"/>
    <mergeCell ref="NTY28:NUB28"/>
    <mergeCell ref="NUC28:NUF28"/>
    <mergeCell ref="NUG28:NUJ28"/>
    <mergeCell ref="NUK28:NUN28"/>
    <mergeCell ref="NUO28:NUR28"/>
    <mergeCell ref="NUS28:NUV28"/>
    <mergeCell ref="NTA28:NTD28"/>
    <mergeCell ref="NTE28:NTH28"/>
    <mergeCell ref="NTI28:NTL28"/>
    <mergeCell ref="NTM28:NTP28"/>
    <mergeCell ref="NTQ28:NTT28"/>
    <mergeCell ref="NTU28:NTX28"/>
    <mergeCell ref="NSC28:NSF28"/>
    <mergeCell ref="NSG28:NSJ28"/>
    <mergeCell ref="NSK28:NSN28"/>
    <mergeCell ref="NSO28:NSR28"/>
    <mergeCell ref="NSS28:NSV28"/>
    <mergeCell ref="NSW28:NSZ28"/>
    <mergeCell ref="NRE28:NRH28"/>
    <mergeCell ref="NRI28:NRL28"/>
    <mergeCell ref="NRM28:NRP28"/>
    <mergeCell ref="NRQ28:NRT28"/>
    <mergeCell ref="NRU28:NRX28"/>
    <mergeCell ref="NRY28:NSB28"/>
    <mergeCell ref="NQG28:NQJ28"/>
    <mergeCell ref="NQK28:NQN28"/>
    <mergeCell ref="NQO28:NQR28"/>
    <mergeCell ref="NQS28:NQV28"/>
    <mergeCell ref="NQW28:NQZ28"/>
    <mergeCell ref="NRA28:NRD28"/>
    <mergeCell ref="NPI28:NPL28"/>
    <mergeCell ref="NPM28:NPP28"/>
    <mergeCell ref="NPQ28:NPT28"/>
    <mergeCell ref="NPU28:NPX28"/>
    <mergeCell ref="NPY28:NQB28"/>
    <mergeCell ref="NQC28:NQF28"/>
    <mergeCell ref="NOK28:NON28"/>
    <mergeCell ref="NOO28:NOR28"/>
    <mergeCell ref="NOS28:NOV28"/>
    <mergeCell ref="NOW28:NOZ28"/>
    <mergeCell ref="NPA28:NPD28"/>
    <mergeCell ref="NPE28:NPH28"/>
    <mergeCell ref="NNM28:NNP28"/>
    <mergeCell ref="NNQ28:NNT28"/>
    <mergeCell ref="NNU28:NNX28"/>
    <mergeCell ref="NNY28:NOB28"/>
    <mergeCell ref="NOC28:NOF28"/>
    <mergeCell ref="NOG28:NOJ28"/>
    <mergeCell ref="NMO28:NMR28"/>
    <mergeCell ref="NMS28:NMV28"/>
    <mergeCell ref="NMW28:NMZ28"/>
    <mergeCell ref="NNA28:NND28"/>
    <mergeCell ref="NNE28:NNH28"/>
    <mergeCell ref="NNI28:NNL28"/>
    <mergeCell ref="NLQ28:NLT28"/>
    <mergeCell ref="NLU28:NLX28"/>
    <mergeCell ref="NLY28:NMB28"/>
    <mergeCell ref="NMC28:NMF28"/>
    <mergeCell ref="NMG28:NMJ28"/>
    <mergeCell ref="NMK28:NMN28"/>
    <mergeCell ref="NKS28:NKV28"/>
    <mergeCell ref="NKW28:NKZ28"/>
    <mergeCell ref="NLA28:NLD28"/>
    <mergeCell ref="NLE28:NLH28"/>
    <mergeCell ref="NLI28:NLL28"/>
    <mergeCell ref="NLM28:NLP28"/>
    <mergeCell ref="NJU28:NJX28"/>
    <mergeCell ref="NJY28:NKB28"/>
    <mergeCell ref="NKC28:NKF28"/>
    <mergeCell ref="NKG28:NKJ28"/>
    <mergeCell ref="NKK28:NKN28"/>
    <mergeCell ref="NKO28:NKR28"/>
    <mergeCell ref="NIW28:NIZ28"/>
    <mergeCell ref="NJA28:NJD28"/>
    <mergeCell ref="NJE28:NJH28"/>
    <mergeCell ref="NJI28:NJL28"/>
    <mergeCell ref="NJM28:NJP28"/>
    <mergeCell ref="NJQ28:NJT28"/>
    <mergeCell ref="NHY28:NIB28"/>
    <mergeCell ref="NIC28:NIF28"/>
    <mergeCell ref="NIG28:NIJ28"/>
    <mergeCell ref="NIK28:NIN28"/>
    <mergeCell ref="NIO28:NIR28"/>
    <mergeCell ref="NIS28:NIV28"/>
    <mergeCell ref="NHA28:NHD28"/>
    <mergeCell ref="NHE28:NHH28"/>
    <mergeCell ref="NHI28:NHL28"/>
    <mergeCell ref="NHM28:NHP28"/>
    <mergeCell ref="NHQ28:NHT28"/>
    <mergeCell ref="NHU28:NHX28"/>
    <mergeCell ref="NGC28:NGF28"/>
    <mergeCell ref="NGG28:NGJ28"/>
    <mergeCell ref="NGK28:NGN28"/>
    <mergeCell ref="NGO28:NGR28"/>
    <mergeCell ref="NGS28:NGV28"/>
    <mergeCell ref="NGW28:NGZ28"/>
    <mergeCell ref="NFE28:NFH28"/>
    <mergeCell ref="NFI28:NFL28"/>
    <mergeCell ref="NFM28:NFP28"/>
    <mergeCell ref="NFQ28:NFT28"/>
    <mergeCell ref="NFU28:NFX28"/>
    <mergeCell ref="NFY28:NGB28"/>
    <mergeCell ref="NEG28:NEJ28"/>
    <mergeCell ref="NEK28:NEN28"/>
    <mergeCell ref="NEO28:NER28"/>
    <mergeCell ref="NES28:NEV28"/>
    <mergeCell ref="NEW28:NEZ28"/>
    <mergeCell ref="NFA28:NFD28"/>
    <mergeCell ref="NDI28:NDL28"/>
    <mergeCell ref="NDM28:NDP28"/>
    <mergeCell ref="NDQ28:NDT28"/>
    <mergeCell ref="NDU28:NDX28"/>
    <mergeCell ref="NDY28:NEB28"/>
    <mergeCell ref="NEC28:NEF28"/>
    <mergeCell ref="NCK28:NCN28"/>
    <mergeCell ref="NCO28:NCR28"/>
    <mergeCell ref="NCS28:NCV28"/>
    <mergeCell ref="NCW28:NCZ28"/>
    <mergeCell ref="NDA28:NDD28"/>
    <mergeCell ref="NDE28:NDH28"/>
    <mergeCell ref="NBM28:NBP28"/>
    <mergeCell ref="NBQ28:NBT28"/>
    <mergeCell ref="NBU28:NBX28"/>
    <mergeCell ref="NBY28:NCB28"/>
    <mergeCell ref="NCC28:NCF28"/>
    <mergeCell ref="NCG28:NCJ28"/>
    <mergeCell ref="NAO28:NAR28"/>
    <mergeCell ref="NAS28:NAV28"/>
    <mergeCell ref="NAW28:NAZ28"/>
    <mergeCell ref="NBA28:NBD28"/>
    <mergeCell ref="NBE28:NBH28"/>
    <mergeCell ref="NBI28:NBL28"/>
    <mergeCell ref="MZQ28:MZT28"/>
    <mergeCell ref="MZU28:MZX28"/>
    <mergeCell ref="MZY28:NAB28"/>
    <mergeCell ref="NAC28:NAF28"/>
    <mergeCell ref="NAG28:NAJ28"/>
    <mergeCell ref="NAK28:NAN28"/>
    <mergeCell ref="MYS28:MYV28"/>
    <mergeCell ref="MYW28:MYZ28"/>
    <mergeCell ref="MZA28:MZD28"/>
    <mergeCell ref="MZE28:MZH28"/>
    <mergeCell ref="MZI28:MZL28"/>
    <mergeCell ref="MZM28:MZP28"/>
    <mergeCell ref="MXU28:MXX28"/>
    <mergeCell ref="MXY28:MYB28"/>
    <mergeCell ref="MYC28:MYF28"/>
    <mergeCell ref="MYG28:MYJ28"/>
    <mergeCell ref="MYK28:MYN28"/>
    <mergeCell ref="MYO28:MYR28"/>
    <mergeCell ref="MWW28:MWZ28"/>
    <mergeCell ref="MXA28:MXD28"/>
    <mergeCell ref="MXE28:MXH28"/>
    <mergeCell ref="MXI28:MXL28"/>
    <mergeCell ref="MXM28:MXP28"/>
    <mergeCell ref="MXQ28:MXT28"/>
    <mergeCell ref="MVY28:MWB28"/>
    <mergeCell ref="MWC28:MWF28"/>
    <mergeCell ref="MWG28:MWJ28"/>
    <mergeCell ref="MWK28:MWN28"/>
    <mergeCell ref="MWO28:MWR28"/>
    <mergeCell ref="MWS28:MWV28"/>
    <mergeCell ref="MVA28:MVD28"/>
    <mergeCell ref="MVE28:MVH28"/>
    <mergeCell ref="MVI28:MVL28"/>
    <mergeCell ref="MVM28:MVP28"/>
    <mergeCell ref="MVQ28:MVT28"/>
    <mergeCell ref="MVU28:MVX28"/>
    <mergeCell ref="MUC28:MUF28"/>
    <mergeCell ref="MUG28:MUJ28"/>
    <mergeCell ref="MUK28:MUN28"/>
    <mergeCell ref="MUO28:MUR28"/>
    <mergeCell ref="MUS28:MUV28"/>
    <mergeCell ref="MUW28:MUZ28"/>
    <mergeCell ref="MTE28:MTH28"/>
    <mergeCell ref="MTI28:MTL28"/>
    <mergeCell ref="MTM28:MTP28"/>
    <mergeCell ref="MTQ28:MTT28"/>
    <mergeCell ref="MTU28:MTX28"/>
    <mergeCell ref="MTY28:MUB28"/>
    <mergeCell ref="MSG28:MSJ28"/>
    <mergeCell ref="MSK28:MSN28"/>
    <mergeCell ref="MSO28:MSR28"/>
    <mergeCell ref="MSS28:MSV28"/>
    <mergeCell ref="MSW28:MSZ28"/>
    <mergeCell ref="MTA28:MTD28"/>
    <mergeCell ref="MRI28:MRL28"/>
    <mergeCell ref="MRM28:MRP28"/>
    <mergeCell ref="MRQ28:MRT28"/>
    <mergeCell ref="MRU28:MRX28"/>
    <mergeCell ref="MRY28:MSB28"/>
    <mergeCell ref="MSC28:MSF28"/>
    <mergeCell ref="MQK28:MQN28"/>
    <mergeCell ref="MQO28:MQR28"/>
    <mergeCell ref="MQS28:MQV28"/>
    <mergeCell ref="MQW28:MQZ28"/>
    <mergeCell ref="MRA28:MRD28"/>
    <mergeCell ref="MRE28:MRH28"/>
    <mergeCell ref="MPM28:MPP28"/>
    <mergeCell ref="MPQ28:MPT28"/>
    <mergeCell ref="MPU28:MPX28"/>
    <mergeCell ref="MPY28:MQB28"/>
    <mergeCell ref="MQC28:MQF28"/>
    <mergeCell ref="MQG28:MQJ28"/>
    <mergeCell ref="MOO28:MOR28"/>
    <mergeCell ref="MOS28:MOV28"/>
    <mergeCell ref="MOW28:MOZ28"/>
    <mergeCell ref="MPA28:MPD28"/>
    <mergeCell ref="MPE28:MPH28"/>
    <mergeCell ref="MPI28:MPL28"/>
    <mergeCell ref="MNQ28:MNT28"/>
    <mergeCell ref="MNU28:MNX28"/>
    <mergeCell ref="MNY28:MOB28"/>
    <mergeCell ref="MOC28:MOF28"/>
    <mergeCell ref="MOG28:MOJ28"/>
    <mergeCell ref="MOK28:MON28"/>
    <mergeCell ref="MMS28:MMV28"/>
    <mergeCell ref="MMW28:MMZ28"/>
    <mergeCell ref="MNA28:MND28"/>
    <mergeCell ref="MNE28:MNH28"/>
    <mergeCell ref="MNI28:MNL28"/>
    <mergeCell ref="MNM28:MNP28"/>
    <mergeCell ref="MLU28:MLX28"/>
    <mergeCell ref="MLY28:MMB28"/>
    <mergeCell ref="MMC28:MMF28"/>
    <mergeCell ref="MMG28:MMJ28"/>
    <mergeCell ref="MMK28:MMN28"/>
    <mergeCell ref="MMO28:MMR28"/>
    <mergeCell ref="MKW28:MKZ28"/>
    <mergeCell ref="MLA28:MLD28"/>
    <mergeCell ref="MLE28:MLH28"/>
    <mergeCell ref="MLI28:MLL28"/>
    <mergeCell ref="MLM28:MLP28"/>
    <mergeCell ref="MLQ28:MLT28"/>
    <mergeCell ref="MJY28:MKB28"/>
    <mergeCell ref="MKC28:MKF28"/>
    <mergeCell ref="MKG28:MKJ28"/>
    <mergeCell ref="MKK28:MKN28"/>
    <mergeCell ref="MKO28:MKR28"/>
    <mergeCell ref="MKS28:MKV28"/>
    <mergeCell ref="MJA28:MJD28"/>
    <mergeCell ref="MJE28:MJH28"/>
    <mergeCell ref="MJI28:MJL28"/>
    <mergeCell ref="MJM28:MJP28"/>
    <mergeCell ref="MJQ28:MJT28"/>
    <mergeCell ref="MJU28:MJX28"/>
    <mergeCell ref="MIC28:MIF28"/>
    <mergeCell ref="MIG28:MIJ28"/>
    <mergeCell ref="MIK28:MIN28"/>
    <mergeCell ref="MIO28:MIR28"/>
    <mergeCell ref="MIS28:MIV28"/>
    <mergeCell ref="MIW28:MIZ28"/>
    <mergeCell ref="MHE28:MHH28"/>
    <mergeCell ref="MHI28:MHL28"/>
    <mergeCell ref="MHM28:MHP28"/>
    <mergeCell ref="MHQ28:MHT28"/>
    <mergeCell ref="MHU28:MHX28"/>
    <mergeCell ref="MHY28:MIB28"/>
    <mergeCell ref="MGG28:MGJ28"/>
    <mergeCell ref="MGK28:MGN28"/>
    <mergeCell ref="MGO28:MGR28"/>
    <mergeCell ref="MGS28:MGV28"/>
    <mergeCell ref="MGW28:MGZ28"/>
    <mergeCell ref="MHA28:MHD28"/>
    <mergeCell ref="MFI28:MFL28"/>
    <mergeCell ref="MFM28:MFP28"/>
    <mergeCell ref="MFQ28:MFT28"/>
    <mergeCell ref="MFU28:MFX28"/>
    <mergeCell ref="MFY28:MGB28"/>
    <mergeCell ref="MGC28:MGF28"/>
    <mergeCell ref="MEK28:MEN28"/>
    <mergeCell ref="MEO28:MER28"/>
    <mergeCell ref="MES28:MEV28"/>
    <mergeCell ref="MEW28:MEZ28"/>
    <mergeCell ref="MFA28:MFD28"/>
    <mergeCell ref="MFE28:MFH28"/>
    <mergeCell ref="MDM28:MDP28"/>
    <mergeCell ref="MDQ28:MDT28"/>
    <mergeCell ref="MDU28:MDX28"/>
    <mergeCell ref="MDY28:MEB28"/>
    <mergeCell ref="MEC28:MEF28"/>
    <mergeCell ref="MEG28:MEJ28"/>
    <mergeCell ref="MCO28:MCR28"/>
    <mergeCell ref="MCS28:MCV28"/>
    <mergeCell ref="MCW28:MCZ28"/>
    <mergeCell ref="MDA28:MDD28"/>
    <mergeCell ref="MDE28:MDH28"/>
    <mergeCell ref="MDI28:MDL28"/>
    <mergeCell ref="MBQ28:MBT28"/>
    <mergeCell ref="MBU28:MBX28"/>
    <mergeCell ref="MBY28:MCB28"/>
    <mergeCell ref="MCC28:MCF28"/>
    <mergeCell ref="MCG28:MCJ28"/>
    <mergeCell ref="MCK28:MCN28"/>
    <mergeCell ref="MAS28:MAV28"/>
    <mergeCell ref="MAW28:MAZ28"/>
    <mergeCell ref="MBA28:MBD28"/>
    <mergeCell ref="MBE28:MBH28"/>
    <mergeCell ref="MBI28:MBL28"/>
    <mergeCell ref="MBM28:MBP28"/>
    <mergeCell ref="LZU28:LZX28"/>
    <mergeCell ref="LZY28:MAB28"/>
    <mergeCell ref="MAC28:MAF28"/>
    <mergeCell ref="MAG28:MAJ28"/>
    <mergeCell ref="MAK28:MAN28"/>
    <mergeCell ref="MAO28:MAR28"/>
    <mergeCell ref="LYW28:LYZ28"/>
    <mergeCell ref="LZA28:LZD28"/>
    <mergeCell ref="LZE28:LZH28"/>
    <mergeCell ref="LZI28:LZL28"/>
    <mergeCell ref="LZM28:LZP28"/>
    <mergeCell ref="LZQ28:LZT28"/>
    <mergeCell ref="LXY28:LYB28"/>
    <mergeCell ref="LYC28:LYF28"/>
    <mergeCell ref="LYG28:LYJ28"/>
    <mergeCell ref="LYK28:LYN28"/>
    <mergeCell ref="LYO28:LYR28"/>
    <mergeCell ref="LYS28:LYV28"/>
    <mergeCell ref="LXA28:LXD28"/>
    <mergeCell ref="LXE28:LXH28"/>
    <mergeCell ref="LXI28:LXL28"/>
    <mergeCell ref="LXM28:LXP28"/>
    <mergeCell ref="LXQ28:LXT28"/>
    <mergeCell ref="LXU28:LXX28"/>
    <mergeCell ref="LWC28:LWF28"/>
    <mergeCell ref="LWG28:LWJ28"/>
    <mergeCell ref="LWK28:LWN28"/>
    <mergeCell ref="LWO28:LWR28"/>
    <mergeCell ref="LWS28:LWV28"/>
    <mergeCell ref="LWW28:LWZ28"/>
    <mergeCell ref="LVE28:LVH28"/>
    <mergeCell ref="LVI28:LVL28"/>
    <mergeCell ref="LVM28:LVP28"/>
    <mergeCell ref="LVQ28:LVT28"/>
    <mergeCell ref="LVU28:LVX28"/>
    <mergeCell ref="LVY28:LWB28"/>
    <mergeCell ref="LUG28:LUJ28"/>
    <mergeCell ref="LUK28:LUN28"/>
    <mergeCell ref="LUO28:LUR28"/>
    <mergeCell ref="LUS28:LUV28"/>
    <mergeCell ref="LUW28:LUZ28"/>
    <mergeCell ref="LVA28:LVD28"/>
    <mergeCell ref="LTI28:LTL28"/>
    <mergeCell ref="LTM28:LTP28"/>
    <mergeCell ref="LTQ28:LTT28"/>
    <mergeCell ref="LTU28:LTX28"/>
    <mergeCell ref="LTY28:LUB28"/>
    <mergeCell ref="LUC28:LUF28"/>
    <mergeCell ref="LSK28:LSN28"/>
    <mergeCell ref="LSO28:LSR28"/>
    <mergeCell ref="LSS28:LSV28"/>
    <mergeCell ref="LSW28:LSZ28"/>
    <mergeCell ref="LTA28:LTD28"/>
    <mergeCell ref="LTE28:LTH28"/>
    <mergeCell ref="LRM28:LRP28"/>
    <mergeCell ref="LRQ28:LRT28"/>
    <mergeCell ref="LRU28:LRX28"/>
    <mergeCell ref="LRY28:LSB28"/>
    <mergeCell ref="LSC28:LSF28"/>
    <mergeCell ref="LSG28:LSJ28"/>
    <mergeCell ref="LQO28:LQR28"/>
    <mergeCell ref="LQS28:LQV28"/>
    <mergeCell ref="LQW28:LQZ28"/>
    <mergeCell ref="LRA28:LRD28"/>
    <mergeCell ref="LRE28:LRH28"/>
    <mergeCell ref="LRI28:LRL28"/>
    <mergeCell ref="LPQ28:LPT28"/>
    <mergeCell ref="LPU28:LPX28"/>
    <mergeCell ref="LPY28:LQB28"/>
    <mergeCell ref="LQC28:LQF28"/>
    <mergeCell ref="LQG28:LQJ28"/>
    <mergeCell ref="LQK28:LQN28"/>
    <mergeCell ref="LOS28:LOV28"/>
    <mergeCell ref="LOW28:LOZ28"/>
    <mergeCell ref="LPA28:LPD28"/>
    <mergeCell ref="LPE28:LPH28"/>
    <mergeCell ref="LPI28:LPL28"/>
    <mergeCell ref="LPM28:LPP28"/>
    <mergeCell ref="LNU28:LNX28"/>
    <mergeCell ref="LNY28:LOB28"/>
    <mergeCell ref="LOC28:LOF28"/>
    <mergeCell ref="LOG28:LOJ28"/>
    <mergeCell ref="LOK28:LON28"/>
    <mergeCell ref="LOO28:LOR28"/>
    <mergeCell ref="LMW28:LMZ28"/>
    <mergeCell ref="LNA28:LND28"/>
    <mergeCell ref="LNE28:LNH28"/>
    <mergeCell ref="LNI28:LNL28"/>
    <mergeCell ref="LNM28:LNP28"/>
    <mergeCell ref="LNQ28:LNT28"/>
    <mergeCell ref="LLY28:LMB28"/>
    <mergeCell ref="LMC28:LMF28"/>
    <mergeCell ref="LMG28:LMJ28"/>
    <mergeCell ref="LMK28:LMN28"/>
    <mergeCell ref="LMO28:LMR28"/>
    <mergeCell ref="LMS28:LMV28"/>
    <mergeCell ref="LLA28:LLD28"/>
    <mergeCell ref="LLE28:LLH28"/>
    <mergeCell ref="LLI28:LLL28"/>
    <mergeCell ref="LLM28:LLP28"/>
    <mergeCell ref="LLQ28:LLT28"/>
    <mergeCell ref="LLU28:LLX28"/>
    <mergeCell ref="LKC28:LKF28"/>
    <mergeCell ref="LKG28:LKJ28"/>
    <mergeCell ref="LKK28:LKN28"/>
    <mergeCell ref="LKO28:LKR28"/>
    <mergeCell ref="LKS28:LKV28"/>
    <mergeCell ref="LKW28:LKZ28"/>
    <mergeCell ref="LJE28:LJH28"/>
    <mergeCell ref="LJI28:LJL28"/>
    <mergeCell ref="LJM28:LJP28"/>
    <mergeCell ref="LJQ28:LJT28"/>
    <mergeCell ref="LJU28:LJX28"/>
    <mergeCell ref="LJY28:LKB28"/>
    <mergeCell ref="LIG28:LIJ28"/>
    <mergeCell ref="LIK28:LIN28"/>
    <mergeCell ref="LIO28:LIR28"/>
    <mergeCell ref="LIS28:LIV28"/>
    <mergeCell ref="LIW28:LIZ28"/>
    <mergeCell ref="LJA28:LJD28"/>
    <mergeCell ref="LHI28:LHL28"/>
    <mergeCell ref="LHM28:LHP28"/>
    <mergeCell ref="LHQ28:LHT28"/>
    <mergeCell ref="LHU28:LHX28"/>
    <mergeCell ref="LHY28:LIB28"/>
    <mergeCell ref="LIC28:LIF28"/>
    <mergeCell ref="LGK28:LGN28"/>
    <mergeCell ref="LGO28:LGR28"/>
    <mergeCell ref="LGS28:LGV28"/>
    <mergeCell ref="LGW28:LGZ28"/>
    <mergeCell ref="LHA28:LHD28"/>
    <mergeCell ref="LHE28:LHH28"/>
    <mergeCell ref="LFM28:LFP28"/>
    <mergeCell ref="LFQ28:LFT28"/>
    <mergeCell ref="LFU28:LFX28"/>
    <mergeCell ref="LFY28:LGB28"/>
    <mergeCell ref="LGC28:LGF28"/>
    <mergeCell ref="LGG28:LGJ28"/>
    <mergeCell ref="LEO28:LER28"/>
    <mergeCell ref="LES28:LEV28"/>
    <mergeCell ref="LEW28:LEZ28"/>
    <mergeCell ref="LFA28:LFD28"/>
    <mergeCell ref="LFE28:LFH28"/>
    <mergeCell ref="LFI28:LFL28"/>
    <mergeCell ref="LDQ28:LDT28"/>
    <mergeCell ref="LDU28:LDX28"/>
    <mergeCell ref="LDY28:LEB28"/>
    <mergeCell ref="LEC28:LEF28"/>
    <mergeCell ref="LEG28:LEJ28"/>
    <mergeCell ref="LEK28:LEN28"/>
    <mergeCell ref="LCS28:LCV28"/>
    <mergeCell ref="LCW28:LCZ28"/>
    <mergeCell ref="LDA28:LDD28"/>
    <mergeCell ref="LDE28:LDH28"/>
    <mergeCell ref="LDI28:LDL28"/>
    <mergeCell ref="LDM28:LDP28"/>
    <mergeCell ref="LBU28:LBX28"/>
    <mergeCell ref="LBY28:LCB28"/>
    <mergeCell ref="LCC28:LCF28"/>
    <mergeCell ref="LCG28:LCJ28"/>
    <mergeCell ref="LCK28:LCN28"/>
    <mergeCell ref="LCO28:LCR28"/>
    <mergeCell ref="LAW28:LAZ28"/>
    <mergeCell ref="LBA28:LBD28"/>
    <mergeCell ref="LBE28:LBH28"/>
    <mergeCell ref="LBI28:LBL28"/>
    <mergeCell ref="LBM28:LBP28"/>
    <mergeCell ref="LBQ28:LBT28"/>
    <mergeCell ref="KZY28:LAB28"/>
    <mergeCell ref="LAC28:LAF28"/>
    <mergeCell ref="LAG28:LAJ28"/>
    <mergeCell ref="LAK28:LAN28"/>
    <mergeCell ref="LAO28:LAR28"/>
    <mergeCell ref="LAS28:LAV28"/>
    <mergeCell ref="KZA28:KZD28"/>
    <mergeCell ref="KZE28:KZH28"/>
    <mergeCell ref="KZI28:KZL28"/>
    <mergeCell ref="KZM28:KZP28"/>
    <mergeCell ref="KZQ28:KZT28"/>
    <mergeCell ref="KZU28:KZX28"/>
    <mergeCell ref="KYC28:KYF28"/>
    <mergeCell ref="KYG28:KYJ28"/>
    <mergeCell ref="KYK28:KYN28"/>
    <mergeCell ref="KYO28:KYR28"/>
    <mergeCell ref="KYS28:KYV28"/>
    <mergeCell ref="KYW28:KYZ28"/>
    <mergeCell ref="KXE28:KXH28"/>
    <mergeCell ref="KXI28:KXL28"/>
    <mergeCell ref="KXM28:KXP28"/>
    <mergeCell ref="KXQ28:KXT28"/>
    <mergeCell ref="KXU28:KXX28"/>
    <mergeCell ref="KXY28:KYB28"/>
    <mergeCell ref="KWG28:KWJ28"/>
    <mergeCell ref="KWK28:KWN28"/>
    <mergeCell ref="KWO28:KWR28"/>
    <mergeCell ref="KWS28:KWV28"/>
    <mergeCell ref="KWW28:KWZ28"/>
    <mergeCell ref="KXA28:KXD28"/>
    <mergeCell ref="KVI28:KVL28"/>
    <mergeCell ref="KVM28:KVP28"/>
    <mergeCell ref="KVQ28:KVT28"/>
    <mergeCell ref="KVU28:KVX28"/>
    <mergeCell ref="KVY28:KWB28"/>
    <mergeCell ref="KWC28:KWF28"/>
    <mergeCell ref="KUK28:KUN28"/>
    <mergeCell ref="KUO28:KUR28"/>
    <mergeCell ref="KUS28:KUV28"/>
    <mergeCell ref="KUW28:KUZ28"/>
    <mergeCell ref="KVA28:KVD28"/>
    <mergeCell ref="KVE28:KVH28"/>
    <mergeCell ref="KTM28:KTP28"/>
    <mergeCell ref="KTQ28:KTT28"/>
    <mergeCell ref="KTU28:KTX28"/>
    <mergeCell ref="KTY28:KUB28"/>
    <mergeCell ref="KUC28:KUF28"/>
    <mergeCell ref="KUG28:KUJ28"/>
    <mergeCell ref="KSO28:KSR28"/>
    <mergeCell ref="KSS28:KSV28"/>
    <mergeCell ref="KSW28:KSZ28"/>
    <mergeCell ref="KTA28:KTD28"/>
    <mergeCell ref="KTE28:KTH28"/>
    <mergeCell ref="KTI28:KTL28"/>
    <mergeCell ref="KRQ28:KRT28"/>
    <mergeCell ref="KRU28:KRX28"/>
    <mergeCell ref="KRY28:KSB28"/>
    <mergeCell ref="KSC28:KSF28"/>
    <mergeCell ref="KSG28:KSJ28"/>
    <mergeCell ref="KSK28:KSN28"/>
    <mergeCell ref="KQS28:KQV28"/>
    <mergeCell ref="KQW28:KQZ28"/>
    <mergeCell ref="KRA28:KRD28"/>
    <mergeCell ref="KRE28:KRH28"/>
    <mergeCell ref="KRI28:KRL28"/>
    <mergeCell ref="KRM28:KRP28"/>
    <mergeCell ref="KPU28:KPX28"/>
    <mergeCell ref="KPY28:KQB28"/>
    <mergeCell ref="KQC28:KQF28"/>
    <mergeCell ref="KQG28:KQJ28"/>
    <mergeCell ref="KQK28:KQN28"/>
    <mergeCell ref="KQO28:KQR28"/>
    <mergeCell ref="KOW28:KOZ28"/>
    <mergeCell ref="KPA28:KPD28"/>
    <mergeCell ref="KPE28:KPH28"/>
    <mergeCell ref="KPI28:KPL28"/>
    <mergeCell ref="KPM28:KPP28"/>
    <mergeCell ref="KPQ28:KPT28"/>
    <mergeCell ref="KNY28:KOB28"/>
    <mergeCell ref="KOC28:KOF28"/>
    <mergeCell ref="KOG28:KOJ28"/>
    <mergeCell ref="KOK28:KON28"/>
    <mergeCell ref="KOO28:KOR28"/>
    <mergeCell ref="KOS28:KOV28"/>
    <mergeCell ref="KNA28:KND28"/>
    <mergeCell ref="KNE28:KNH28"/>
    <mergeCell ref="KNI28:KNL28"/>
    <mergeCell ref="KNM28:KNP28"/>
    <mergeCell ref="KNQ28:KNT28"/>
    <mergeCell ref="KNU28:KNX28"/>
    <mergeCell ref="KMC28:KMF28"/>
    <mergeCell ref="KMG28:KMJ28"/>
    <mergeCell ref="KMK28:KMN28"/>
    <mergeCell ref="KMO28:KMR28"/>
    <mergeCell ref="KMS28:KMV28"/>
    <mergeCell ref="KMW28:KMZ28"/>
    <mergeCell ref="KLE28:KLH28"/>
    <mergeCell ref="KLI28:KLL28"/>
    <mergeCell ref="KLM28:KLP28"/>
    <mergeCell ref="KLQ28:KLT28"/>
    <mergeCell ref="KLU28:KLX28"/>
    <mergeCell ref="KLY28:KMB28"/>
    <mergeCell ref="KKG28:KKJ28"/>
    <mergeCell ref="KKK28:KKN28"/>
    <mergeCell ref="KKO28:KKR28"/>
    <mergeCell ref="KKS28:KKV28"/>
    <mergeCell ref="KKW28:KKZ28"/>
    <mergeCell ref="KLA28:KLD28"/>
    <mergeCell ref="KJI28:KJL28"/>
    <mergeCell ref="KJM28:KJP28"/>
    <mergeCell ref="KJQ28:KJT28"/>
    <mergeCell ref="KJU28:KJX28"/>
    <mergeCell ref="KJY28:KKB28"/>
    <mergeCell ref="KKC28:KKF28"/>
    <mergeCell ref="KIK28:KIN28"/>
    <mergeCell ref="KIO28:KIR28"/>
    <mergeCell ref="KIS28:KIV28"/>
    <mergeCell ref="KIW28:KIZ28"/>
    <mergeCell ref="KJA28:KJD28"/>
    <mergeCell ref="KJE28:KJH28"/>
    <mergeCell ref="KHM28:KHP28"/>
    <mergeCell ref="KHQ28:KHT28"/>
    <mergeCell ref="KHU28:KHX28"/>
    <mergeCell ref="KHY28:KIB28"/>
    <mergeCell ref="KIC28:KIF28"/>
    <mergeCell ref="KIG28:KIJ28"/>
    <mergeCell ref="KGO28:KGR28"/>
    <mergeCell ref="KGS28:KGV28"/>
    <mergeCell ref="KGW28:KGZ28"/>
    <mergeCell ref="KHA28:KHD28"/>
    <mergeCell ref="KHE28:KHH28"/>
    <mergeCell ref="KHI28:KHL28"/>
    <mergeCell ref="KFQ28:KFT28"/>
    <mergeCell ref="KFU28:KFX28"/>
    <mergeCell ref="KFY28:KGB28"/>
    <mergeCell ref="KGC28:KGF28"/>
    <mergeCell ref="KGG28:KGJ28"/>
    <mergeCell ref="KGK28:KGN28"/>
    <mergeCell ref="KES28:KEV28"/>
    <mergeCell ref="KEW28:KEZ28"/>
    <mergeCell ref="KFA28:KFD28"/>
    <mergeCell ref="KFE28:KFH28"/>
    <mergeCell ref="KFI28:KFL28"/>
    <mergeCell ref="KFM28:KFP28"/>
    <mergeCell ref="KDU28:KDX28"/>
    <mergeCell ref="KDY28:KEB28"/>
    <mergeCell ref="KEC28:KEF28"/>
    <mergeCell ref="KEG28:KEJ28"/>
    <mergeCell ref="KEK28:KEN28"/>
    <mergeCell ref="KEO28:KER28"/>
    <mergeCell ref="KCW28:KCZ28"/>
    <mergeCell ref="KDA28:KDD28"/>
    <mergeCell ref="KDE28:KDH28"/>
    <mergeCell ref="KDI28:KDL28"/>
    <mergeCell ref="KDM28:KDP28"/>
    <mergeCell ref="KDQ28:KDT28"/>
    <mergeCell ref="KBY28:KCB28"/>
    <mergeCell ref="KCC28:KCF28"/>
    <mergeCell ref="KCG28:KCJ28"/>
    <mergeCell ref="KCK28:KCN28"/>
    <mergeCell ref="KCO28:KCR28"/>
    <mergeCell ref="KCS28:KCV28"/>
    <mergeCell ref="KBA28:KBD28"/>
    <mergeCell ref="KBE28:KBH28"/>
    <mergeCell ref="KBI28:KBL28"/>
    <mergeCell ref="KBM28:KBP28"/>
    <mergeCell ref="KBQ28:KBT28"/>
    <mergeCell ref="KBU28:KBX28"/>
    <mergeCell ref="KAC28:KAF28"/>
    <mergeCell ref="KAG28:KAJ28"/>
    <mergeCell ref="KAK28:KAN28"/>
    <mergeCell ref="KAO28:KAR28"/>
    <mergeCell ref="KAS28:KAV28"/>
    <mergeCell ref="KAW28:KAZ28"/>
    <mergeCell ref="JZE28:JZH28"/>
    <mergeCell ref="JZI28:JZL28"/>
    <mergeCell ref="JZM28:JZP28"/>
    <mergeCell ref="JZQ28:JZT28"/>
    <mergeCell ref="JZU28:JZX28"/>
    <mergeCell ref="JZY28:KAB28"/>
    <mergeCell ref="JYG28:JYJ28"/>
    <mergeCell ref="JYK28:JYN28"/>
    <mergeCell ref="JYO28:JYR28"/>
    <mergeCell ref="JYS28:JYV28"/>
    <mergeCell ref="JYW28:JYZ28"/>
    <mergeCell ref="JZA28:JZD28"/>
    <mergeCell ref="JXI28:JXL28"/>
    <mergeCell ref="JXM28:JXP28"/>
    <mergeCell ref="JXQ28:JXT28"/>
    <mergeCell ref="JXU28:JXX28"/>
    <mergeCell ref="JXY28:JYB28"/>
    <mergeCell ref="JYC28:JYF28"/>
    <mergeCell ref="JWK28:JWN28"/>
    <mergeCell ref="JWO28:JWR28"/>
    <mergeCell ref="JWS28:JWV28"/>
    <mergeCell ref="JWW28:JWZ28"/>
    <mergeCell ref="JXA28:JXD28"/>
    <mergeCell ref="JXE28:JXH28"/>
    <mergeCell ref="JVM28:JVP28"/>
    <mergeCell ref="JVQ28:JVT28"/>
    <mergeCell ref="JVU28:JVX28"/>
    <mergeCell ref="JVY28:JWB28"/>
    <mergeCell ref="JWC28:JWF28"/>
    <mergeCell ref="JWG28:JWJ28"/>
    <mergeCell ref="JUO28:JUR28"/>
    <mergeCell ref="JUS28:JUV28"/>
    <mergeCell ref="JUW28:JUZ28"/>
    <mergeCell ref="JVA28:JVD28"/>
    <mergeCell ref="JVE28:JVH28"/>
    <mergeCell ref="JVI28:JVL28"/>
    <mergeCell ref="JTQ28:JTT28"/>
    <mergeCell ref="JTU28:JTX28"/>
    <mergeCell ref="JTY28:JUB28"/>
    <mergeCell ref="JUC28:JUF28"/>
    <mergeCell ref="JUG28:JUJ28"/>
    <mergeCell ref="JUK28:JUN28"/>
    <mergeCell ref="JSS28:JSV28"/>
    <mergeCell ref="JSW28:JSZ28"/>
    <mergeCell ref="JTA28:JTD28"/>
    <mergeCell ref="JTE28:JTH28"/>
    <mergeCell ref="JTI28:JTL28"/>
    <mergeCell ref="JTM28:JTP28"/>
    <mergeCell ref="JRU28:JRX28"/>
    <mergeCell ref="JRY28:JSB28"/>
    <mergeCell ref="JSC28:JSF28"/>
    <mergeCell ref="JSG28:JSJ28"/>
    <mergeCell ref="JSK28:JSN28"/>
    <mergeCell ref="JSO28:JSR28"/>
    <mergeCell ref="JQW28:JQZ28"/>
    <mergeCell ref="JRA28:JRD28"/>
    <mergeCell ref="JRE28:JRH28"/>
    <mergeCell ref="JRI28:JRL28"/>
    <mergeCell ref="JRM28:JRP28"/>
    <mergeCell ref="JRQ28:JRT28"/>
    <mergeCell ref="JPY28:JQB28"/>
    <mergeCell ref="JQC28:JQF28"/>
    <mergeCell ref="JQG28:JQJ28"/>
    <mergeCell ref="JQK28:JQN28"/>
    <mergeCell ref="JQO28:JQR28"/>
    <mergeCell ref="JQS28:JQV28"/>
    <mergeCell ref="JPA28:JPD28"/>
    <mergeCell ref="JPE28:JPH28"/>
    <mergeCell ref="JPI28:JPL28"/>
    <mergeCell ref="JPM28:JPP28"/>
    <mergeCell ref="JPQ28:JPT28"/>
    <mergeCell ref="JPU28:JPX28"/>
    <mergeCell ref="JOC28:JOF28"/>
    <mergeCell ref="JOG28:JOJ28"/>
    <mergeCell ref="JOK28:JON28"/>
    <mergeCell ref="JOO28:JOR28"/>
    <mergeCell ref="JOS28:JOV28"/>
    <mergeCell ref="JOW28:JOZ28"/>
    <mergeCell ref="JNE28:JNH28"/>
    <mergeCell ref="JNI28:JNL28"/>
    <mergeCell ref="JNM28:JNP28"/>
    <mergeCell ref="JNQ28:JNT28"/>
    <mergeCell ref="JNU28:JNX28"/>
    <mergeCell ref="JNY28:JOB28"/>
    <mergeCell ref="JMG28:JMJ28"/>
    <mergeCell ref="JMK28:JMN28"/>
    <mergeCell ref="JMO28:JMR28"/>
    <mergeCell ref="JMS28:JMV28"/>
    <mergeCell ref="JMW28:JMZ28"/>
    <mergeCell ref="JNA28:JND28"/>
    <mergeCell ref="JLI28:JLL28"/>
    <mergeCell ref="JLM28:JLP28"/>
    <mergeCell ref="JLQ28:JLT28"/>
    <mergeCell ref="JLU28:JLX28"/>
    <mergeCell ref="JLY28:JMB28"/>
    <mergeCell ref="JMC28:JMF28"/>
    <mergeCell ref="JKK28:JKN28"/>
    <mergeCell ref="JKO28:JKR28"/>
    <mergeCell ref="JKS28:JKV28"/>
    <mergeCell ref="JKW28:JKZ28"/>
    <mergeCell ref="JLA28:JLD28"/>
    <mergeCell ref="JLE28:JLH28"/>
    <mergeCell ref="JJM28:JJP28"/>
    <mergeCell ref="JJQ28:JJT28"/>
    <mergeCell ref="JJU28:JJX28"/>
    <mergeCell ref="JJY28:JKB28"/>
    <mergeCell ref="JKC28:JKF28"/>
    <mergeCell ref="JKG28:JKJ28"/>
    <mergeCell ref="JIO28:JIR28"/>
    <mergeCell ref="JIS28:JIV28"/>
    <mergeCell ref="JIW28:JIZ28"/>
    <mergeCell ref="JJA28:JJD28"/>
    <mergeCell ref="JJE28:JJH28"/>
    <mergeCell ref="JJI28:JJL28"/>
    <mergeCell ref="JHQ28:JHT28"/>
    <mergeCell ref="JHU28:JHX28"/>
    <mergeCell ref="JHY28:JIB28"/>
    <mergeCell ref="JIC28:JIF28"/>
    <mergeCell ref="JIG28:JIJ28"/>
    <mergeCell ref="JIK28:JIN28"/>
    <mergeCell ref="JGS28:JGV28"/>
    <mergeCell ref="JGW28:JGZ28"/>
    <mergeCell ref="JHA28:JHD28"/>
    <mergeCell ref="JHE28:JHH28"/>
    <mergeCell ref="JHI28:JHL28"/>
    <mergeCell ref="JHM28:JHP28"/>
    <mergeCell ref="JFU28:JFX28"/>
    <mergeCell ref="JFY28:JGB28"/>
    <mergeCell ref="JGC28:JGF28"/>
    <mergeCell ref="JGG28:JGJ28"/>
    <mergeCell ref="JGK28:JGN28"/>
    <mergeCell ref="JGO28:JGR28"/>
    <mergeCell ref="JEW28:JEZ28"/>
    <mergeCell ref="JFA28:JFD28"/>
    <mergeCell ref="JFE28:JFH28"/>
    <mergeCell ref="JFI28:JFL28"/>
    <mergeCell ref="JFM28:JFP28"/>
    <mergeCell ref="JFQ28:JFT28"/>
    <mergeCell ref="JDY28:JEB28"/>
    <mergeCell ref="JEC28:JEF28"/>
    <mergeCell ref="JEG28:JEJ28"/>
    <mergeCell ref="JEK28:JEN28"/>
    <mergeCell ref="JEO28:JER28"/>
    <mergeCell ref="JES28:JEV28"/>
    <mergeCell ref="JDA28:JDD28"/>
    <mergeCell ref="JDE28:JDH28"/>
    <mergeCell ref="JDI28:JDL28"/>
    <mergeCell ref="JDM28:JDP28"/>
    <mergeCell ref="JDQ28:JDT28"/>
    <mergeCell ref="JDU28:JDX28"/>
    <mergeCell ref="JCC28:JCF28"/>
    <mergeCell ref="JCG28:JCJ28"/>
    <mergeCell ref="JCK28:JCN28"/>
    <mergeCell ref="JCO28:JCR28"/>
    <mergeCell ref="JCS28:JCV28"/>
    <mergeCell ref="JCW28:JCZ28"/>
    <mergeCell ref="JBE28:JBH28"/>
    <mergeCell ref="JBI28:JBL28"/>
    <mergeCell ref="JBM28:JBP28"/>
    <mergeCell ref="JBQ28:JBT28"/>
    <mergeCell ref="JBU28:JBX28"/>
    <mergeCell ref="JBY28:JCB28"/>
    <mergeCell ref="JAG28:JAJ28"/>
    <mergeCell ref="JAK28:JAN28"/>
    <mergeCell ref="JAO28:JAR28"/>
    <mergeCell ref="JAS28:JAV28"/>
    <mergeCell ref="JAW28:JAZ28"/>
    <mergeCell ref="JBA28:JBD28"/>
    <mergeCell ref="IZI28:IZL28"/>
    <mergeCell ref="IZM28:IZP28"/>
    <mergeCell ref="IZQ28:IZT28"/>
    <mergeCell ref="IZU28:IZX28"/>
    <mergeCell ref="IZY28:JAB28"/>
    <mergeCell ref="JAC28:JAF28"/>
    <mergeCell ref="IYK28:IYN28"/>
    <mergeCell ref="IYO28:IYR28"/>
    <mergeCell ref="IYS28:IYV28"/>
    <mergeCell ref="IYW28:IYZ28"/>
    <mergeCell ref="IZA28:IZD28"/>
    <mergeCell ref="IZE28:IZH28"/>
    <mergeCell ref="IXM28:IXP28"/>
    <mergeCell ref="IXQ28:IXT28"/>
    <mergeCell ref="IXU28:IXX28"/>
    <mergeCell ref="IXY28:IYB28"/>
    <mergeCell ref="IYC28:IYF28"/>
    <mergeCell ref="IYG28:IYJ28"/>
    <mergeCell ref="IWO28:IWR28"/>
    <mergeCell ref="IWS28:IWV28"/>
    <mergeCell ref="IWW28:IWZ28"/>
    <mergeCell ref="IXA28:IXD28"/>
    <mergeCell ref="IXE28:IXH28"/>
    <mergeCell ref="IXI28:IXL28"/>
    <mergeCell ref="IVQ28:IVT28"/>
    <mergeCell ref="IVU28:IVX28"/>
    <mergeCell ref="IVY28:IWB28"/>
    <mergeCell ref="IWC28:IWF28"/>
    <mergeCell ref="IWG28:IWJ28"/>
    <mergeCell ref="IWK28:IWN28"/>
    <mergeCell ref="IUS28:IUV28"/>
    <mergeCell ref="IUW28:IUZ28"/>
    <mergeCell ref="IVA28:IVD28"/>
    <mergeCell ref="IVE28:IVH28"/>
    <mergeCell ref="IVI28:IVL28"/>
    <mergeCell ref="IVM28:IVP28"/>
    <mergeCell ref="ITU28:ITX28"/>
    <mergeCell ref="ITY28:IUB28"/>
    <mergeCell ref="IUC28:IUF28"/>
    <mergeCell ref="IUG28:IUJ28"/>
    <mergeCell ref="IUK28:IUN28"/>
    <mergeCell ref="IUO28:IUR28"/>
    <mergeCell ref="ISW28:ISZ28"/>
    <mergeCell ref="ITA28:ITD28"/>
    <mergeCell ref="ITE28:ITH28"/>
    <mergeCell ref="ITI28:ITL28"/>
    <mergeCell ref="ITM28:ITP28"/>
    <mergeCell ref="ITQ28:ITT28"/>
    <mergeCell ref="IRY28:ISB28"/>
    <mergeCell ref="ISC28:ISF28"/>
    <mergeCell ref="ISG28:ISJ28"/>
    <mergeCell ref="ISK28:ISN28"/>
    <mergeCell ref="ISO28:ISR28"/>
    <mergeCell ref="ISS28:ISV28"/>
    <mergeCell ref="IRA28:IRD28"/>
    <mergeCell ref="IRE28:IRH28"/>
    <mergeCell ref="IRI28:IRL28"/>
    <mergeCell ref="IRM28:IRP28"/>
    <mergeCell ref="IRQ28:IRT28"/>
    <mergeCell ref="IRU28:IRX28"/>
    <mergeCell ref="IQC28:IQF28"/>
    <mergeCell ref="IQG28:IQJ28"/>
    <mergeCell ref="IQK28:IQN28"/>
    <mergeCell ref="IQO28:IQR28"/>
    <mergeCell ref="IQS28:IQV28"/>
    <mergeCell ref="IQW28:IQZ28"/>
    <mergeCell ref="IPE28:IPH28"/>
    <mergeCell ref="IPI28:IPL28"/>
    <mergeCell ref="IPM28:IPP28"/>
    <mergeCell ref="IPQ28:IPT28"/>
    <mergeCell ref="IPU28:IPX28"/>
    <mergeCell ref="IPY28:IQB28"/>
    <mergeCell ref="IOG28:IOJ28"/>
    <mergeCell ref="IOK28:ION28"/>
    <mergeCell ref="IOO28:IOR28"/>
    <mergeCell ref="IOS28:IOV28"/>
    <mergeCell ref="IOW28:IOZ28"/>
    <mergeCell ref="IPA28:IPD28"/>
    <mergeCell ref="INI28:INL28"/>
    <mergeCell ref="INM28:INP28"/>
    <mergeCell ref="INQ28:INT28"/>
    <mergeCell ref="INU28:INX28"/>
    <mergeCell ref="INY28:IOB28"/>
    <mergeCell ref="IOC28:IOF28"/>
    <mergeCell ref="IMK28:IMN28"/>
    <mergeCell ref="IMO28:IMR28"/>
    <mergeCell ref="IMS28:IMV28"/>
    <mergeCell ref="IMW28:IMZ28"/>
    <mergeCell ref="INA28:IND28"/>
    <mergeCell ref="INE28:INH28"/>
    <mergeCell ref="ILM28:ILP28"/>
    <mergeCell ref="ILQ28:ILT28"/>
    <mergeCell ref="ILU28:ILX28"/>
    <mergeCell ref="ILY28:IMB28"/>
    <mergeCell ref="IMC28:IMF28"/>
    <mergeCell ref="IMG28:IMJ28"/>
    <mergeCell ref="IKO28:IKR28"/>
    <mergeCell ref="IKS28:IKV28"/>
    <mergeCell ref="IKW28:IKZ28"/>
    <mergeCell ref="ILA28:ILD28"/>
    <mergeCell ref="ILE28:ILH28"/>
    <mergeCell ref="ILI28:ILL28"/>
    <mergeCell ref="IJQ28:IJT28"/>
    <mergeCell ref="IJU28:IJX28"/>
    <mergeCell ref="IJY28:IKB28"/>
    <mergeCell ref="IKC28:IKF28"/>
    <mergeCell ref="IKG28:IKJ28"/>
    <mergeCell ref="IKK28:IKN28"/>
    <mergeCell ref="IIS28:IIV28"/>
    <mergeCell ref="IIW28:IIZ28"/>
    <mergeCell ref="IJA28:IJD28"/>
    <mergeCell ref="IJE28:IJH28"/>
    <mergeCell ref="IJI28:IJL28"/>
    <mergeCell ref="IJM28:IJP28"/>
    <mergeCell ref="IHU28:IHX28"/>
    <mergeCell ref="IHY28:IIB28"/>
    <mergeCell ref="IIC28:IIF28"/>
    <mergeCell ref="IIG28:IIJ28"/>
    <mergeCell ref="IIK28:IIN28"/>
    <mergeCell ref="IIO28:IIR28"/>
    <mergeCell ref="IGW28:IGZ28"/>
    <mergeCell ref="IHA28:IHD28"/>
    <mergeCell ref="IHE28:IHH28"/>
    <mergeCell ref="IHI28:IHL28"/>
    <mergeCell ref="IHM28:IHP28"/>
    <mergeCell ref="IHQ28:IHT28"/>
    <mergeCell ref="IFY28:IGB28"/>
    <mergeCell ref="IGC28:IGF28"/>
    <mergeCell ref="IGG28:IGJ28"/>
    <mergeCell ref="IGK28:IGN28"/>
    <mergeCell ref="IGO28:IGR28"/>
    <mergeCell ref="IGS28:IGV28"/>
    <mergeCell ref="IFA28:IFD28"/>
    <mergeCell ref="IFE28:IFH28"/>
    <mergeCell ref="IFI28:IFL28"/>
    <mergeCell ref="IFM28:IFP28"/>
    <mergeCell ref="IFQ28:IFT28"/>
    <mergeCell ref="IFU28:IFX28"/>
    <mergeCell ref="IEC28:IEF28"/>
    <mergeCell ref="IEG28:IEJ28"/>
    <mergeCell ref="IEK28:IEN28"/>
    <mergeCell ref="IEO28:IER28"/>
    <mergeCell ref="IES28:IEV28"/>
    <mergeCell ref="IEW28:IEZ28"/>
    <mergeCell ref="IDE28:IDH28"/>
    <mergeCell ref="IDI28:IDL28"/>
    <mergeCell ref="IDM28:IDP28"/>
    <mergeCell ref="IDQ28:IDT28"/>
    <mergeCell ref="IDU28:IDX28"/>
    <mergeCell ref="IDY28:IEB28"/>
    <mergeCell ref="ICG28:ICJ28"/>
    <mergeCell ref="ICK28:ICN28"/>
    <mergeCell ref="ICO28:ICR28"/>
    <mergeCell ref="ICS28:ICV28"/>
    <mergeCell ref="ICW28:ICZ28"/>
    <mergeCell ref="IDA28:IDD28"/>
    <mergeCell ref="IBI28:IBL28"/>
    <mergeCell ref="IBM28:IBP28"/>
    <mergeCell ref="IBQ28:IBT28"/>
    <mergeCell ref="IBU28:IBX28"/>
    <mergeCell ref="IBY28:ICB28"/>
    <mergeCell ref="ICC28:ICF28"/>
    <mergeCell ref="IAK28:IAN28"/>
    <mergeCell ref="IAO28:IAR28"/>
    <mergeCell ref="IAS28:IAV28"/>
    <mergeCell ref="IAW28:IAZ28"/>
    <mergeCell ref="IBA28:IBD28"/>
    <mergeCell ref="IBE28:IBH28"/>
    <mergeCell ref="HZM28:HZP28"/>
    <mergeCell ref="HZQ28:HZT28"/>
    <mergeCell ref="HZU28:HZX28"/>
    <mergeCell ref="HZY28:IAB28"/>
    <mergeCell ref="IAC28:IAF28"/>
    <mergeCell ref="IAG28:IAJ28"/>
    <mergeCell ref="HYO28:HYR28"/>
    <mergeCell ref="HYS28:HYV28"/>
    <mergeCell ref="HYW28:HYZ28"/>
    <mergeCell ref="HZA28:HZD28"/>
    <mergeCell ref="HZE28:HZH28"/>
    <mergeCell ref="HZI28:HZL28"/>
    <mergeCell ref="HXQ28:HXT28"/>
    <mergeCell ref="HXU28:HXX28"/>
    <mergeCell ref="HXY28:HYB28"/>
    <mergeCell ref="HYC28:HYF28"/>
    <mergeCell ref="HYG28:HYJ28"/>
    <mergeCell ref="HYK28:HYN28"/>
    <mergeCell ref="HWS28:HWV28"/>
    <mergeCell ref="HWW28:HWZ28"/>
    <mergeCell ref="HXA28:HXD28"/>
    <mergeCell ref="HXE28:HXH28"/>
    <mergeCell ref="HXI28:HXL28"/>
    <mergeCell ref="HXM28:HXP28"/>
    <mergeCell ref="HVU28:HVX28"/>
    <mergeCell ref="HVY28:HWB28"/>
    <mergeCell ref="HWC28:HWF28"/>
    <mergeCell ref="HWG28:HWJ28"/>
    <mergeCell ref="HWK28:HWN28"/>
    <mergeCell ref="HWO28:HWR28"/>
    <mergeCell ref="HUW28:HUZ28"/>
    <mergeCell ref="HVA28:HVD28"/>
    <mergeCell ref="HVE28:HVH28"/>
    <mergeCell ref="HVI28:HVL28"/>
    <mergeCell ref="HVM28:HVP28"/>
    <mergeCell ref="HVQ28:HVT28"/>
    <mergeCell ref="HTY28:HUB28"/>
    <mergeCell ref="HUC28:HUF28"/>
    <mergeCell ref="HUG28:HUJ28"/>
    <mergeCell ref="HUK28:HUN28"/>
    <mergeCell ref="HUO28:HUR28"/>
    <mergeCell ref="HUS28:HUV28"/>
    <mergeCell ref="HTA28:HTD28"/>
    <mergeCell ref="HTE28:HTH28"/>
    <mergeCell ref="HTI28:HTL28"/>
    <mergeCell ref="HTM28:HTP28"/>
    <mergeCell ref="HTQ28:HTT28"/>
    <mergeCell ref="HTU28:HTX28"/>
    <mergeCell ref="HSC28:HSF28"/>
    <mergeCell ref="HSG28:HSJ28"/>
    <mergeCell ref="HSK28:HSN28"/>
    <mergeCell ref="HSO28:HSR28"/>
    <mergeCell ref="HSS28:HSV28"/>
    <mergeCell ref="HSW28:HSZ28"/>
    <mergeCell ref="HRE28:HRH28"/>
    <mergeCell ref="HRI28:HRL28"/>
    <mergeCell ref="HRM28:HRP28"/>
    <mergeCell ref="HRQ28:HRT28"/>
    <mergeCell ref="HRU28:HRX28"/>
    <mergeCell ref="HRY28:HSB28"/>
    <mergeCell ref="HQG28:HQJ28"/>
    <mergeCell ref="HQK28:HQN28"/>
    <mergeCell ref="HQO28:HQR28"/>
    <mergeCell ref="HQS28:HQV28"/>
    <mergeCell ref="HQW28:HQZ28"/>
    <mergeCell ref="HRA28:HRD28"/>
    <mergeCell ref="HPI28:HPL28"/>
    <mergeCell ref="HPM28:HPP28"/>
    <mergeCell ref="HPQ28:HPT28"/>
    <mergeCell ref="HPU28:HPX28"/>
    <mergeCell ref="HPY28:HQB28"/>
    <mergeCell ref="HQC28:HQF28"/>
    <mergeCell ref="HOK28:HON28"/>
    <mergeCell ref="HOO28:HOR28"/>
    <mergeCell ref="HOS28:HOV28"/>
    <mergeCell ref="HOW28:HOZ28"/>
    <mergeCell ref="HPA28:HPD28"/>
    <mergeCell ref="HPE28:HPH28"/>
    <mergeCell ref="HNM28:HNP28"/>
    <mergeCell ref="HNQ28:HNT28"/>
    <mergeCell ref="HNU28:HNX28"/>
    <mergeCell ref="HNY28:HOB28"/>
    <mergeCell ref="HOC28:HOF28"/>
    <mergeCell ref="HOG28:HOJ28"/>
    <mergeCell ref="HMO28:HMR28"/>
    <mergeCell ref="HMS28:HMV28"/>
    <mergeCell ref="HMW28:HMZ28"/>
    <mergeCell ref="HNA28:HND28"/>
    <mergeCell ref="HNE28:HNH28"/>
    <mergeCell ref="HNI28:HNL28"/>
    <mergeCell ref="HLQ28:HLT28"/>
    <mergeCell ref="HLU28:HLX28"/>
    <mergeCell ref="HLY28:HMB28"/>
    <mergeCell ref="HMC28:HMF28"/>
    <mergeCell ref="HMG28:HMJ28"/>
    <mergeCell ref="HMK28:HMN28"/>
    <mergeCell ref="HKS28:HKV28"/>
    <mergeCell ref="HKW28:HKZ28"/>
    <mergeCell ref="HLA28:HLD28"/>
    <mergeCell ref="HLE28:HLH28"/>
    <mergeCell ref="HLI28:HLL28"/>
    <mergeCell ref="HLM28:HLP28"/>
    <mergeCell ref="HJU28:HJX28"/>
    <mergeCell ref="HJY28:HKB28"/>
    <mergeCell ref="HKC28:HKF28"/>
    <mergeCell ref="HKG28:HKJ28"/>
    <mergeCell ref="HKK28:HKN28"/>
    <mergeCell ref="HKO28:HKR28"/>
    <mergeCell ref="HIW28:HIZ28"/>
    <mergeCell ref="HJA28:HJD28"/>
    <mergeCell ref="HJE28:HJH28"/>
    <mergeCell ref="HJI28:HJL28"/>
    <mergeCell ref="HJM28:HJP28"/>
    <mergeCell ref="HJQ28:HJT28"/>
    <mergeCell ref="HHY28:HIB28"/>
    <mergeCell ref="HIC28:HIF28"/>
    <mergeCell ref="HIG28:HIJ28"/>
    <mergeCell ref="HIK28:HIN28"/>
    <mergeCell ref="HIO28:HIR28"/>
    <mergeCell ref="HIS28:HIV28"/>
    <mergeCell ref="HHA28:HHD28"/>
    <mergeCell ref="HHE28:HHH28"/>
    <mergeCell ref="HHI28:HHL28"/>
    <mergeCell ref="HHM28:HHP28"/>
    <mergeCell ref="HHQ28:HHT28"/>
    <mergeCell ref="HHU28:HHX28"/>
    <mergeCell ref="HGC28:HGF28"/>
    <mergeCell ref="HGG28:HGJ28"/>
    <mergeCell ref="HGK28:HGN28"/>
    <mergeCell ref="HGO28:HGR28"/>
    <mergeCell ref="HGS28:HGV28"/>
    <mergeCell ref="HGW28:HGZ28"/>
    <mergeCell ref="HFE28:HFH28"/>
    <mergeCell ref="HFI28:HFL28"/>
    <mergeCell ref="HFM28:HFP28"/>
    <mergeCell ref="HFQ28:HFT28"/>
    <mergeCell ref="HFU28:HFX28"/>
    <mergeCell ref="HFY28:HGB28"/>
    <mergeCell ref="HEG28:HEJ28"/>
    <mergeCell ref="HEK28:HEN28"/>
    <mergeCell ref="HEO28:HER28"/>
    <mergeCell ref="HES28:HEV28"/>
    <mergeCell ref="HEW28:HEZ28"/>
    <mergeCell ref="HFA28:HFD28"/>
    <mergeCell ref="HDI28:HDL28"/>
    <mergeCell ref="HDM28:HDP28"/>
    <mergeCell ref="HDQ28:HDT28"/>
    <mergeCell ref="HDU28:HDX28"/>
    <mergeCell ref="HDY28:HEB28"/>
    <mergeCell ref="HEC28:HEF28"/>
    <mergeCell ref="HCK28:HCN28"/>
    <mergeCell ref="HCO28:HCR28"/>
    <mergeCell ref="HCS28:HCV28"/>
    <mergeCell ref="HCW28:HCZ28"/>
    <mergeCell ref="HDA28:HDD28"/>
    <mergeCell ref="HDE28:HDH28"/>
    <mergeCell ref="HBM28:HBP28"/>
    <mergeCell ref="HBQ28:HBT28"/>
    <mergeCell ref="HBU28:HBX28"/>
    <mergeCell ref="HBY28:HCB28"/>
    <mergeCell ref="HCC28:HCF28"/>
    <mergeCell ref="HCG28:HCJ28"/>
    <mergeCell ref="HAO28:HAR28"/>
    <mergeCell ref="HAS28:HAV28"/>
    <mergeCell ref="HAW28:HAZ28"/>
    <mergeCell ref="HBA28:HBD28"/>
    <mergeCell ref="HBE28:HBH28"/>
    <mergeCell ref="HBI28:HBL28"/>
    <mergeCell ref="GZQ28:GZT28"/>
    <mergeCell ref="GZU28:GZX28"/>
    <mergeCell ref="GZY28:HAB28"/>
    <mergeCell ref="HAC28:HAF28"/>
    <mergeCell ref="HAG28:HAJ28"/>
    <mergeCell ref="HAK28:HAN28"/>
    <mergeCell ref="GYS28:GYV28"/>
    <mergeCell ref="GYW28:GYZ28"/>
    <mergeCell ref="GZA28:GZD28"/>
    <mergeCell ref="GZE28:GZH28"/>
    <mergeCell ref="GZI28:GZL28"/>
    <mergeCell ref="GZM28:GZP28"/>
    <mergeCell ref="GXU28:GXX28"/>
    <mergeCell ref="GXY28:GYB28"/>
    <mergeCell ref="GYC28:GYF28"/>
    <mergeCell ref="GYG28:GYJ28"/>
    <mergeCell ref="GYK28:GYN28"/>
    <mergeCell ref="GYO28:GYR28"/>
    <mergeCell ref="GWW28:GWZ28"/>
    <mergeCell ref="GXA28:GXD28"/>
    <mergeCell ref="GXE28:GXH28"/>
    <mergeCell ref="GXI28:GXL28"/>
    <mergeCell ref="GXM28:GXP28"/>
    <mergeCell ref="GXQ28:GXT28"/>
    <mergeCell ref="GVY28:GWB28"/>
    <mergeCell ref="GWC28:GWF28"/>
    <mergeCell ref="GWG28:GWJ28"/>
    <mergeCell ref="GWK28:GWN28"/>
    <mergeCell ref="GWO28:GWR28"/>
    <mergeCell ref="GWS28:GWV28"/>
    <mergeCell ref="GVA28:GVD28"/>
    <mergeCell ref="GVE28:GVH28"/>
    <mergeCell ref="GVI28:GVL28"/>
    <mergeCell ref="GVM28:GVP28"/>
    <mergeCell ref="GVQ28:GVT28"/>
    <mergeCell ref="GVU28:GVX28"/>
    <mergeCell ref="GUC28:GUF28"/>
    <mergeCell ref="GUG28:GUJ28"/>
    <mergeCell ref="GUK28:GUN28"/>
    <mergeCell ref="GUO28:GUR28"/>
    <mergeCell ref="GUS28:GUV28"/>
    <mergeCell ref="GUW28:GUZ28"/>
    <mergeCell ref="GTE28:GTH28"/>
    <mergeCell ref="GTI28:GTL28"/>
    <mergeCell ref="GTM28:GTP28"/>
    <mergeCell ref="GTQ28:GTT28"/>
    <mergeCell ref="GTU28:GTX28"/>
    <mergeCell ref="GTY28:GUB28"/>
    <mergeCell ref="GSG28:GSJ28"/>
    <mergeCell ref="GSK28:GSN28"/>
    <mergeCell ref="GSO28:GSR28"/>
    <mergeCell ref="GSS28:GSV28"/>
    <mergeCell ref="GSW28:GSZ28"/>
    <mergeCell ref="GTA28:GTD28"/>
    <mergeCell ref="GRI28:GRL28"/>
    <mergeCell ref="GRM28:GRP28"/>
    <mergeCell ref="GRQ28:GRT28"/>
    <mergeCell ref="GRU28:GRX28"/>
    <mergeCell ref="GRY28:GSB28"/>
    <mergeCell ref="GSC28:GSF28"/>
    <mergeCell ref="GQK28:GQN28"/>
    <mergeCell ref="GQO28:GQR28"/>
    <mergeCell ref="GQS28:GQV28"/>
    <mergeCell ref="GQW28:GQZ28"/>
    <mergeCell ref="GRA28:GRD28"/>
    <mergeCell ref="GRE28:GRH28"/>
    <mergeCell ref="GPM28:GPP28"/>
    <mergeCell ref="GPQ28:GPT28"/>
    <mergeCell ref="GPU28:GPX28"/>
    <mergeCell ref="GPY28:GQB28"/>
    <mergeCell ref="GQC28:GQF28"/>
    <mergeCell ref="GQG28:GQJ28"/>
    <mergeCell ref="GOO28:GOR28"/>
    <mergeCell ref="GOS28:GOV28"/>
    <mergeCell ref="GOW28:GOZ28"/>
    <mergeCell ref="GPA28:GPD28"/>
    <mergeCell ref="GPE28:GPH28"/>
    <mergeCell ref="GPI28:GPL28"/>
    <mergeCell ref="GNQ28:GNT28"/>
    <mergeCell ref="GNU28:GNX28"/>
    <mergeCell ref="GNY28:GOB28"/>
    <mergeCell ref="GOC28:GOF28"/>
    <mergeCell ref="GOG28:GOJ28"/>
    <mergeCell ref="GOK28:GON28"/>
    <mergeCell ref="GMS28:GMV28"/>
    <mergeCell ref="GMW28:GMZ28"/>
    <mergeCell ref="GNA28:GND28"/>
    <mergeCell ref="GNE28:GNH28"/>
    <mergeCell ref="GNI28:GNL28"/>
    <mergeCell ref="GNM28:GNP28"/>
    <mergeCell ref="GLU28:GLX28"/>
    <mergeCell ref="GLY28:GMB28"/>
    <mergeCell ref="GMC28:GMF28"/>
    <mergeCell ref="GMG28:GMJ28"/>
    <mergeCell ref="GMK28:GMN28"/>
    <mergeCell ref="GMO28:GMR28"/>
    <mergeCell ref="GKW28:GKZ28"/>
    <mergeCell ref="GLA28:GLD28"/>
    <mergeCell ref="GLE28:GLH28"/>
    <mergeCell ref="GLI28:GLL28"/>
    <mergeCell ref="GLM28:GLP28"/>
    <mergeCell ref="GLQ28:GLT28"/>
    <mergeCell ref="GJY28:GKB28"/>
    <mergeCell ref="GKC28:GKF28"/>
    <mergeCell ref="GKG28:GKJ28"/>
    <mergeCell ref="GKK28:GKN28"/>
    <mergeCell ref="GKO28:GKR28"/>
    <mergeCell ref="GKS28:GKV28"/>
    <mergeCell ref="GJA28:GJD28"/>
    <mergeCell ref="GJE28:GJH28"/>
    <mergeCell ref="GJI28:GJL28"/>
    <mergeCell ref="GJM28:GJP28"/>
    <mergeCell ref="GJQ28:GJT28"/>
    <mergeCell ref="GJU28:GJX28"/>
    <mergeCell ref="GIC28:GIF28"/>
    <mergeCell ref="GIG28:GIJ28"/>
    <mergeCell ref="GIK28:GIN28"/>
    <mergeCell ref="GIO28:GIR28"/>
    <mergeCell ref="GIS28:GIV28"/>
    <mergeCell ref="GIW28:GIZ28"/>
    <mergeCell ref="GHE28:GHH28"/>
    <mergeCell ref="GHI28:GHL28"/>
    <mergeCell ref="GHM28:GHP28"/>
    <mergeCell ref="GHQ28:GHT28"/>
    <mergeCell ref="GHU28:GHX28"/>
    <mergeCell ref="GHY28:GIB28"/>
    <mergeCell ref="GGG28:GGJ28"/>
    <mergeCell ref="GGK28:GGN28"/>
    <mergeCell ref="GGO28:GGR28"/>
    <mergeCell ref="GGS28:GGV28"/>
    <mergeCell ref="GGW28:GGZ28"/>
    <mergeCell ref="GHA28:GHD28"/>
    <mergeCell ref="GFI28:GFL28"/>
    <mergeCell ref="GFM28:GFP28"/>
    <mergeCell ref="GFQ28:GFT28"/>
    <mergeCell ref="GFU28:GFX28"/>
    <mergeCell ref="GFY28:GGB28"/>
    <mergeCell ref="GGC28:GGF28"/>
    <mergeCell ref="GEK28:GEN28"/>
    <mergeCell ref="GEO28:GER28"/>
    <mergeCell ref="GES28:GEV28"/>
    <mergeCell ref="GEW28:GEZ28"/>
    <mergeCell ref="GFA28:GFD28"/>
    <mergeCell ref="GFE28:GFH28"/>
    <mergeCell ref="GDM28:GDP28"/>
    <mergeCell ref="GDQ28:GDT28"/>
    <mergeCell ref="GDU28:GDX28"/>
    <mergeCell ref="GDY28:GEB28"/>
    <mergeCell ref="GEC28:GEF28"/>
    <mergeCell ref="GEG28:GEJ28"/>
    <mergeCell ref="GCO28:GCR28"/>
    <mergeCell ref="GCS28:GCV28"/>
    <mergeCell ref="GCW28:GCZ28"/>
    <mergeCell ref="GDA28:GDD28"/>
    <mergeCell ref="GDE28:GDH28"/>
    <mergeCell ref="GDI28:GDL28"/>
    <mergeCell ref="GBQ28:GBT28"/>
    <mergeCell ref="GBU28:GBX28"/>
    <mergeCell ref="GBY28:GCB28"/>
    <mergeCell ref="GCC28:GCF28"/>
    <mergeCell ref="GCG28:GCJ28"/>
    <mergeCell ref="GCK28:GCN28"/>
    <mergeCell ref="GAS28:GAV28"/>
    <mergeCell ref="GAW28:GAZ28"/>
    <mergeCell ref="GBA28:GBD28"/>
    <mergeCell ref="GBE28:GBH28"/>
    <mergeCell ref="GBI28:GBL28"/>
    <mergeCell ref="GBM28:GBP28"/>
    <mergeCell ref="FZU28:FZX28"/>
    <mergeCell ref="FZY28:GAB28"/>
    <mergeCell ref="GAC28:GAF28"/>
    <mergeCell ref="GAG28:GAJ28"/>
    <mergeCell ref="GAK28:GAN28"/>
    <mergeCell ref="GAO28:GAR28"/>
    <mergeCell ref="FYW28:FYZ28"/>
    <mergeCell ref="FZA28:FZD28"/>
    <mergeCell ref="FZE28:FZH28"/>
    <mergeCell ref="FZI28:FZL28"/>
    <mergeCell ref="FZM28:FZP28"/>
    <mergeCell ref="FZQ28:FZT28"/>
    <mergeCell ref="FXY28:FYB28"/>
    <mergeCell ref="FYC28:FYF28"/>
    <mergeCell ref="FYG28:FYJ28"/>
    <mergeCell ref="FYK28:FYN28"/>
    <mergeCell ref="FYO28:FYR28"/>
    <mergeCell ref="FYS28:FYV28"/>
    <mergeCell ref="FXA28:FXD28"/>
    <mergeCell ref="FXE28:FXH28"/>
    <mergeCell ref="FXI28:FXL28"/>
    <mergeCell ref="FXM28:FXP28"/>
    <mergeCell ref="FXQ28:FXT28"/>
    <mergeCell ref="FXU28:FXX28"/>
    <mergeCell ref="FWC28:FWF28"/>
    <mergeCell ref="FWG28:FWJ28"/>
    <mergeCell ref="FWK28:FWN28"/>
    <mergeCell ref="FWO28:FWR28"/>
    <mergeCell ref="FWS28:FWV28"/>
    <mergeCell ref="FWW28:FWZ28"/>
    <mergeCell ref="FVE28:FVH28"/>
    <mergeCell ref="FVI28:FVL28"/>
    <mergeCell ref="FVM28:FVP28"/>
    <mergeCell ref="FVQ28:FVT28"/>
    <mergeCell ref="FVU28:FVX28"/>
    <mergeCell ref="FVY28:FWB28"/>
    <mergeCell ref="FUG28:FUJ28"/>
    <mergeCell ref="FUK28:FUN28"/>
    <mergeCell ref="FUO28:FUR28"/>
    <mergeCell ref="FUS28:FUV28"/>
    <mergeCell ref="FUW28:FUZ28"/>
    <mergeCell ref="FVA28:FVD28"/>
    <mergeCell ref="FTI28:FTL28"/>
    <mergeCell ref="FTM28:FTP28"/>
    <mergeCell ref="FTQ28:FTT28"/>
    <mergeCell ref="FTU28:FTX28"/>
    <mergeCell ref="FTY28:FUB28"/>
    <mergeCell ref="FUC28:FUF28"/>
    <mergeCell ref="FSK28:FSN28"/>
    <mergeCell ref="FSO28:FSR28"/>
    <mergeCell ref="FSS28:FSV28"/>
    <mergeCell ref="FSW28:FSZ28"/>
    <mergeCell ref="FTA28:FTD28"/>
    <mergeCell ref="FTE28:FTH28"/>
    <mergeCell ref="FRM28:FRP28"/>
    <mergeCell ref="FRQ28:FRT28"/>
    <mergeCell ref="FRU28:FRX28"/>
    <mergeCell ref="FRY28:FSB28"/>
    <mergeCell ref="FSC28:FSF28"/>
    <mergeCell ref="FSG28:FSJ28"/>
    <mergeCell ref="FQO28:FQR28"/>
    <mergeCell ref="FQS28:FQV28"/>
    <mergeCell ref="FQW28:FQZ28"/>
    <mergeCell ref="FRA28:FRD28"/>
    <mergeCell ref="FRE28:FRH28"/>
    <mergeCell ref="FRI28:FRL28"/>
    <mergeCell ref="FPQ28:FPT28"/>
    <mergeCell ref="FPU28:FPX28"/>
    <mergeCell ref="FPY28:FQB28"/>
    <mergeCell ref="FQC28:FQF28"/>
    <mergeCell ref="FQG28:FQJ28"/>
    <mergeCell ref="FQK28:FQN28"/>
    <mergeCell ref="FOS28:FOV28"/>
    <mergeCell ref="FOW28:FOZ28"/>
    <mergeCell ref="FPA28:FPD28"/>
    <mergeCell ref="FPE28:FPH28"/>
    <mergeCell ref="FPI28:FPL28"/>
    <mergeCell ref="FPM28:FPP28"/>
    <mergeCell ref="FNU28:FNX28"/>
    <mergeCell ref="FNY28:FOB28"/>
    <mergeCell ref="FOC28:FOF28"/>
    <mergeCell ref="FOG28:FOJ28"/>
    <mergeCell ref="FOK28:FON28"/>
    <mergeCell ref="FOO28:FOR28"/>
    <mergeCell ref="FMW28:FMZ28"/>
    <mergeCell ref="FNA28:FND28"/>
    <mergeCell ref="FNE28:FNH28"/>
    <mergeCell ref="FNI28:FNL28"/>
    <mergeCell ref="FNM28:FNP28"/>
    <mergeCell ref="FNQ28:FNT28"/>
    <mergeCell ref="FLY28:FMB28"/>
    <mergeCell ref="FMC28:FMF28"/>
    <mergeCell ref="FMG28:FMJ28"/>
    <mergeCell ref="FMK28:FMN28"/>
    <mergeCell ref="FMO28:FMR28"/>
    <mergeCell ref="FMS28:FMV28"/>
    <mergeCell ref="FLA28:FLD28"/>
    <mergeCell ref="FLE28:FLH28"/>
    <mergeCell ref="FLI28:FLL28"/>
    <mergeCell ref="FLM28:FLP28"/>
    <mergeCell ref="FLQ28:FLT28"/>
    <mergeCell ref="FLU28:FLX28"/>
    <mergeCell ref="FKC28:FKF28"/>
    <mergeCell ref="FKG28:FKJ28"/>
    <mergeCell ref="FKK28:FKN28"/>
    <mergeCell ref="FKO28:FKR28"/>
    <mergeCell ref="FKS28:FKV28"/>
    <mergeCell ref="FKW28:FKZ28"/>
    <mergeCell ref="FJE28:FJH28"/>
    <mergeCell ref="FJI28:FJL28"/>
    <mergeCell ref="FJM28:FJP28"/>
    <mergeCell ref="FJQ28:FJT28"/>
    <mergeCell ref="FJU28:FJX28"/>
    <mergeCell ref="FJY28:FKB28"/>
    <mergeCell ref="FIG28:FIJ28"/>
    <mergeCell ref="FIK28:FIN28"/>
    <mergeCell ref="FIO28:FIR28"/>
    <mergeCell ref="FIS28:FIV28"/>
    <mergeCell ref="FIW28:FIZ28"/>
    <mergeCell ref="FJA28:FJD28"/>
    <mergeCell ref="FHI28:FHL28"/>
    <mergeCell ref="FHM28:FHP28"/>
    <mergeCell ref="FHQ28:FHT28"/>
    <mergeCell ref="FHU28:FHX28"/>
    <mergeCell ref="FHY28:FIB28"/>
    <mergeCell ref="FIC28:FIF28"/>
    <mergeCell ref="FGK28:FGN28"/>
    <mergeCell ref="FGO28:FGR28"/>
    <mergeCell ref="FGS28:FGV28"/>
    <mergeCell ref="FGW28:FGZ28"/>
    <mergeCell ref="FHA28:FHD28"/>
    <mergeCell ref="FHE28:FHH28"/>
    <mergeCell ref="FFM28:FFP28"/>
    <mergeCell ref="FFQ28:FFT28"/>
    <mergeCell ref="FFU28:FFX28"/>
    <mergeCell ref="FFY28:FGB28"/>
    <mergeCell ref="FGC28:FGF28"/>
    <mergeCell ref="FGG28:FGJ28"/>
    <mergeCell ref="FEO28:FER28"/>
    <mergeCell ref="FES28:FEV28"/>
    <mergeCell ref="FEW28:FEZ28"/>
    <mergeCell ref="FFA28:FFD28"/>
    <mergeCell ref="FFE28:FFH28"/>
    <mergeCell ref="FFI28:FFL28"/>
    <mergeCell ref="FDQ28:FDT28"/>
    <mergeCell ref="FDU28:FDX28"/>
    <mergeCell ref="FDY28:FEB28"/>
    <mergeCell ref="FEC28:FEF28"/>
    <mergeCell ref="FEG28:FEJ28"/>
    <mergeCell ref="FEK28:FEN28"/>
    <mergeCell ref="FCS28:FCV28"/>
    <mergeCell ref="FCW28:FCZ28"/>
    <mergeCell ref="FDA28:FDD28"/>
    <mergeCell ref="FDE28:FDH28"/>
    <mergeCell ref="FDI28:FDL28"/>
    <mergeCell ref="FDM28:FDP28"/>
    <mergeCell ref="FBU28:FBX28"/>
    <mergeCell ref="FBY28:FCB28"/>
    <mergeCell ref="FCC28:FCF28"/>
    <mergeCell ref="FCG28:FCJ28"/>
    <mergeCell ref="FCK28:FCN28"/>
    <mergeCell ref="FCO28:FCR28"/>
    <mergeCell ref="FAW28:FAZ28"/>
    <mergeCell ref="FBA28:FBD28"/>
    <mergeCell ref="FBE28:FBH28"/>
    <mergeCell ref="FBI28:FBL28"/>
    <mergeCell ref="FBM28:FBP28"/>
    <mergeCell ref="FBQ28:FBT28"/>
    <mergeCell ref="EZY28:FAB28"/>
    <mergeCell ref="FAC28:FAF28"/>
    <mergeCell ref="FAG28:FAJ28"/>
    <mergeCell ref="FAK28:FAN28"/>
    <mergeCell ref="FAO28:FAR28"/>
    <mergeCell ref="FAS28:FAV28"/>
    <mergeCell ref="EZA28:EZD28"/>
    <mergeCell ref="EZE28:EZH28"/>
    <mergeCell ref="EZI28:EZL28"/>
    <mergeCell ref="EZM28:EZP28"/>
    <mergeCell ref="EZQ28:EZT28"/>
    <mergeCell ref="EZU28:EZX28"/>
    <mergeCell ref="EYC28:EYF28"/>
    <mergeCell ref="EYG28:EYJ28"/>
    <mergeCell ref="EYK28:EYN28"/>
    <mergeCell ref="EYO28:EYR28"/>
    <mergeCell ref="EYS28:EYV28"/>
    <mergeCell ref="EYW28:EYZ28"/>
    <mergeCell ref="EXE28:EXH28"/>
    <mergeCell ref="EXI28:EXL28"/>
    <mergeCell ref="EXM28:EXP28"/>
    <mergeCell ref="EXQ28:EXT28"/>
    <mergeCell ref="EXU28:EXX28"/>
    <mergeCell ref="EXY28:EYB28"/>
    <mergeCell ref="EWG28:EWJ28"/>
    <mergeCell ref="EWK28:EWN28"/>
    <mergeCell ref="EWO28:EWR28"/>
    <mergeCell ref="EWS28:EWV28"/>
    <mergeCell ref="EWW28:EWZ28"/>
    <mergeCell ref="EXA28:EXD28"/>
    <mergeCell ref="EVI28:EVL28"/>
    <mergeCell ref="EVM28:EVP28"/>
    <mergeCell ref="EVQ28:EVT28"/>
    <mergeCell ref="EVU28:EVX28"/>
    <mergeCell ref="EVY28:EWB28"/>
    <mergeCell ref="EWC28:EWF28"/>
    <mergeCell ref="EUK28:EUN28"/>
    <mergeCell ref="EUO28:EUR28"/>
    <mergeCell ref="EUS28:EUV28"/>
    <mergeCell ref="EUW28:EUZ28"/>
    <mergeCell ref="EVA28:EVD28"/>
    <mergeCell ref="EVE28:EVH28"/>
    <mergeCell ref="ETM28:ETP28"/>
    <mergeCell ref="ETQ28:ETT28"/>
    <mergeCell ref="ETU28:ETX28"/>
    <mergeCell ref="ETY28:EUB28"/>
    <mergeCell ref="EUC28:EUF28"/>
    <mergeCell ref="EUG28:EUJ28"/>
    <mergeCell ref="ESO28:ESR28"/>
    <mergeCell ref="ESS28:ESV28"/>
    <mergeCell ref="ESW28:ESZ28"/>
    <mergeCell ref="ETA28:ETD28"/>
    <mergeCell ref="ETE28:ETH28"/>
    <mergeCell ref="ETI28:ETL28"/>
    <mergeCell ref="ERQ28:ERT28"/>
    <mergeCell ref="ERU28:ERX28"/>
    <mergeCell ref="ERY28:ESB28"/>
    <mergeCell ref="ESC28:ESF28"/>
    <mergeCell ref="ESG28:ESJ28"/>
    <mergeCell ref="ESK28:ESN28"/>
    <mergeCell ref="EQS28:EQV28"/>
    <mergeCell ref="EQW28:EQZ28"/>
    <mergeCell ref="ERA28:ERD28"/>
    <mergeCell ref="ERE28:ERH28"/>
    <mergeCell ref="ERI28:ERL28"/>
    <mergeCell ref="ERM28:ERP28"/>
    <mergeCell ref="EPU28:EPX28"/>
    <mergeCell ref="EPY28:EQB28"/>
    <mergeCell ref="EQC28:EQF28"/>
    <mergeCell ref="EQG28:EQJ28"/>
    <mergeCell ref="EQK28:EQN28"/>
    <mergeCell ref="EQO28:EQR28"/>
    <mergeCell ref="EOW28:EOZ28"/>
    <mergeCell ref="EPA28:EPD28"/>
    <mergeCell ref="EPE28:EPH28"/>
    <mergeCell ref="EPI28:EPL28"/>
    <mergeCell ref="EPM28:EPP28"/>
    <mergeCell ref="EPQ28:EPT28"/>
    <mergeCell ref="ENY28:EOB28"/>
    <mergeCell ref="EOC28:EOF28"/>
    <mergeCell ref="EOG28:EOJ28"/>
    <mergeCell ref="EOK28:EON28"/>
    <mergeCell ref="EOO28:EOR28"/>
    <mergeCell ref="EOS28:EOV28"/>
    <mergeCell ref="ENA28:END28"/>
    <mergeCell ref="ENE28:ENH28"/>
    <mergeCell ref="ENI28:ENL28"/>
    <mergeCell ref="ENM28:ENP28"/>
    <mergeCell ref="ENQ28:ENT28"/>
    <mergeCell ref="ENU28:ENX28"/>
    <mergeCell ref="EMC28:EMF28"/>
    <mergeCell ref="EMG28:EMJ28"/>
    <mergeCell ref="EMK28:EMN28"/>
    <mergeCell ref="EMO28:EMR28"/>
    <mergeCell ref="EMS28:EMV28"/>
    <mergeCell ref="EMW28:EMZ28"/>
    <mergeCell ref="ELE28:ELH28"/>
    <mergeCell ref="ELI28:ELL28"/>
    <mergeCell ref="ELM28:ELP28"/>
    <mergeCell ref="ELQ28:ELT28"/>
    <mergeCell ref="ELU28:ELX28"/>
    <mergeCell ref="ELY28:EMB28"/>
    <mergeCell ref="EKG28:EKJ28"/>
    <mergeCell ref="EKK28:EKN28"/>
    <mergeCell ref="EKO28:EKR28"/>
    <mergeCell ref="EKS28:EKV28"/>
    <mergeCell ref="EKW28:EKZ28"/>
    <mergeCell ref="ELA28:ELD28"/>
    <mergeCell ref="EJI28:EJL28"/>
    <mergeCell ref="EJM28:EJP28"/>
    <mergeCell ref="EJQ28:EJT28"/>
    <mergeCell ref="EJU28:EJX28"/>
    <mergeCell ref="EJY28:EKB28"/>
    <mergeCell ref="EKC28:EKF28"/>
    <mergeCell ref="EIK28:EIN28"/>
    <mergeCell ref="EIO28:EIR28"/>
    <mergeCell ref="EIS28:EIV28"/>
    <mergeCell ref="EIW28:EIZ28"/>
    <mergeCell ref="EJA28:EJD28"/>
    <mergeCell ref="EJE28:EJH28"/>
    <mergeCell ref="EHM28:EHP28"/>
    <mergeCell ref="EHQ28:EHT28"/>
    <mergeCell ref="EHU28:EHX28"/>
    <mergeCell ref="EHY28:EIB28"/>
    <mergeCell ref="EIC28:EIF28"/>
    <mergeCell ref="EIG28:EIJ28"/>
    <mergeCell ref="EGO28:EGR28"/>
    <mergeCell ref="EGS28:EGV28"/>
    <mergeCell ref="EGW28:EGZ28"/>
    <mergeCell ref="EHA28:EHD28"/>
    <mergeCell ref="EHE28:EHH28"/>
    <mergeCell ref="EHI28:EHL28"/>
    <mergeCell ref="EFQ28:EFT28"/>
    <mergeCell ref="EFU28:EFX28"/>
    <mergeCell ref="EFY28:EGB28"/>
    <mergeCell ref="EGC28:EGF28"/>
    <mergeCell ref="EGG28:EGJ28"/>
    <mergeCell ref="EGK28:EGN28"/>
    <mergeCell ref="EES28:EEV28"/>
    <mergeCell ref="EEW28:EEZ28"/>
    <mergeCell ref="EFA28:EFD28"/>
    <mergeCell ref="EFE28:EFH28"/>
    <mergeCell ref="EFI28:EFL28"/>
    <mergeCell ref="EFM28:EFP28"/>
    <mergeCell ref="EDU28:EDX28"/>
    <mergeCell ref="EDY28:EEB28"/>
    <mergeCell ref="EEC28:EEF28"/>
    <mergeCell ref="EEG28:EEJ28"/>
    <mergeCell ref="EEK28:EEN28"/>
    <mergeCell ref="EEO28:EER28"/>
    <mergeCell ref="ECW28:ECZ28"/>
    <mergeCell ref="EDA28:EDD28"/>
    <mergeCell ref="EDE28:EDH28"/>
    <mergeCell ref="EDI28:EDL28"/>
    <mergeCell ref="EDM28:EDP28"/>
    <mergeCell ref="EDQ28:EDT28"/>
    <mergeCell ref="EBY28:ECB28"/>
    <mergeCell ref="ECC28:ECF28"/>
    <mergeCell ref="ECG28:ECJ28"/>
    <mergeCell ref="ECK28:ECN28"/>
    <mergeCell ref="ECO28:ECR28"/>
    <mergeCell ref="ECS28:ECV28"/>
    <mergeCell ref="EBA28:EBD28"/>
    <mergeCell ref="EBE28:EBH28"/>
    <mergeCell ref="EBI28:EBL28"/>
    <mergeCell ref="EBM28:EBP28"/>
    <mergeCell ref="EBQ28:EBT28"/>
    <mergeCell ref="EBU28:EBX28"/>
    <mergeCell ref="EAC28:EAF28"/>
    <mergeCell ref="EAG28:EAJ28"/>
    <mergeCell ref="EAK28:EAN28"/>
    <mergeCell ref="EAO28:EAR28"/>
    <mergeCell ref="EAS28:EAV28"/>
    <mergeCell ref="EAW28:EAZ28"/>
    <mergeCell ref="DZE28:DZH28"/>
    <mergeCell ref="DZI28:DZL28"/>
    <mergeCell ref="DZM28:DZP28"/>
    <mergeCell ref="DZQ28:DZT28"/>
    <mergeCell ref="DZU28:DZX28"/>
    <mergeCell ref="DZY28:EAB28"/>
    <mergeCell ref="DYG28:DYJ28"/>
    <mergeCell ref="DYK28:DYN28"/>
    <mergeCell ref="DYO28:DYR28"/>
    <mergeCell ref="DYS28:DYV28"/>
    <mergeCell ref="DYW28:DYZ28"/>
    <mergeCell ref="DZA28:DZD28"/>
    <mergeCell ref="DXI28:DXL28"/>
    <mergeCell ref="DXM28:DXP28"/>
    <mergeCell ref="DXQ28:DXT28"/>
    <mergeCell ref="DXU28:DXX28"/>
    <mergeCell ref="DXY28:DYB28"/>
    <mergeCell ref="DYC28:DYF28"/>
    <mergeCell ref="DWK28:DWN28"/>
    <mergeCell ref="DWO28:DWR28"/>
    <mergeCell ref="DWS28:DWV28"/>
    <mergeCell ref="DWW28:DWZ28"/>
    <mergeCell ref="DXA28:DXD28"/>
    <mergeCell ref="DXE28:DXH28"/>
    <mergeCell ref="DVM28:DVP28"/>
    <mergeCell ref="DVQ28:DVT28"/>
    <mergeCell ref="DVU28:DVX28"/>
    <mergeCell ref="DVY28:DWB28"/>
    <mergeCell ref="DWC28:DWF28"/>
    <mergeCell ref="DWG28:DWJ28"/>
    <mergeCell ref="DUO28:DUR28"/>
    <mergeCell ref="DUS28:DUV28"/>
    <mergeCell ref="DUW28:DUZ28"/>
    <mergeCell ref="DVA28:DVD28"/>
    <mergeCell ref="DVE28:DVH28"/>
    <mergeCell ref="DVI28:DVL28"/>
    <mergeCell ref="DTQ28:DTT28"/>
    <mergeCell ref="DTU28:DTX28"/>
    <mergeCell ref="DTY28:DUB28"/>
    <mergeCell ref="DUC28:DUF28"/>
    <mergeCell ref="DUG28:DUJ28"/>
    <mergeCell ref="DUK28:DUN28"/>
    <mergeCell ref="DSS28:DSV28"/>
    <mergeCell ref="DSW28:DSZ28"/>
    <mergeCell ref="DTA28:DTD28"/>
    <mergeCell ref="DTE28:DTH28"/>
    <mergeCell ref="DTI28:DTL28"/>
    <mergeCell ref="DTM28:DTP28"/>
    <mergeCell ref="DRU28:DRX28"/>
    <mergeCell ref="DRY28:DSB28"/>
    <mergeCell ref="DSC28:DSF28"/>
    <mergeCell ref="DSG28:DSJ28"/>
    <mergeCell ref="DSK28:DSN28"/>
    <mergeCell ref="DSO28:DSR28"/>
    <mergeCell ref="DQW28:DQZ28"/>
    <mergeCell ref="DRA28:DRD28"/>
    <mergeCell ref="DRE28:DRH28"/>
    <mergeCell ref="DRI28:DRL28"/>
    <mergeCell ref="DRM28:DRP28"/>
    <mergeCell ref="DRQ28:DRT28"/>
    <mergeCell ref="DPY28:DQB28"/>
    <mergeCell ref="DQC28:DQF28"/>
    <mergeCell ref="DQG28:DQJ28"/>
    <mergeCell ref="DQK28:DQN28"/>
    <mergeCell ref="DQO28:DQR28"/>
    <mergeCell ref="DQS28:DQV28"/>
    <mergeCell ref="DPA28:DPD28"/>
    <mergeCell ref="DPE28:DPH28"/>
    <mergeCell ref="DPI28:DPL28"/>
    <mergeCell ref="DPM28:DPP28"/>
    <mergeCell ref="DPQ28:DPT28"/>
    <mergeCell ref="DPU28:DPX28"/>
    <mergeCell ref="DOC28:DOF28"/>
    <mergeCell ref="DOG28:DOJ28"/>
    <mergeCell ref="DOK28:DON28"/>
    <mergeCell ref="DOO28:DOR28"/>
    <mergeCell ref="DOS28:DOV28"/>
    <mergeCell ref="DOW28:DOZ28"/>
    <mergeCell ref="DNE28:DNH28"/>
    <mergeCell ref="DNI28:DNL28"/>
    <mergeCell ref="DNM28:DNP28"/>
    <mergeCell ref="DNQ28:DNT28"/>
    <mergeCell ref="DNU28:DNX28"/>
    <mergeCell ref="DNY28:DOB28"/>
    <mergeCell ref="DMG28:DMJ28"/>
    <mergeCell ref="DMK28:DMN28"/>
    <mergeCell ref="DMO28:DMR28"/>
    <mergeCell ref="DMS28:DMV28"/>
    <mergeCell ref="DMW28:DMZ28"/>
    <mergeCell ref="DNA28:DND28"/>
    <mergeCell ref="DLI28:DLL28"/>
    <mergeCell ref="DLM28:DLP28"/>
    <mergeCell ref="DLQ28:DLT28"/>
    <mergeCell ref="DLU28:DLX28"/>
    <mergeCell ref="DLY28:DMB28"/>
    <mergeCell ref="DMC28:DMF28"/>
    <mergeCell ref="DKK28:DKN28"/>
    <mergeCell ref="DKO28:DKR28"/>
    <mergeCell ref="DKS28:DKV28"/>
    <mergeCell ref="DKW28:DKZ28"/>
    <mergeCell ref="DLA28:DLD28"/>
    <mergeCell ref="DLE28:DLH28"/>
    <mergeCell ref="DJM28:DJP28"/>
    <mergeCell ref="DJQ28:DJT28"/>
    <mergeCell ref="DJU28:DJX28"/>
    <mergeCell ref="DJY28:DKB28"/>
    <mergeCell ref="DKC28:DKF28"/>
    <mergeCell ref="DKG28:DKJ28"/>
    <mergeCell ref="DIO28:DIR28"/>
    <mergeCell ref="DIS28:DIV28"/>
    <mergeCell ref="DIW28:DIZ28"/>
    <mergeCell ref="DJA28:DJD28"/>
    <mergeCell ref="DJE28:DJH28"/>
    <mergeCell ref="DJI28:DJL28"/>
    <mergeCell ref="DHQ28:DHT28"/>
    <mergeCell ref="DHU28:DHX28"/>
    <mergeCell ref="DHY28:DIB28"/>
    <mergeCell ref="DIC28:DIF28"/>
    <mergeCell ref="DIG28:DIJ28"/>
    <mergeCell ref="DIK28:DIN28"/>
    <mergeCell ref="DGS28:DGV28"/>
    <mergeCell ref="DGW28:DGZ28"/>
    <mergeCell ref="DHA28:DHD28"/>
    <mergeCell ref="DHE28:DHH28"/>
    <mergeCell ref="DHI28:DHL28"/>
    <mergeCell ref="DHM28:DHP28"/>
    <mergeCell ref="DFU28:DFX28"/>
    <mergeCell ref="DFY28:DGB28"/>
    <mergeCell ref="DGC28:DGF28"/>
    <mergeCell ref="DGG28:DGJ28"/>
    <mergeCell ref="DGK28:DGN28"/>
    <mergeCell ref="DGO28:DGR28"/>
    <mergeCell ref="DEW28:DEZ28"/>
    <mergeCell ref="DFA28:DFD28"/>
    <mergeCell ref="DFE28:DFH28"/>
    <mergeCell ref="DFI28:DFL28"/>
    <mergeCell ref="DFM28:DFP28"/>
    <mergeCell ref="DFQ28:DFT28"/>
    <mergeCell ref="DDY28:DEB28"/>
    <mergeCell ref="DEC28:DEF28"/>
    <mergeCell ref="DEG28:DEJ28"/>
    <mergeCell ref="DEK28:DEN28"/>
    <mergeCell ref="DEO28:DER28"/>
    <mergeCell ref="DES28:DEV28"/>
    <mergeCell ref="DDA28:DDD28"/>
    <mergeCell ref="DDE28:DDH28"/>
    <mergeCell ref="DDI28:DDL28"/>
    <mergeCell ref="DDM28:DDP28"/>
    <mergeCell ref="DDQ28:DDT28"/>
    <mergeCell ref="DDU28:DDX28"/>
    <mergeCell ref="DCC28:DCF28"/>
    <mergeCell ref="DCG28:DCJ28"/>
    <mergeCell ref="DCK28:DCN28"/>
    <mergeCell ref="DCO28:DCR28"/>
    <mergeCell ref="DCS28:DCV28"/>
    <mergeCell ref="DCW28:DCZ28"/>
    <mergeCell ref="DBE28:DBH28"/>
    <mergeCell ref="DBI28:DBL28"/>
    <mergeCell ref="DBM28:DBP28"/>
    <mergeCell ref="DBQ28:DBT28"/>
    <mergeCell ref="DBU28:DBX28"/>
    <mergeCell ref="DBY28:DCB28"/>
    <mergeCell ref="DAG28:DAJ28"/>
    <mergeCell ref="DAK28:DAN28"/>
    <mergeCell ref="DAO28:DAR28"/>
    <mergeCell ref="DAS28:DAV28"/>
    <mergeCell ref="DAW28:DAZ28"/>
    <mergeCell ref="DBA28:DBD28"/>
    <mergeCell ref="CZI28:CZL28"/>
    <mergeCell ref="CZM28:CZP28"/>
    <mergeCell ref="CZQ28:CZT28"/>
    <mergeCell ref="CZU28:CZX28"/>
    <mergeCell ref="CZY28:DAB28"/>
    <mergeCell ref="DAC28:DAF28"/>
    <mergeCell ref="CYK28:CYN28"/>
    <mergeCell ref="CYO28:CYR28"/>
    <mergeCell ref="CYS28:CYV28"/>
    <mergeCell ref="CYW28:CYZ28"/>
    <mergeCell ref="CZA28:CZD28"/>
    <mergeCell ref="CZE28:CZH28"/>
    <mergeCell ref="CXM28:CXP28"/>
    <mergeCell ref="CXQ28:CXT28"/>
    <mergeCell ref="CXU28:CXX28"/>
    <mergeCell ref="CXY28:CYB28"/>
    <mergeCell ref="CYC28:CYF28"/>
    <mergeCell ref="CYG28:CYJ28"/>
    <mergeCell ref="CWO28:CWR28"/>
    <mergeCell ref="CWS28:CWV28"/>
    <mergeCell ref="CWW28:CWZ28"/>
    <mergeCell ref="CXA28:CXD28"/>
    <mergeCell ref="CXE28:CXH28"/>
    <mergeCell ref="CXI28:CXL28"/>
    <mergeCell ref="CVQ28:CVT28"/>
    <mergeCell ref="CVU28:CVX28"/>
    <mergeCell ref="CVY28:CWB28"/>
    <mergeCell ref="CWC28:CWF28"/>
    <mergeCell ref="CWG28:CWJ28"/>
    <mergeCell ref="CWK28:CWN28"/>
    <mergeCell ref="CUS28:CUV28"/>
    <mergeCell ref="CUW28:CUZ28"/>
    <mergeCell ref="CVA28:CVD28"/>
    <mergeCell ref="CVE28:CVH28"/>
    <mergeCell ref="CVI28:CVL28"/>
    <mergeCell ref="CVM28:CVP28"/>
    <mergeCell ref="CTU28:CTX28"/>
    <mergeCell ref="CTY28:CUB28"/>
    <mergeCell ref="CUC28:CUF28"/>
    <mergeCell ref="CUG28:CUJ28"/>
    <mergeCell ref="CUK28:CUN28"/>
    <mergeCell ref="CUO28:CUR28"/>
    <mergeCell ref="CSW28:CSZ28"/>
    <mergeCell ref="CTA28:CTD28"/>
    <mergeCell ref="CTE28:CTH28"/>
    <mergeCell ref="CTI28:CTL28"/>
    <mergeCell ref="CTM28:CTP28"/>
    <mergeCell ref="CTQ28:CTT28"/>
    <mergeCell ref="CRY28:CSB28"/>
    <mergeCell ref="CSC28:CSF28"/>
    <mergeCell ref="CSG28:CSJ28"/>
    <mergeCell ref="CSK28:CSN28"/>
    <mergeCell ref="CSO28:CSR28"/>
    <mergeCell ref="CSS28:CSV28"/>
    <mergeCell ref="CRA28:CRD28"/>
    <mergeCell ref="CRE28:CRH28"/>
    <mergeCell ref="CRI28:CRL28"/>
    <mergeCell ref="CRM28:CRP28"/>
    <mergeCell ref="CRQ28:CRT28"/>
    <mergeCell ref="CRU28:CRX28"/>
    <mergeCell ref="CQC28:CQF28"/>
    <mergeCell ref="CQG28:CQJ28"/>
    <mergeCell ref="CQK28:CQN28"/>
    <mergeCell ref="CQO28:CQR28"/>
    <mergeCell ref="CQS28:CQV28"/>
    <mergeCell ref="CQW28:CQZ28"/>
    <mergeCell ref="CPE28:CPH28"/>
    <mergeCell ref="CPI28:CPL28"/>
    <mergeCell ref="CPM28:CPP28"/>
    <mergeCell ref="CPQ28:CPT28"/>
    <mergeCell ref="CPU28:CPX28"/>
    <mergeCell ref="CPY28:CQB28"/>
    <mergeCell ref="COG28:COJ28"/>
    <mergeCell ref="COK28:CON28"/>
    <mergeCell ref="COO28:COR28"/>
    <mergeCell ref="COS28:COV28"/>
    <mergeCell ref="COW28:COZ28"/>
    <mergeCell ref="CPA28:CPD28"/>
    <mergeCell ref="CNI28:CNL28"/>
    <mergeCell ref="CNM28:CNP28"/>
    <mergeCell ref="CNQ28:CNT28"/>
    <mergeCell ref="CNU28:CNX28"/>
    <mergeCell ref="CNY28:COB28"/>
    <mergeCell ref="COC28:COF28"/>
    <mergeCell ref="CMK28:CMN28"/>
    <mergeCell ref="CMO28:CMR28"/>
    <mergeCell ref="CMS28:CMV28"/>
    <mergeCell ref="CMW28:CMZ28"/>
    <mergeCell ref="CNA28:CND28"/>
    <mergeCell ref="CNE28:CNH28"/>
    <mergeCell ref="CLM28:CLP28"/>
    <mergeCell ref="CLQ28:CLT28"/>
    <mergeCell ref="CLU28:CLX28"/>
    <mergeCell ref="CLY28:CMB28"/>
    <mergeCell ref="CMC28:CMF28"/>
    <mergeCell ref="CMG28:CMJ28"/>
    <mergeCell ref="CKO28:CKR28"/>
    <mergeCell ref="CKS28:CKV28"/>
    <mergeCell ref="CKW28:CKZ28"/>
    <mergeCell ref="CLA28:CLD28"/>
    <mergeCell ref="CLE28:CLH28"/>
    <mergeCell ref="CLI28:CLL28"/>
    <mergeCell ref="CJQ28:CJT28"/>
    <mergeCell ref="CJU28:CJX28"/>
    <mergeCell ref="CJY28:CKB28"/>
    <mergeCell ref="CKC28:CKF28"/>
    <mergeCell ref="CKG28:CKJ28"/>
    <mergeCell ref="CKK28:CKN28"/>
    <mergeCell ref="CIS28:CIV28"/>
    <mergeCell ref="CIW28:CIZ28"/>
    <mergeCell ref="CJA28:CJD28"/>
    <mergeCell ref="CJE28:CJH28"/>
    <mergeCell ref="CJI28:CJL28"/>
    <mergeCell ref="CJM28:CJP28"/>
    <mergeCell ref="CHU28:CHX28"/>
    <mergeCell ref="CHY28:CIB28"/>
    <mergeCell ref="CIC28:CIF28"/>
    <mergeCell ref="CIG28:CIJ28"/>
    <mergeCell ref="CIK28:CIN28"/>
    <mergeCell ref="CIO28:CIR28"/>
    <mergeCell ref="CGW28:CGZ28"/>
    <mergeCell ref="CHA28:CHD28"/>
    <mergeCell ref="CHE28:CHH28"/>
    <mergeCell ref="CHI28:CHL28"/>
    <mergeCell ref="CHM28:CHP28"/>
    <mergeCell ref="CHQ28:CHT28"/>
    <mergeCell ref="CFY28:CGB28"/>
    <mergeCell ref="CGC28:CGF28"/>
    <mergeCell ref="CGG28:CGJ28"/>
    <mergeCell ref="CGK28:CGN28"/>
    <mergeCell ref="CGO28:CGR28"/>
    <mergeCell ref="CGS28:CGV28"/>
    <mergeCell ref="CFA28:CFD28"/>
    <mergeCell ref="CFE28:CFH28"/>
    <mergeCell ref="CFI28:CFL28"/>
    <mergeCell ref="CFM28:CFP28"/>
    <mergeCell ref="CFQ28:CFT28"/>
    <mergeCell ref="CFU28:CFX28"/>
    <mergeCell ref="CEC28:CEF28"/>
    <mergeCell ref="CEG28:CEJ28"/>
    <mergeCell ref="CEK28:CEN28"/>
    <mergeCell ref="CEO28:CER28"/>
    <mergeCell ref="CES28:CEV28"/>
    <mergeCell ref="CEW28:CEZ28"/>
    <mergeCell ref="CDE28:CDH28"/>
    <mergeCell ref="CDI28:CDL28"/>
    <mergeCell ref="CDM28:CDP28"/>
    <mergeCell ref="CDQ28:CDT28"/>
    <mergeCell ref="CDU28:CDX28"/>
    <mergeCell ref="CDY28:CEB28"/>
    <mergeCell ref="CCG28:CCJ28"/>
    <mergeCell ref="CCK28:CCN28"/>
    <mergeCell ref="CCO28:CCR28"/>
    <mergeCell ref="CCS28:CCV28"/>
    <mergeCell ref="CCW28:CCZ28"/>
    <mergeCell ref="CDA28:CDD28"/>
    <mergeCell ref="CBI28:CBL28"/>
    <mergeCell ref="CBM28:CBP28"/>
    <mergeCell ref="CBQ28:CBT28"/>
    <mergeCell ref="CBU28:CBX28"/>
    <mergeCell ref="CBY28:CCB28"/>
    <mergeCell ref="CCC28:CCF28"/>
    <mergeCell ref="CAK28:CAN28"/>
    <mergeCell ref="CAO28:CAR28"/>
    <mergeCell ref="CAS28:CAV28"/>
    <mergeCell ref="CAW28:CAZ28"/>
    <mergeCell ref="CBA28:CBD28"/>
    <mergeCell ref="CBE28:CBH28"/>
    <mergeCell ref="BZM28:BZP28"/>
    <mergeCell ref="BZQ28:BZT28"/>
    <mergeCell ref="BZU28:BZX28"/>
    <mergeCell ref="BZY28:CAB28"/>
    <mergeCell ref="CAC28:CAF28"/>
    <mergeCell ref="CAG28:CAJ28"/>
    <mergeCell ref="BYO28:BYR28"/>
    <mergeCell ref="BYS28:BYV28"/>
    <mergeCell ref="BYW28:BYZ28"/>
    <mergeCell ref="BZA28:BZD28"/>
    <mergeCell ref="BZE28:BZH28"/>
    <mergeCell ref="BZI28:BZL28"/>
    <mergeCell ref="BXQ28:BXT28"/>
    <mergeCell ref="BXU28:BXX28"/>
    <mergeCell ref="BXY28:BYB28"/>
    <mergeCell ref="BYC28:BYF28"/>
    <mergeCell ref="BYG28:BYJ28"/>
    <mergeCell ref="BYK28:BYN28"/>
    <mergeCell ref="BWS28:BWV28"/>
    <mergeCell ref="BWW28:BWZ28"/>
    <mergeCell ref="BXA28:BXD28"/>
    <mergeCell ref="BXE28:BXH28"/>
    <mergeCell ref="BXI28:BXL28"/>
    <mergeCell ref="BXM28:BXP28"/>
    <mergeCell ref="BVU28:BVX28"/>
    <mergeCell ref="BVY28:BWB28"/>
    <mergeCell ref="BWC28:BWF28"/>
    <mergeCell ref="BWG28:BWJ28"/>
    <mergeCell ref="BWK28:BWN28"/>
    <mergeCell ref="BWO28:BWR28"/>
    <mergeCell ref="BUW28:BUZ28"/>
    <mergeCell ref="BVA28:BVD28"/>
    <mergeCell ref="BVE28:BVH28"/>
    <mergeCell ref="BVI28:BVL28"/>
    <mergeCell ref="BVM28:BVP28"/>
    <mergeCell ref="BVQ28:BVT28"/>
    <mergeCell ref="BTY28:BUB28"/>
    <mergeCell ref="BUC28:BUF28"/>
    <mergeCell ref="BUG28:BUJ28"/>
    <mergeCell ref="BUK28:BUN28"/>
    <mergeCell ref="BUO28:BUR28"/>
    <mergeCell ref="BUS28:BUV28"/>
    <mergeCell ref="BTA28:BTD28"/>
    <mergeCell ref="BTE28:BTH28"/>
    <mergeCell ref="BTI28:BTL28"/>
    <mergeCell ref="BTM28:BTP28"/>
    <mergeCell ref="BTQ28:BTT28"/>
    <mergeCell ref="BTU28:BTX28"/>
    <mergeCell ref="BSC28:BSF28"/>
    <mergeCell ref="BSG28:BSJ28"/>
    <mergeCell ref="BSK28:BSN28"/>
    <mergeCell ref="BSO28:BSR28"/>
    <mergeCell ref="BSS28:BSV28"/>
    <mergeCell ref="BSW28:BSZ28"/>
    <mergeCell ref="BRE28:BRH28"/>
    <mergeCell ref="BRI28:BRL28"/>
    <mergeCell ref="BRM28:BRP28"/>
    <mergeCell ref="BRQ28:BRT28"/>
    <mergeCell ref="BRU28:BRX28"/>
    <mergeCell ref="BRY28:BSB28"/>
    <mergeCell ref="BQG28:BQJ28"/>
    <mergeCell ref="BQK28:BQN28"/>
    <mergeCell ref="BQO28:BQR28"/>
    <mergeCell ref="BQS28:BQV28"/>
    <mergeCell ref="BQW28:BQZ28"/>
    <mergeCell ref="BRA28:BRD28"/>
    <mergeCell ref="BPI28:BPL28"/>
    <mergeCell ref="BPM28:BPP28"/>
    <mergeCell ref="BPQ28:BPT28"/>
    <mergeCell ref="BPU28:BPX28"/>
    <mergeCell ref="BPY28:BQB28"/>
    <mergeCell ref="BQC28:BQF28"/>
    <mergeCell ref="BOK28:BON28"/>
    <mergeCell ref="BOO28:BOR28"/>
    <mergeCell ref="BOS28:BOV28"/>
    <mergeCell ref="BOW28:BOZ28"/>
    <mergeCell ref="BPA28:BPD28"/>
    <mergeCell ref="BPE28:BPH28"/>
    <mergeCell ref="BNM28:BNP28"/>
    <mergeCell ref="BNQ28:BNT28"/>
    <mergeCell ref="BNU28:BNX28"/>
    <mergeCell ref="BNY28:BOB28"/>
    <mergeCell ref="BOC28:BOF28"/>
    <mergeCell ref="BOG28:BOJ28"/>
    <mergeCell ref="BMO28:BMR28"/>
    <mergeCell ref="BMS28:BMV28"/>
    <mergeCell ref="BMW28:BMZ28"/>
    <mergeCell ref="BNA28:BND28"/>
    <mergeCell ref="BNE28:BNH28"/>
    <mergeCell ref="BNI28:BNL28"/>
    <mergeCell ref="BLQ28:BLT28"/>
    <mergeCell ref="BLU28:BLX28"/>
    <mergeCell ref="BLY28:BMB28"/>
    <mergeCell ref="BMC28:BMF28"/>
    <mergeCell ref="BMG28:BMJ28"/>
    <mergeCell ref="BMK28:BMN28"/>
    <mergeCell ref="BKS28:BKV28"/>
    <mergeCell ref="BKW28:BKZ28"/>
    <mergeCell ref="BLA28:BLD28"/>
    <mergeCell ref="BLE28:BLH28"/>
    <mergeCell ref="BLI28:BLL28"/>
    <mergeCell ref="BLM28:BLP28"/>
    <mergeCell ref="BJU28:BJX28"/>
    <mergeCell ref="BJY28:BKB28"/>
    <mergeCell ref="BKC28:BKF28"/>
    <mergeCell ref="BKG28:BKJ28"/>
    <mergeCell ref="BKK28:BKN28"/>
    <mergeCell ref="BKO28:BKR28"/>
    <mergeCell ref="BIW28:BIZ28"/>
    <mergeCell ref="BJA28:BJD28"/>
    <mergeCell ref="BJE28:BJH28"/>
    <mergeCell ref="BJI28:BJL28"/>
    <mergeCell ref="BJM28:BJP28"/>
    <mergeCell ref="BJQ28:BJT28"/>
    <mergeCell ref="BHY28:BIB28"/>
    <mergeCell ref="BIC28:BIF28"/>
    <mergeCell ref="BIG28:BIJ28"/>
    <mergeCell ref="BIK28:BIN28"/>
    <mergeCell ref="BIO28:BIR28"/>
    <mergeCell ref="BIS28:BIV28"/>
    <mergeCell ref="BHA28:BHD28"/>
    <mergeCell ref="BHE28:BHH28"/>
    <mergeCell ref="BHI28:BHL28"/>
    <mergeCell ref="BHM28:BHP28"/>
    <mergeCell ref="BHQ28:BHT28"/>
    <mergeCell ref="BHU28:BHX28"/>
    <mergeCell ref="BGC28:BGF28"/>
    <mergeCell ref="BGG28:BGJ28"/>
    <mergeCell ref="BGK28:BGN28"/>
    <mergeCell ref="BGO28:BGR28"/>
    <mergeCell ref="BGS28:BGV28"/>
    <mergeCell ref="BGW28:BGZ28"/>
    <mergeCell ref="BFE28:BFH28"/>
    <mergeCell ref="BFI28:BFL28"/>
    <mergeCell ref="BFM28:BFP28"/>
    <mergeCell ref="BFQ28:BFT28"/>
    <mergeCell ref="BFU28:BFX28"/>
    <mergeCell ref="BFY28:BGB28"/>
    <mergeCell ref="BEG28:BEJ28"/>
    <mergeCell ref="BEK28:BEN28"/>
    <mergeCell ref="BEO28:BER28"/>
    <mergeCell ref="BES28:BEV28"/>
    <mergeCell ref="BEW28:BEZ28"/>
    <mergeCell ref="BFA28:BFD28"/>
    <mergeCell ref="BDI28:BDL28"/>
    <mergeCell ref="BDM28:BDP28"/>
    <mergeCell ref="BDQ28:BDT28"/>
    <mergeCell ref="BDU28:BDX28"/>
    <mergeCell ref="BDY28:BEB28"/>
    <mergeCell ref="BEC28:BEF28"/>
    <mergeCell ref="BCK28:BCN28"/>
    <mergeCell ref="BCO28:BCR28"/>
    <mergeCell ref="BCS28:BCV28"/>
    <mergeCell ref="BCW28:BCZ28"/>
    <mergeCell ref="BDA28:BDD28"/>
    <mergeCell ref="BDE28:BDH28"/>
    <mergeCell ref="BBM28:BBP28"/>
    <mergeCell ref="BBQ28:BBT28"/>
    <mergeCell ref="BBU28:BBX28"/>
    <mergeCell ref="BBY28:BCB28"/>
    <mergeCell ref="BCC28:BCF28"/>
    <mergeCell ref="BCG28:BCJ28"/>
    <mergeCell ref="BAO28:BAR28"/>
    <mergeCell ref="BAS28:BAV28"/>
    <mergeCell ref="BAW28:BAZ28"/>
    <mergeCell ref="BBA28:BBD28"/>
    <mergeCell ref="BBE28:BBH28"/>
    <mergeCell ref="BBI28:BBL28"/>
    <mergeCell ref="AZQ28:AZT28"/>
    <mergeCell ref="AZU28:AZX28"/>
    <mergeCell ref="AZY28:BAB28"/>
    <mergeCell ref="BAC28:BAF28"/>
    <mergeCell ref="BAG28:BAJ28"/>
    <mergeCell ref="BAK28:BAN28"/>
    <mergeCell ref="AYS28:AYV28"/>
    <mergeCell ref="AYW28:AYZ28"/>
    <mergeCell ref="AZA28:AZD28"/>
    <mergeCell ref="AZE28:AZH28"/>
    <mergeCell ref="AZI28:AZL28"/>
    <mergeCell ref="AZM28:AZP28"/>
    <mergeCell ref="AXU28:AXX28"/>
    <mergeCell ref="AXY28:AYB28"/>
    <mergeCell ref="AYC28:AYF28"/>
    <mergeCell ref="AYG28:AYJ28"/>
    <mergeCell ref="AYK28:AYN28"/>
    <mergeCell ref="AYO28:AYR28"/>
    <mergeCell ref="AWW28:AWZ28"/>
    <mergeCell ref="AXA28:AXD28"/>
    <mergeCell ref="AXE28:AXH28"/>
    <mergeCell ref="AXI28:AXL28"/>
    <mergeCell ref="AXM28:AXP28"/>
    <mergeCell ref="AXQ28:AXT28"/>
    <mergeCell ref="AVY28:AWB28"/>
    <mergeCell ref="AWC28:AWF28"/>
    <mergeCell ref="AWG28:AWJ28"/>
    <mergeCell ref="AWK28:AWN28"/>
    <mergeCell ref="AWO28:AWR28"/>
    <mergeCell ref="AWS28:AWV28"/>
    <mergeCell ref="AVA28:AVD28"/>
    <mergeCell ref="AVE28:AVH28"/>
    <mergeCell ref="AVI28:AVL28"/>
    <mergeCell ref="AVM28:AVP28"/>
    <mergeCell ref="AVQ28:AVT28"/>
    <mergeCell ref="AVU28:AVX28"/>
    <mergeCell ref="AUC28:AUF28"/>
    <mergeCell ref="AUG28:AUJ28"/>
    <mergeCell ref="AUK28:AUN28"/>
    <mergeCell ref="AUO28:AUR28"/>
    <mergeCell ref="AUS28:AUV28"/>
    <mergeCell ref="AUW28:AUZ28"/>
    <mergeCell ref="ATE28:ATH28"/>
    <mergeCell ref="ATI28:ATL28"/>
    <mergeCell ref="ATM28:ATP28"/>
    <mergeCell ref="ATQ28:ATT28"/>
    <mergeCell ref="ATU28:ATX28"/>
    <mergeCell ref="ATY28:AUB28"/>
    <mergeCell ref="ASG28:ASJ28"/>
    <mergeCell ref="ASK28:ASN28"/>
    <mergeCell ref="ASO28:ASR28"/>
    <mergeCell ref="ASS28:ASV28"/>
    <mergeCell ref="ASW28:ASZ28"/>
    <mergeCell ref="ATA28:ATD28"/>
    <mergeCell ref="ARI28:ARL28"/>
    <mergeCell ref="ARM28:ARP28"/>
    <mergeCell ref="ARQ28:ART28"/>
    <mergeCell ref="ARU28:ARX28"/>
    <mergeCell ref="ARY28:ASB28"/>
    <mergeCell ref="ASC28:ASF28"/>
    <mergeCell ref="AQK28:AQN28"/>
    <mergeCell ref="AQO28:AQR28"/>
    <mergeCell ref="AQS28:AQV28"/>
    <mergeCell ref="AQW28:AQZ28"/>
    <mergeCell ref="ARA28:ARD28"/>
    <mergeCell ref="ARE28:ARH28"/>
    <mergeCell ref="APM28:APP28"/>
    <mergeCell ref="APQ28:APT28"/>
    <mergeCell ref="APU28:APX28"/>
    <mergeCell ref="APY28:AQB28"/>
    <mergeCell ref="AQC28:AQF28"/>
    <mergeCell ref="AQG28:AQJ28"/>
    <mergeCell ref="AOO28:AOR28"/>
    <mergeCell ref="AOS28:AOV28"/>
    <mergeCell ref="AOW28:AOZ28"/>
    <mergeCell ref="APA28:APD28"/>
    <mergeCell ref="APE28:APH28"/>
    <mergeCell ref="API28:APL28"/>
    <mergeCell ref="ANQ28:ANT28"/>
    <mergeCell ref="ANU28:ANX28"/>
    <mergeCell ref="ANY28:AOB28"/>
    <mergeCell ref="AOC28:AOF28"/>
    <mergeCell ref="AOG28:AOJ28"/>
    <mergeCell ref="AOK28:AON28"/>
    <mergeCell ref="AMS28:AMV28"/>
    <mergeCell ref="AMW28:AMZ28"/>
    <mergeCell ref="ANA28:AND28"/>
    <mergeCell ref="ANE28:ANH28"/>
    <mergeCell ref="ANI28:ANL28"/>
    <mergeCell ref="ANM28:ANP28"/>
    <mergeCell ref="ALU28:ALX28"/>
    <mergeCell ref="ALY28:AMB28"/>
    <mergeCell ref="AMC28:AMF28"/>
    <mergeCell ref="AMG28:AMJ28"/>
    <mergeCell ref="AMK28:AMN28"/>
    <mergeCell ref="AMO28:AMR28"/>
    <mergeCell ref="AKW28:AKZ28"/>
    <mergeCell ref="ALA28:ALD28"/>
    <mergeCell ref="ALE28:ALH28"/>
    <mergeCell ref="ALI28:ALL28"/>
    <mergeCell ref="ALM28:ALP28"/>
    <mergeCell ref="ALQ28:ALT28"/>
    <mergeCell ref="AJY28:AKB28"/>
    <mergeCell ref="AKC28:AKF28"/>
    <mergeCell ref="AKG28:AKJ28"/>
    <mergeCell ref="AKK28:AKN28"/>
    <mergeCell ref="AKO28:AKR28"/>
    <mergeCell ref="AKS28:AKV28"/>
    <mergeCell ref="AJA28:AJD28"/>
    <mergeCell ref="AJE28:AJH28"/>
    <mergeCell ref="AJI28:AJL28"/>
    <mergeCell ref="AJM28:AJP28"/>
    <mergeCell ref="AJQ28:AJT28"/>
    <mergeCell ref="AJU28:AJX28"/>
    <mergeCell ref="AIC28:AIF28"/>
    <mergeCell ref="AIG28:AIJ28"/>
    <mergeCell ref="AIK28:AIN28"/>
    <mergeCell ref="AIO28:AIR28"/>
    <mergeCell ref="AIS28:AIV28"/>
    <mergeCell ref="AIW28:AIZ28"/>
    <mergeCell ref="AHE28:AHH28"/>
    <mergeCell ref="AHI28:AHL28"/>
    <mergeCell ref="AHM28:AHP28"/>
    <mergeCell ref="AHQ28:AHT28"/>
    <mergeCell ref="AHU28:AHX28"/>
    <mergeCell ref="AHY28:AIB28"/>
    <mergeCell ref="AGG28:AGJ28"/>
    <mergeCell ref="AGK28:AGN28"/>
    <mergeCell ref="AGO28:AGR28"/>
    <mergeCell ref="AGS28:AGV28"/>
    <mergeCell ref="AGW28:AGZ28"/>
    <mergeCell ref="AHA28:AHD28"/>
    <mergeCell ref="AFI28:AFL28"/>
    <mergeCell ref="AFM28:AFP28"/>
    <mergeCell ref="AFQ28:AFT28"/>
    <mergeCell ref="AFU28:AFX28"/>
    <mergeCell ref="AFY28:AGB28"/>
    <mergeCell ref="AGC28:AGF28"/>
    <mergeCell ref="AEK28:AEN28"/>
    <mergeCell ref="AEO28:AER28"/>
    <mergeCell ref="AES28:AEV28"/>
    <mergeCell ref="AEW28:AEZ28"/>
    <mergeCell ref="AFA28:AFD28"/>
    <mergeCell ref="AFE28:AFH28"/>
    <mergeCell ref="ADM28:ADP28"/>
    <mergeCell ref="ADQ28:ADT28"/>
    <mergeCell ref="ADU28:ADX28"/>
    <mergeCell ref="ADY28:AEB28"/>
    <mergeCell ref="AEC28:AEF28"/>
    <mergeCell ref="AEG28:AEJ28"/>
    <mergeCell ref="ACO28:ACR28"/>
    <mergeCell ref="ACS28:ACV28"/>
    <mergeCell ref="ACW28:ACZ28"/>
    <mergeCell ref="ADA28:ADD28"/>
    <mergeCell ref="ADE28:ADH28"/>
    <mergeCell ref="ADI28:ADL28"/>
    <mergeCell ref="ABQ28:ABT28"/>
    <mergeCell ref="ABU28:ABX28"/>
    <mergeCell ref="ABY28:ACB28"/>
    <mergeCell ref="ACC28:ACF28"/>
    <mergeCell ref="ACG28:ACJ28"/>
    <mergeCell ref="ACK28:ACN28"/>
    <mergeCell ref="AAS28:AAV28"/>
    <mergeCell ref="AAW28:AAZ28"/>
    <mergeCell ref="ABA28:ABD28"/>
    <mergeCell ref="ABE28:ABH28"/>
    <mergeCell ref="ABI28:ABL28"/>
    <mergeCell ref="ABM28:ABP28"/>
    <mergeCell ref="ZU28:ZX28"/>
    <mergeCell ref="ZY28:AAB28"/>
    <mergeCell ref="AAC28:AAF28"/>
    <mergeCell ref="AAG28:AAJ28"/>
    <mergeCell ref="AAK28:AAN28"/>
    <mergeCell ref="AAO28:AAR28"/>
    <mergeCell ref="YW28:YZ28"/>
    <mergeCell ref="ZA28:ZD28"/>
    <mergeCell ref="ZE28:ZH28"/>
    <mergeCell ref="ZI28:ZL28"/>
    <mergeCell ref="ZM28:ZP28"/>
    <mergeCell ref="ZQ28:ZT28"/>
    <mergeCell ref="XY28:YB28"/>
    <mergeCell ref="YC28:YF28"/>
    <mergeCell ref="YG28:YJ28"/>
    <mergeCell ref="YK28:YN28"/>
    <mergeCell ref="YO28:YR28"/>
    <mergeCell ref="YS28:YV28"/>
    <mergeCell ref="XA28:XD28"/>
    <mergeCell ref="XE28:XH28"/>
    <mergeCell ref="XI28:XL28"/>
    <mergeCell ref="XM28:XP28"/>
    <mergeCell ref="XQ28:XT28"/>
    <mergeCell ref="XU28:XX28"/>
    <mergeCell ref="WC28:WF28"/>
    <mergeCell ref="WG28:WJ28"/>
    <mergeCell ref="WK28:WN28"/>
    <mergeCell ref="WO28:WR28"/>
    <mergeCell ref="WS28:WV28"/>
    <mergeCell ref="WW28:WZ28"/>
    <mergeCell ref="VE28:VH28"/>
    <mergeCell ref="VI28:VL28"/>
    <mergeCell ref="VM28:VP28"/>
    <mergeCell ref="VQ28:VT28"/>
    <mergeCell ref="VU28:VX28"/>
    <mergeCell ref="VY28:WB28"/>
    <mergeCell ref="UG28:UJ28"/>
    <mergeCell ref="UK28:UN28"/>
    <mergeCell ref="UO28:UR28"/>
    <mergeCell ref="US28:UV28"/>
    <mergeCell ref="UW28:UZ28"/>
    <mergeCell ref="VA28:VD28"/>
    <mergeCell ref="TI28:TL28"/>
    <mergeCell ref="TM28:TP28"/>
    <mergeCell ref="TQ28:TT28"/>
    <mergeCell ref="TU28:TX28"/>
    <mergeCell ref="TY28:UB28"/>
    <mergeCell ref="UC28:UF28"/>
    <mergeCell ref="SK28:SN28"/>
    <mergeCell ref="SO28:SR28"/>
    <mergeCell ref="SS28:SV28"/>
    <mergeCell ref="SW28:SZ28"/>
    <mergeCell ref="TA28:TD28"/>
    <mergeCell ref="TE28:TH28"/>
    <mergeCell ref="RM28:RP28"/>
    <mergeCell ref="RQ28:RT28"/>
    <mergeCell ref="RU28:RX28"/>
    <mergeCell ref="RY28:SB28"/>
    <mergeCell ref="SC28:SF28"/>
    <mergeCell ref="SG28:SJ28"/>
    <mergeCell ref="QO28:QR28"/>
    <mergeCell ref="QS28:QV28"/>
    <mergeCell ref="QW28:QZ28"/>
    <mergeCell ref="RA28:RD28"/>
    <mergeCell ref="RE28:RH28"/>
    <mergeCell ref="RI28:RL28"/>
    <mergeCell ref="PQ28:PT28"/>
    <mergeCell ref="PU28:PX28"/>
    <mergeCell ref="PY28:QB28"/>
    <mergeCell ref="QC28:QF28"/>
    <mergeCell ref="QG28:QJ28"/>
    <mergeCell ref="QK28:QN28"/>
    <mergeCell ref="OS28:OV28"/>
    <mergeCell ref="OW28:OZ28"/>
    <mergeCell ref="PA28:PD28"/>
    <mergeCell ref="PE28:PH28"/>
    <mergeCell ref="PI28:PL28"/>
    <mergeCell ref="PM28:PP28"/>
    <mergeCell ref="NU28:NX28"/>
    <mergeCell ref="NY28:OB28"/>
    <mergeCell ref="OC28:OF28"/>
    <mergeCell ref="OG28:OJ28"/>
    <mergeCell ref="OK28:ON28"/>
    <mergeCell ref="OO28:OR28"/>
    <mergeCell ref="MW28:MZ28"/>
    <mergeCell ref="NA28:ND28"/>
    <mergeCell ref="NE28:NH28"/>
    <mergeCell ref="NI28:NL28"/>
    <mergeCell ref="NM28:NP28"/>
    <mergeCell ref="NQ28:NT28"/>
    <mergeCell ref="LY28:MB28"/>
    <mergeCell ref="MC28:MF28"/>
    <mergeCell ref="MG28:MJ28"/>
    <mergeCell ref="MK28:MN28"/>
    <mergeCell ref="MO28:MR28"/>
    <mergeCell ref="MS28:MV28"/>
    <mergeCell ref="LA28:LD28"/>
    <mergeCell ref="LE28:LH28"/>
    <mergeCell ref="LI28:LL28"/>
    <mergeCell ref="LM28:LP28"/>
    <mergeCell ref="LQ28:LT28"/>
    <mergeCell ref="LU28:LX28"/>
    <mergeCell ref="DM28:DP28"/>
    <mergeCell ref="BU28:BX28"/>
    <mergeCell ref="BY28:CB28"/>
    <mergeCell ref="CC28:CF28"/>
    <mergeCell ref="CG28:CJ28"/>
    <mergeCell ref="CK28:CN28"/>
    <mergeCell ref="CO28:CR28"/>
    <mergeCell ref="AW28:AZ28"/>
    <mergeCell ref="BA28:BD28"/>
    <mergeCell ref="BE28:BH28"/>
    <mergeCell ref="BI28:BL28"/>
    <mergeCell ref="BM28:BP28"/>
    <mergeCell ref="BQ28:BT28"/>
    <mergeCell ref="Y28:AB28"/>
    <mergeCell ref="AC28:AF28"/>
    <mergeCell ref="AG28:AJ28"/>
    <mergeCell ref="AK28:AN28"/>
    <mergeCell ref="AO28:AR28"/>
    <mergeCell ref="AS28:AV28"/>
    <mergeCell ref="KC28:KF28"/>
    <mergeCell ref="KG28:KJ28"/>
    <mergeCell ref="KK28:KN28"/>
    <mergeCell ref="KO28:KR28"/>
    <mergeCell ref="KS28:KV28"/>
    <mergeCell ref="KW28:KZ28"/>
    <mergeCell ref="JE28:JH28"/>
    <mergeCell ref="JI28:JL28"/>
    <mergeCell ref="JM28:JP28"/>
    <mergeCell ref="JQ28:JT28"/>
    <mergeCell ref="JU28:JX28"/>
    <mergeCell ref="JY28:KB28"/>
    <mergeCell ref="IG28:IJ28"/>
    <mergeCell ref="IK28:IN28"/>
    <mergeCell ref="IO28:IR28"/>
    <mergeCell ref="IS28:IV28"/>
    <mergeCell ref="IW28:IZ28"/>
    <mergeCell ref="JA28:JD28"/>
    <mergeCell ref="HI28:HL28"/>
    <mergeCell ref="HM28:HP28"/>
    <mergeCell ref="HQ28:HT28"/>
    <mergeCell ref="HU28:HX28"/>
    <mergeCell ref="HY28:IB28"/>
    <mergeCell ref="IC28:IF28"/>
    <mergeCell ref="GK28:GN28"/>
    <mergeCell ref="GO28:GR28"/>
    <mergeCell ref="GS28:GV28"/>
    <mergeCell ref="GW28:GZ28"/>
    <mergeCell ref="HA28:HD28"/>
    <mergeCell ref="HE28:HH28"/>
    <mergeCell ref="FM28:FP28"/>
    <mergeCell ref="FQ28:FT28"/>
    <mergeCell ref="FU28:FX28"/>
    <mergeCell ref="FY28:GB28"/>
    <mergeCell ref="GC28:GF28"/>
    <mergeCell ref="GG28:GJ28"/>
    <mergeCell ref="EK28:EN28"/>
    <mergeCell ref="CS28:CV28"/>
    <mergeCell ref="CW28:CZ28"/>
    <mergeCell ref="DA28:DD28"/>
    <mergeCell ref="DE28:DH28"/>
    <mergeCell ref="DI28:DL28"/>
    <mergeCell ref="XEO27:XER27"/>
    <mergeCell ref="XES27:XEV27"/>
    <mergeCell ref="XEW27:XEZ27"/>
    <mergeCell ref="XFA27:XFD27"/>
    <mergeCell ref="A28:D28"/>
    <mergeCell ref="E28:H28"/>
    <mergeCell ref="I28:L28"/>
    <mergeCell ref="M28:P28"/>
    <mergeCell ref="Q28:T28"/>
    <mergeCell ref="U28:X28"/>
    <mergeCell ref="XDQ27:XDT27"/>
    <mergeCell ref="XDU27:XDX27"/>
    <mergeCell ref="XDY27:XEB27"/>
    <mergeCell ref="XEC27:XEF27"/>
    <mergeCell ref="XEG27:XEJ27"/>
    <mergeCell ref="XEK27:XEN27"/>
    <mergeCell ref="XCS27:XCV27"/>
    <mergeCell ref="XCW27:XCZ27"/>
    <mergeCell ref="XDA27:XDD27"/>
    <mergeCell ref="XDE27:XDH27"/>
    <mergeCell ref="XDI27:XDL27"/>
    <mergeCell ref="XDM27:XDP27"/>
    <mergeCell ref="XBU27:XBX27"/>
    <mergeCell ref="XBY27:XCB27"/>
    <mergeCell ref="XCC27:XCF27"/>
    <mergeCell ref="XCG27:XCJ27"/>
    <mergeCell ref="XCK27:XCN27"/>
    <mergeCell ref="XCO27:XCR27"/>
    <mergeCell ref="XAW27:XAZ27"/>
    <mergeCell ref="XBA27:XBD27"/>
    <mergeCell ref="XBE27:XBH27"/>
    <mergeCell ref="XBI27:XBL27"/>
    <mergeCell ref="XBM27:XBP27"/>
    <mergeCell ref="XBQ27:XBT27"/>
    <mergeCell ref="WZY27:XAB27"/>
    <mergeCell ref="XAC27:XAF27"/>
    <mergeCell ref="XAG27:XAJ27"/>
    <mergeCell ref="XAK27:XAN27"/>
    <mergeCell ref="XAO27:XAR27"/>
    <mergeCell ref="XAS27:XAV27"/>
    <mergeCell ref="WZA27:WZD27"/>
    <mergeCell ref="WZE27:WZH27"/>
    <mergeCell ref="WZI27:WZL27"/>
    <mergeCell ref="WZM27:WZP27"/>
    <mergeCell ref="WZQ27:WZT27"/>
    <mergeCell ref="WZU27:WZX27"/>
    <mergeCell ref="WYC27:WYF27"/>
    <mergeCell ref="WYG27:WYJ27"/>
    <mergeCell ref="WYK27:WYN27"/>
    <mergeCell ref="WYO27:WYR27"/>
    <mergeCell ref="WYS27:WYV27"/>
    <mergeCell ref="WYW27:WYZ27"/>
    <mergeCell ref="WXE27:WXH27"/>
    <mergeCell ref="WXI27:WXL27"/>
    <mergeCell ref="WXM27:WXP27"/>
    <mergeCell ref="WXQ27:WXT27"/>
    <mergeCell ref="WXU27:WXX27"/>
    <mergeCell ref="WXY27:WYB27"/>
    <mergeCell ref="WWG27:WWJ27"/>
    <mergeCell ref="WWK27:WWN27"/>
    <mergeCell ref="WWO27:WWR27"/>
    <mergeCell ref="WWS27:WWV27"/>
    <mergeCell ref="WWW27:WWZ27"/>
    <mergeCell ref="WXA27:WXD27"/>
    <mergeCell ref="WVI27:WVL27"/>
    <mergeCell ref="WVM27:WVP27"/>
    <mergeCell ref="WVQ27:WVT27"/>
    <mergeCell ref="WVU27:WVX27"/>
    <mergeCell ref="WVY27:WWB27"/>
    <mergeCell ref="WWC27:WWF27"/>
    <mergeCell ref="WUK27:WUN27"/>
    <mergeCell ref="WUO27:WUR27"/>
    <mergeCell ref="WUS27:WUV27"/>
    <mergeCell ref="WUW27:WUZ27"/>
    <mergeCell ref="WVA27:WVD27"/>
    <mergeCell ref="WVE27:WVH27"/>
    <mergeCell ref="WTM27:WTP27"/>
    <mergeCell ref="WTQ27:WTT27"/>
    <mergeCell ref="WTU27:WTX27"/>
    <mergeCell ref="WTY27:WUB27"/>
    <mergeCell ref="WUC27:WUF27"/>
    <mergeCell ref="WUG27:WUJ27"/>
    <mergeCell ref="WSO27:WSR27"/>
    <mergeCell ref="WSS27:WSV27"/>
    <mergeCell ref="WSW27:WSZ27"/>
    <mergeCell ref="WTA27:WTD27"/>
    <mergeCell ref="WTE27:WTH27"/>
    <mergeCell ref="WTI27:WTL27"/>
    <mergeCell ref="WRQ27:WRT27"/>
    <mergeCell ref="WRU27:WRX27"/>
    <mergeCell ref="WRY27:WSB27"/>
    <mergeCell ref="WSC27:WSF27"/>
    <mergeCell ref="WSG27:WSJ27"/>
    <mergeCell ref="WSK27:WSN27"/>
    <mergeCell ref="WQS27:WQV27"/>
    <mergeCell ref="WQW27:WQZ27"/>
    <mergeCell ref="WRA27:WRD27"/>
    <mergeCell ref="WRE27:WRH27"/>
    <mergeCell ref="WRI27:WRL27"/>
    <mergeCell ref="WRM27:WRP27"/>
    <mergeCell ref="WPU27:WPX27"/>
    <mergeCell ref="WPY27:WQB27"/>
    <mergeCell ref="WQC27:WQF27"/>
    <mergeCell ref="WQG27:WQJ27"/>
    <mergeCell ref="WQK27:WQN27"/>
    <mergeCell ref="WQO27:WQR27"/>
    <mergeCell ref="WOW27:WOZ27"/>
    <mergeCell ref="WPA27:WPD27"/>
    <mergeCell ref="WPE27:WPH27"/>
    <mergeCell ref="WPI27:WPL27"/>
    <mergeCell ref="WPM27:WPP27"/>
    <mergeCell ref="WPQ27:WPT27"/>
    <mergeCell ref="WNY27:WOB27"/>
    <mergeCell ref="WOC27:WOF27"/>
    <mergeCell ref="WOG27:WOJ27"/>
    <mergeCell ref="WOK27:WON27"/>
    <mergeCell ref="WOO27:WOR27"/>
    <mergeCell ref="WOS27:WOV27"/>
    <mergeCell ref="WNA27:WND27"/>
    <mergeCell ref="WNE27:WNH27"/>
    <mergeCell ref="WNI27:WNL27"/>
    <mergeCell ref="WNM27:WNP27"/>
    <mergeCell ref="WNQ27:WNT27"/>
    <mergeCell ref="WNU27:WNX27"/>
    <mergeCell ref="WMC27:WMF27"/>
    <mergeCell ref="WMG27:WMJ27"/>
    <mergeCell ref="WMK27:WMN27"/>
    <mergeCell ref="WMO27:WMR27"/>
    <mergeCell ref="WMS27:WMV27"/>
    <mergeCell ref="WMW27:WMZ27"/>
    <mergeCell ref="WLE27:WLH27"/>
    <mergeCell ref="WLI27:WLL27"/>
    <mergeCell ref="WLM27:WLP27"/>
    <mergeCell ref="WLQ27:WLT27"/>
    <mergeCell ref="WLU27:WLX27"/>
    <mergeCell ref="WLY27:WMB27"/>
    <mergeCell ref="WKG27:WKJ27"/>
    <mergeCell ref="WKK27:WKN27"/>
    <mergeCell ref="WKO27:WKR27"/>
    <mergeCell ref="WKS27:WKV27"/>
    <mergeCell ref="WKW27:WKZ27"/>
    <mergeCell ref="WLA27:WLD27"/>
    <mergeCell ref="WJI27:WJL27"/>
    <mergeCell ref="WJM27:WJP27"/>
    <mergeCell ref="WJQ27:WJT27"/>
    <mergeCell ref="WJU27:WJX27"/>
    <mergeCell ref="WJY27:WKB27"/>
    <mergeCell ref="WKC27:WKF27"/>
    <mergeCell ref="WIK27:WIN27"/>
    <mergeCell ref="WIO27:WIR27"/>
    <mergeCell ref="WIS27:WIV27"/>
    <mergeCell ref="WIW27:WIZ27"/>
    <mergeCell ref="WJA27:WJD27"/>
    <mergeCell ref="WJE27:WJH27"/>
    <mergeCell ref="WHM27:WHP27"/>
    <mergeCell ref="WHQ27:WHT27"/>
    <mergeCell ref="WHU27:WHX27"/>
    <mergeCell ref="WHY27:WIB27"/>
    <mergeCell ref="WIC27:WIF27"/>
    <mergeCell ref="WIG27:WIJ27"/>
    <mergeCell ref="WGO27:WGR27"/>
    <mergeCell ref="WGS27:WGV27"/>
    <mergeCell ref="WGW27:WGZ27"/>
    <mergeCell ref="WHA27:WHD27"/>
    <mergeCell ref="WHE27:WHH27"/>
    <mergeCell ref="WHI27:WHL27"/>
    <mergeCell ref="WFQ27:WFT27"/>
    <mergeCell ref="WFU27:WFX27"/>
    <mergeCell ref="WFY27:WGB27"/>
    <mergeCell ref="WGC27:WGF27"/>
    <mergeCell ref="WGG27:WGJ27"/>
    <mergeCell ref="WGK27:WGN27"/>
    <mergeCell ref="WES27:WEV27"/>
    <mergeCell ref="WEW27:WEZ27"/>
    <mergeCell ref="WFA27:WFD27"/>
    <mergeCell ref="WFE27:WFH27"/>
    <mergeCell ref="WFI27:WFL27"/>
    <mergeCell ref="WFM27:WFP27"/>
    <mergeCell ref="WDU27:WDX27"/>
    <mergeCell ref="WDY27:WEB27"/>
    <mergeCell ref="WEC27:WEF27"/>
    <mergeCell ref="WEG27:WEJ27"/>
    <mergeCell ref="WEK27:WEN27"/>
    <mergeCell ref="WEO27:WER27"/>
    <mergeCell ref="WCW27:WCZ27"/>
    <mergeCell ref="WDA27:WDD27"/>
    <mergeCell ref="WDE27:WDH27"/>
    <mergeCell ref="WDI27:WDL27"/>
    <mergeCell ref="WDM27:WDP27"/>
    <mergeCell ref="WDQ27:WDT27"/>
    <mergeCell ref="WBY27:WCB27"/>
    <mergeCell ref="WCC27:WCF27"/>
    <mergeCell ref="WCG27:WCJ27"/>
    <mergeCell ref="WCK27:WCN27"/>
    <mergeCell ref="WCO27:WCR27"/>
    <mergeCell ref="WCS27:WCV27"/>
    <mergeCell ref="WBA27:WBD27"/>
    <mergeCell ref="WBE27:WBH27"/>
    <mergeCell ref="WBI27:WBL27"/>
    <mergeCell ref="WBM27:WBP27"/>
    <mergeCell ref="WBQ27:WBT27"/>
    <mergeCell ref="WBU27:WBX27"/>
    <mergeCell ref="WAC27:WAF27"/>
    <mergeCell ref="WAG27:WAJ27"/>
    <mergeCell ref="WAK27:WAN27"/>
    <mergeCell ref="WAO27:WAR27"/>
    <mergeCell ref="WAS27:WAV27"/>
    <mergeCell ref="WAW27:WAZ27"/>
    <mergeCell ref="VZE27:VZH27"/>
    <mergeCell ref="VZI27:VZL27"/>
    <mergeCell ref="VZM27:VZP27"/>
    <mergeCell ref="VZQ27:VZT27"/>
    <mergeCell ref="VZU27:VZX27"/>
    <mergeCell ref="VZY27:WAB27"/>
    <mergeCell ref="VYG27:VYJ27"/>
    <mergeCell ref="VYK27:VYN27"/>
    <mergeCell ref="VYO27:VYR27"/>
    <mergeCell ref="VYS27:VYV27"/>
    <mergeCell ref="VYW27:VYZ27"/>
    <mergeCell ref="VZA27:VZD27"/>
    <mergeCell ref="VXI27:VXL27"/>
    <mergeCell ref="VXM27:VXP27"/>
    <mergeCell ref="VXQ27:VXT27"/>
    <mergeCell ref="VXU27:VXX27"/>
    <mergeCell ref="VXY27:VYB27"/>
    <mergeCell ref="VYC27:VYF27"/>
    <mergeCell ref="VWK27:VWN27"/>
    <mergeCell ref="VWO27:VWR27"/>
    <mergeCell ref="VWS27:VWV27"/>
    <mergeCell ref="VWW27:VWZ27"/>
    <mergeCell ref="VXA27:VXD27"/>
    <mergeCell ref="VXE27:VXH27"/>
    <mergeCell ref="VVM27:VVP27"/>
    <mergeCell ref="VVQ27:VVT27"/>
    <mergeCell ref="VVU27:VVX27"/>
    <mergeCell ref="VVY27:VWB27"/>
    <mergeCell ref="VWC27:VWF27"/>
    <mergeCell ref="VWG27:VWJ27"/>
    <mergeCell ref="VUO27:VUR27"/>
    <mergeCell ref="VUS27:VUV27"/>
    <mergeCell ref="VUW27:VUZ27"/>
    <mergeCell ref="VVA27:VVD27"/>
    <mergeCell ref="VVE27:VVH27"/>
    <mergeCell ref="VVI27:VVL27"/>
    <mergeCell ref="VTQ27:VTT27"/>
    <mergeCell ref="VTU27:VTX27"/>
    <mergeCell ref="VTY27:VUB27"/>
    <mergeCell ref="VUC27:VUF27"/>
    <mergeCell ref="VUG27:VUJ27"/>
    <mergeCell ref="VUK27:VUN27"/>
    <mergeCell ref="VSS27:VSV27"/>
    <mergeCell ref="VSW27:VSZ27"/>
    <mergeCell ref="VTA27:VTD27"/>
    <mergeCell ref="VTE27:VTH27"/>
    <mergeCell ref="VTI27:VTL27"/>
    <mergeCell ref="VTM27:VTP27"/>
    <mergeCell ref="VRU27:VRX27"/>
    <mergeCell ref="VRY27:VSB27"/>
    <mergeCell ref="VSC27:VSF27"/>
    <mergeCell ref="VSG27:VSJ27"/>
    <mergeCell ref="VSK27:VSN27"/>
    <mergeCell ref="VSO27:VSR27"/>
    <mergeCell ref="VQW27:VQZ27"/>
    <mergeCell ref="VRA27:VRD27"/>
    <mergeCell ref="VRE27:VRH27"/>
    <mergeCell ref="VRI27:VRL27"/>
    <mergeCell ref="VRM27:VRP27"/>
    <mergeCell ref="VRQ27:VRT27"/>
    <mergeCell ref="VPY27:VQB27"/>
    <mergeCell ref="VQC27:VQF27"/>
    <mergeCell ref="VQG27:VQJ27"/>
    <mergeCell ref="VQK27:VQN27"/>
    <mergeCell ref="VQO27:VQR27"/>
    <mergeCell ref="VQS27:VQV27"/>
    <mergeCell ref="VPA27:VPD27"/>
    <mergeCell ref="VPE27:VPH27"/>
    <mergeCell ref="VPI27:VPL27"/>
    <mergeCell ref="VPM27:VPP27"/>
    <mergeCell ref="VPQ27:VPT27"/>
    <mergeCell ref="VPU27:VPX27"/>
    <mergeCell ref="VOC27:VOF27"/>
    <mergeCell ref="VOG27:VOJ27"/>
    <mergeCell ref="VOK27:VON27"/>
    <mergeCell ref="VOO27:VOR27"/>
    <mergeCell ref="VOS27:VOV27"/>
    <mergeCell ref="VOW27:VOZ27"/>
    <mergeCell ref="VNE27:VNH27"/>
    <mergeCell ref="VNI27:VNL27"/>
    <mergeCell ref="VNM27:VNP27"/>
    <mergeCell ref="VNQ27:VNT27"/>
    <mergeCell ref="VNU27:VNX27"/>
    <mergeCell ref="VNY27:VOB27"/>
    <mergeCell ref="VMG27:VMJ27"/>
    <mergeCell ref="VMK27:VMN27"/>
    <mergeCell ref="VMO27:VMR27"/>
    <mergeCell ref="VMS27:VMV27"/>
    <mergeCell ref="VMW27:VMZ27"/>
    <mergeCell ref="VNA27:VND27"/>
    <mergeCell ref="VLI27:VLL27"/>
    <mergeCell ref="VLM27:VLP27"/>
    <mergeCell ref="VLQ27:VLT27"/>
    <mergeCell ref="VLU27:VLX27"/>
    <mergeCell ref="VLY27:VMB27"/>
    <mergeCell ref="VMC27:VMF27"/>
    <mergeCell ref="VKK27:VKN27"/>
    <mergeCell ref="VKO27:VKR27"/>
    <mergeCell ref="VKS27:VKV27"/>
    <mergeCell ref="VKW27:VKZ27"/>
    <mergeCell ref="VLA27:VLD27"/>
    <mergeCell ref="VLE27:VLH27"/>
    <mergeCell ref="VJM27:VJP27"/>
    <mergeCell ref="VJQ27:VJT27"/>
    <mergeCell ref="VJU27:VJX27"/>
    <mergeCell ref="VJY27:VKB27"/>
    <mergeCell ref="VKC27:VKF27"/>
    <mergeCell ref="VKG27:VKJ27"/>
    <mergeCell ref="VIO27:VIR27"/>
    <mergeCell ref="VIS27:VIV27"/>
    <mergeCell ref="VIW27:VIZ27"/>
    <mergeCell ref="VJA27:VJD27"/>
    <mergeCell ref="VJE27:VJH27"/>
    <mergeCell ref="VJI27:VJL27"/>
    <mergeCell ref="VHQ27:VHT27"/>
    <mergeCell ref="VHU27:VHX27"/>
    <mergeCell ref="VHY27:VIB27"/>
    <mergeCell ref="VIC27:VIF27"/>
    <mergeCell ref="VIG27:VIJ27"/>
    <mergeCell ref="VIK27:VIN27"/>
    <mergeCell ref="VGS27:VGV27"/>
    <mergeCell ref="VGW27:VGZ27"/>
    <mergeCell ref="VHA27:VHD27"/>
    <mergeCell ref="VHE27:VHH27"/>
    <mergeCell ref="VHI27:VHL27"/>
    <mergeCell ref="VHM27:VHP27"/>
    <mergeCell ref="VFU27:VFX27"/>
    <mergeCell ref="VFY27:VGB27"/>
    <mergeCell ref="VGC27:VGF27"/>
    <mergeCell ref="VGG27:VGJ27"/>
    <mergeCell ref="VGK27:VGN27"/>
    <mergeCell ref="VGO27:VGR27"/>
    <mergeCell ref="VEW27:VEZ27"/>
    <mergeCell ref="VFA27:VFD27"/>
    <mergeCell ref="VFE27:VFH27"/>
    <mergeCell ref="VFI27:VFL27"/>
    <mergeCell ref="VFM27:VFP27"/>
    <mergeCell ref="VFQ27:VFT27"/>
    <mergeCell ref="VDY27:VEB27"/>
    <mergeCell ref="VEC27:VEF27"/>
    <mergeCell ref="VEG27:VEJ27"/>
    <mergeCell ref="VEK27:VEN27"/>
    <mergeCell ref="VEO27:VER27"/>
    <mergeCell ref="VES27:VEV27"/>
    <mergeCell ref="VDA27:VDD27"/>
    <mergeCell ref="VDE27:VDH27"/>
    <mergeCell ref="VDI27:VDL27"/>
    <mergeCell ref="VDM27:VDP27"/>
    <mergeCell ref="VDQ27:VDT27"/>
    <mergeCell ref="VDU27:VDX27"/>
    <mergeCell ref="VCC27:VCF27"/>
    <mergeCell ref="VCG27:VCJ27"/>
    <mergeCell ref="VCK27:VCN27"/>
    <mergeCell ref="VCO27:VCR27"/>
    <mergeCell ref="VCS27:VCV27"/>
    <mergeCell ref="VCW27:VCZ27"/>
    <mergeCell ref="VBE27:VBH27"/>
    <mergeCell ref="VBI27:VBL27"/>
    <mergeCell ref="VBM27:VBP27"/>
    <mergeCell ref="VBQ27:VBT27"/>
    <mergeCell ref="VBU27:VBX27"/>
    <mergeCell ref="VBY27:VCB27"/>
    <mergeCell ref="VAG27:VAJ27"/>
    <mergeCell ref="VAK27:VAN27"/>
    <mergeCell ref="VAO27:VAR27"/>
    <mergeCell ref="VAS27:VAV27"/>
    <mergeCell ref="VAW27:VAZ27"/>
    <mergeCell ref="VBA27:VBD27"/>
    <mergeCell ref="UZI27:UZL27"/>
    <mergeCell ref="UZM27:UZP27"/>
    <mergeCell ref="UZQ27:UZT27"/>
    <mergeCell ref="UZU27:UZX27"/>
    <mergeCell ref="UZY27:VAB27"/>
    <mergeCell ref="VAC27:VAF27"/>
    <mergeCell ref="UYK27:UYN27"/>
    <mergeCell ref="UYO27:UYR27"/>
    <mergeCell ref="UYS27:UYV27"/>
    <mergeCell ref="UYW27:UYZ27"/>
    <mergeCell ref="UZA27:UZD27"/>
    <mergeCell ref="UZE27:UZH27"/>
    <mergeCell ref="UXM27:UXP27"/>
    <mergeCell ref="UXQ27:UXT27"/>
    <mergeCell ref="UXU27:UXX27"/>
    <mergeCell ref="UXY27:UYB27"/>
    <mergeCell ref="UYC27:UYF27"/>
    <mergeCell ref="UYG27:UYJ27"/>
    <mergeCell ref="UWO27:UWR27"/>
    <mergeCell ref="UWS27:UWV27"/>
    <mergeCell ref="UWW27:UWZ27"/>
    <mergeCell ref="UXA27:UXD27"/>
    <mergeCell ref="UXE27:UXH27"/>
    <mergeCell ref="UXI27:UXL27"/>
    <mergeCell ref="UVQ27:UVT27"/>
    <mergeCell ref="UVU27:UVX27"/>
    <mergeCell ref="UVY27:UWB27"/>
    <mergeCell ref="UWC27:UWF27"/>
    <mergeCell ref="UWG27:UWJ27"/>
    <mergeCell ref="UWK27:UWN27"/>
    <mergeCell ref="UUS27:UUV27"/>
    <mergeCell ref="UUW27:UUZ27"/>
    <mergeCell ref="UVA27:UVD27"/>
    <mergeCell ref="UVE27:UVH27"/>
    <mergeCell ref="UVI27:UVL27"/>
    <mergeCell ref="UVM27:UVP27"/>
    <mergeCell ref="UTU27:UTX27"/>
    <mergeCell ref="UTY27:UUB27"/>
    <mergeCell ref="UUC27:UUF27"/>
    <mergeCell ref="UUG27:UUJ27"/>
    <mergeCell ref="UUK27:UUN27"/>
    <mergeCell ref="UUO27:UUR27"/>
    <mergeCell ref="USW27:USZ27"/>
    <mergeCell ref="UTA27:UTD27"/>
    <mergeCell ref="UTE27:UTH27"/>
    <mergeCell ref="UTI27:UTL27"/>
    <mergeCell ref="UTM27:UTP27"/>
    <mergeCell ref="UTQ27:UTT27"/>
    <mergeCell ref="URY27:USB27"/>
    <mergeCell ref="USC27:USF27"/>
    <mergeCell ref="USG27:USJ27"/>
    <mergeCell ref="USK27:USN27"/>
    <mergeCell ref="USO27:USR27"/>
    <mergeCell ref="USS27:USV27"/>
    <mergeCell ref="URA27:URD27"/>
    <mergeCell ref="URE27:URH27"/>
    <mergeCell ref="URI27:URL27"/>
    <mergeCell ref="URM27:URP27"/>
    <mergeCell ref="URQ27:URT27"/>
    <mergeCell ref="URU27:URX27"/>
    <mergeCell ref="UQC27:UQF27"/>
    <mergeCell ref="UQG27:UQJ27"/>
    <mergeCell ref="UQK27:UQN27"/>
    <mergeCell ref="UQO27:UQR27"/>
    <mergeCell ref="UQS27:UQV27"/>
    <mergeCell ref="UQW27:UQZ27"/>
    <mergeCell ref="UPE27:UPH27"/>
    <mergeCell ref="UPI27:UPL27"/>
    <mergeCell ref="UPM27:UPP27"/>
    <mergeCell ref="UPQ27:UPT27"/>
    <mergeCell ref="UPU27:UPX27"/>
    <mergeCell ref="UPY27:UQB27"/>
    <mergeCell ref="UOG27:UOJ27"/>
    <mergeCell ref="UOK27:UON27"/>
    <mergeCell ref="UOO27:UOR27"/>
    <mergeCell ref="UOS27:UOV27"/>
    <mergeCell ref="UOW27:UOZ27"/>
    <mergeCell ref="UPA27:UPD27"/>
    <mergeCell ref="UNI27:UNL27"/>
    <mergeCell ref="UNM27:UNP27"/>
    <mergeCell ref="UNQ27:UNT27"/>
    <mergeCell ref="UNU27:UNX27"/>
    <mergeCell ref="UNY27:UOB27"/>
    <mergeCell ref="UOC27:UOF27"/>
    <mergeCell ref="UMK27:UMN27"/>
    <mergeCell ref="UMO27:UMR27"/>
    <mergeCell ref="UMS27:UMV27"/>
    <mergeCell ref="UMW27:UMZ27"/>
    <mergeCell ref="UNA27:UND27"/>
    <mergeCell ref="UNE27:UNH27"/>
    <mergeCell ref="ULM27:ULP27"/>
    <mergeCell ref="ULQ27:ULT27"/>
    <mergeCell ref="ULU27:ULX27"/>
    <mergeCell ref="ULY27:UMB27"/>
    <mergeCell ref="UMC27:UMF27"/>
    <mergeCell ref="UMG27:UMJ27"/>
    <mergeCell ref="UKO27:UKR27"/>
    <mergeCell ref="UKS27:UKV27"/>
    <mergeCell ref="UKW27:UKZ27"/>
    <mergeCell ref="ULA27:ULD27"/>
    <mergeCell ref="ULE27:ULH27"/>
    <mergeCell ref="ULI27:ULL27"/>
    <mergeCell ref="UJQ27:UJT27"/>
    <mergeCell ref="UJU27:UJX27"/>
    <mergeCell ref="UJY27:UKB27"/>
    <mergeCell ref="UKC27:UKF27"/>
    <mergeCell ref="UKG27:UKJ27"/>
    <mergeCell ref="UKK27:UKN27"/>
    <mergeCell ref="UIS27:UIV27"/>
    <mergeCell ref="UIW27:UIZ27"/>
    <mergeCell ref="UJA27:UJD27"/>
    <mergeCell ref="UJE27:UJH27"/>
    <mergeCell ref="UJI27:UJL27"/>
    <mergeCell ref="UJM27:UJP27"/>
    <mergeCell ref="UHU27:UHX27"/>
    <mergeCell ref="UHY27:UIB27"/>
    <mergeCell ref="UIC27:UIF27"/>
    <mergeCell ref="UIG27:UIJ27"/>
    <mergeCell ref="UIK27:UIN27"/>
    <mergeCell ref="UIO27:UIR27"/>
    <mergeCell ref="UGW27:UGZ27"/>
    <mergeCell ref="UHA27:UHD27"/>
    <mergeCell ref="UHE27:UHH27"/>
    <mergeCell ref="UHI27:UHL27"/>
    <mergeCell ref="UHM27:UHP27"/>
    <mergeCell ref="UHQ27:UHT27"/>
    <mergeCell ref="UFY27:UGB27"/>
    <mergeCell ref="UGC27:UGF27"/>
    <mergeCell ref="UGG27:UGJ27"/>
    <mergeCell ref="UGK27:UGN27"/>
    <mergeCell ref="UGO27:UGR27"/>
    <mergeCell ref="UGS27:UGV27"/>
    <mergeCell ref="UFA27:UFD27"/>
    <mergeCell ref="UFE27:UFH27"/>
    <mergeCell ref="UFI27:UFL27"/>
    <mergeCell ref="UFM27:UFP27"/>
    <mergeCell ref="UFQ27:UFT27"/>
    <mergeCell ref="UFU27:UFX27"/>
    <mergeCell ref="UEC27:UEF27"/>
    <mergeCell ref="UEG27:UEJ27"/>
    <mergeCell ref="UEK27:UEN27"/>
    <mergeCell ref="UEO27:UER27"/>
    <mergeCell ref="UES27:UEV27"/>
    <mergeCell ref="UEW27:UEZ27"/>
    <mergeCell ref="UDE27:UDH27"/>
    <mergeCell ref="UDI27:UDL27"/>
    <mergeCell ref="UDM27:UDP27"/>
    <mergeCell ref="UDQ27:UDT27"/>
    <mergeCell ref="UDU27:UDX27"/>
    <mergeCell ref="UDY27:UEB27"/>
    <mergeCell ref="UCG27:UCJ27"/>
    <mergeCell ref="UCK27:UCN27"/>
    <mergeCell ref="UCO27:UCR27"/>
    <mergeCell ref="UCS27:UCV27"/>
    <mergeCell ref="UCW27:UCZ27"/>
    <mergeCell ref="UDA27:UDD27"/>
    <mergeCell ref="UBI27:UBL27"/>
    <mergeCell ref="UBM27:UBP27"/>
    <mergeCell ref="UBQ27:UBT27"/>
    <mergeCell ref="UBU27:UBX27"/>
    <mergeCell ref="UBY27:UCB27"/>
    <mergeCell ref="UCC27:UCF27"/>
    <mergeCell ref="UAK27:UAN27"/>
    <mergeCell ref="UAO27:UAR27"/>
    <mergeCell ref="UAS27:UAV27"/>
    <mergeCell ref="UAW27:UAZ27"/>
    <mergeCell ref="UBA27:UBD27"/>
    <mergeCell ref="UBE27:UBH27"/>
    <mergeCell ref="TZM27:TZP27"/>
    <mergeCell ref="TZQ27:TZT27"/>
    <mergeCell ref="TZU27:TZX27"/>
    <mergeCell ref="TZY27:UAB27"/>
    <mergeCell ref="UAC27:UAF27"/>
    <mergeCell ref="UAG27:UAJ27"/>
    <mergeCell ref="TYO27:TYR27"/>
    <mergeCell ref="TYS27:TYV27"/>
    <mergeCell ref="TYW27:TYZ27"/>
    <mergeCell ref="TZA27:TZD27"/>
    <mergeCell ref="TZE27:TZH27"/>
    <mergeCell ref="TZI27:TZL27"/>
    <mergeCell ref="TXQ27:TXT27"/>
    <mergeCell ref="TXU27:TXX27"/>
    <mergeCell ref="TXY27:TYB27"/>
    <mergeCell ref="TYC27:TYF27"/>
    <mergeCell ref="TYG27:TYJ27"/>
    <mergeCell ref="TYK27:TYN27"/>
    <mergeCell ref="TWS27:TWV27"/>
    <mergeCell ref="TWW27:TWZ27"/>
    <mergeCell ref="TXA27:TXD27"/>
    <mergeCell ref="TXE27:TXH27"/>
    <mergeCell ref="TXI27:TXL27"/>
    <mergeCell ref="TXM27:TXP27"/>
    <mergeCell ref="TVU27:TVX27"/>
    <mergeCell ref="TVY27:TWB27"/>
    <mergeCell ref="TWC27:TWF27"/>
    <mergeCell ref="TWG27:TWJ27"/>
    <mergeCell ref="TWK27:TWN27"/>
    <mergeCell ref="TWO27:TWR27"/>
    <mergeCell ref="TUW27:TUZ27"/>
    <mergeCell ref="TVA27:TVD27"/>
    <mergeCell ref="TVE27:TVH27"/>
    <mergeCell ref="TVI27:TVL27"/>
    <mergeCell ref="TVM27:TVP27"/>
    <mergeCell ref="TVQ27:TVT27"/>
    <mergeCell ref="TTY27:TUB27"/>
    <mergeCell ref="TUC27:TUF27"/>
    <mergeCell ref="TUG27:TUJ27"/>
    <mergeCell ref="TUK27:TUN27"/>
    <mergeCell ref="TUO27:TUR27"/>
    <mergeCell ref="TUS27:TUV27"/>
    <mergeCell ref="TTA27:TTD27"/>
    <mergeCell ref="TTE27:TTH27"/>
    <mergeCell ref="TTI27:TTL27"/>
    <mergeCell ref="TTM27:TTP27"/>
    <mergeCell ref="TTQ27:TTT27"/>
    <mergeCell ref="TTU27:TTX27"/>
    <mergeCell ref="TSC27:TSF27"/>
    <mergeCell ref="TSG27:TSJ27"/>
    <mergeCell ref="TSK27:TSN27"/>
    <mergeCell ref="TSO27:TSR27"/>
    <mergeCell ref="TSS27:TSV27"/>
    <mergeCell ref="TSW27:TSZ27"/>
    <mergeCell ref="TRE27:TRH27"/>
    <mergeCell ref="TRI27:TRL27"/>
    <mergeCell ref="TRM27:TRP27"/>
    <mergeCell ref="TRQ27:TRT27"/>
    <mergeCell ref="TRU27:TRX27"/>
    <mergeCell ref="TRY27:TSB27"/>
    <mergeCell ref="TQG27:TQJ27"/>
    <mergeCell ref="TQK27:TQN27"/>
    <mergeCell ref="TQO27:TQR27"/>
    <mergeCell ref="TQS27:TQV27"/>
    <mergeCell ref="TQW27:TQZ27"/>
    <mergeCell ref="TRA27:TRD27"/>
    <mergeCell ref="TPI27:TPL27"/>
    <mergeCell ref="TPM27:TPP27"/>
    <mergeCell ref="TPQ27:TPT27"/>
    <mergeCell ref="TPU27:TPX27"/>
    <mergeCell ref="TPY27:TQB27"/>
    <mergeCell ref="TQC27:TQF27"/>
    <mergeCell ref="TOK27:TON27"/>
    <mergeCell ref="TOO27:TOR27"/>
    <mergeCell ref="TOS27:TOV27"/>
    <mergeCell ref="TOW27:TOZ27"/>
    <mergeCell ref="TPA27:TPD27"/>
    <mergeCell ref="TPE27:TPH27"/>
    <mergeCell ref="TNM27:TNP27"/>
    <mergeCell ref="TNQ27:TNT27"/>
    <mergeCell ref="TNU27:TNX27"/>
    <mergeCell ref="TNY27:TOB27"/>
    <mergeCell ref="TOC27:TOF27"/>
    <mergeCell ref="TOG27:TOJ27"/>
    <mergeCell ref="TMO27:TMR27"/>
    <mergeCell ref="TMS27:TMV27"/>
    <mergeCell ref="TMW27:TMZ27"/>
    <mergeCell ref="TNA27:TND27"/>
    <mergeCell ref="TNE27:TNH27"/>
    <mergeCell ref="TNI27:TNL27"/>
    <mergeCell ref="TLQ27:TLT27"/>
    <mergeCell ref="TLU27:TLX27"/>
    <mergeCell ref="TLY27:TMB27"/>
    <mergeCell ref="TMC27:TMF27"/>
    <mergeCell ref="TMG27:TMJ27"/>
    <mergeCell ref="TMK27:TMN27"/>
    <mergeCell ref="TKS27:TKV27"/>
    <mergeCell ref="TKW27:TKZ27"/>
    <mergeCell ref="TLA27:TLD27"/>
    <mergeCell ref="TLE27:TLH27"/>
    <mergeCell ref="TLI27:TLL27"/>
    <mergeCell ref="TLM27:TLP27"/>
    <mergeCell ref="TJU27:TJX27"/>
    <mergeCell ref="TJY27:TKB27"/>
    <mergeCell ref="TKC27:TKF27"/>
    <mergeCell ref="TKG27:TKJ27"/>
    <mergeCell ref="TKK27:TKN27"/>
    <mergeCell ref="TKO27:TKR27"/>
    <mergeCell ref="TIW27:TIZ27"/>
    <mergeCell ref="TJA27:TJD27"/>
    <mergeCell ref="TJE27:TJH27"/>
    <mergeCell ref="TJI27:TJL27"/>
    <mergeCell ref="TJM27:TJP27"/>
    <mergeCell ref="TJQ27:TJT27"/>
    <mergeCell ref="THY27:TIB27"/>
    <mergeCell ref="TIC27:TIF27"/>
    <mergeCell ref="TIG27:TIJ27"/>
    <mergeCell ref="TIK27:TIN27"/>
    <mergeCell ref="TIO27:TIR27"/>
    <mergeCell ref="TIS27:TIV27"/>
    <mergeCell ref="THA27:THD27"/>
    <mergeCell ref="THE27:THH27"/>
    <mergeCell ref="THI27:THL27"/>
    <mergeCell ref="THM27:THP27"/>
    <mergeCell ref="THQ27:THT27"/>
    <mergeCell ref="THU27:THX27"/>
    <mergeCell ref="TGC27:TGF27"/>
    <mergeCell ref="TGG27:TGJ27"/>
    <mergeCell ref="TGK27:TGN27"/>
    <mergeCell ref="TGO27:TGR27"/>
    <mergeCell ref="TGS27:TGV27"/>
    <mergeCell ref="TGW27:TGZ27"/>
    <mergeCell ref="TFE27:TFH27"/>
    <mergeCell ref="TFI27:TFL27"/>
    <mergeCell ref="TFM27:TFP27"/>
    <mergeCell ref="TFQ27:TFT27"/>
    <mergeCell ref="TFU27:TFX27"/>
    <mergeCell ref="TFY27:TGB27"/>
    <mergeCell ref="TEG27:TEJ27"/>
    <mergeCell ref="TEK27:TEN27"/>
    <mergeCell ref="TEO27:TER27"/>
    <mergeCell ref="TES27:TEV27"/>
    <mergeCell ref="TEW27:TEZ27"/>
    <mergeCell ref="TFA27:TFD27"/>
    <mergeCell ref="TDI27:TDL27"/>
    <mergeCell ref="TDM27:TDP27"/>
    <mergeCell ref="TDQ27:TDT27"/>
    <mergeCell ref="TDU27:TDX27"/>
    <mergeCell ref="TDY27:TEB27"/>
    <mergeCell ref="TEC27:TEF27"/>
    <mergeCell ref="TCK27:TCN27"/>
    <mergeCell ref="TCO27:TCR27"/>
    <mergeCell ref="TCS27:TCV27"/>
    <mergeCell ref="TCW27:TCZ27"/>
    <mergeCell ref="TDA27:TDD27"/>
    <mergeCell ref="TDE27:TDH27"/>
    <mergeCell ref="TBM27:TBP27"/>
    <mergeCell ref="TBQ27:TBT27"/>
    <mergeCell ref="TBU27:TBX27"/>
    <mergeCell ref="TBY27:TCB27"/>
    <mergeCell ref="TCC27:TCF27"/>
    <mergeCell ref="TCG27:TCJ27"/>
    <mergeCell ref="TAO27:TAR27"/>
    <mergeCell ref="TAS27:TAV27"/>
    <mergeCell ref="TAW27:TAZ27"/>
    <mergeCell ref="TBA27:TBD27"/>
    <mergeCell ref="TBE27:TBH27"/>
    <mergeCell ref="TBI27:TBL27"/>
    <mergeCell ref="SZQ27:SZT27"/>
    <mergeCell ref="SZU27:SZX27"/>
    <mergeCell ref="SZY27:TAB27"/>
    <mergeCell ref="TAC27:TAF27"/>
    <mergeCell ref="TAG27:TAJ27"/>
    <mergeCell ref="TAK27:TAN27"/>
    <mergeCell ref="SYS27:SYV27"/>
    <mergeCell ref="SYW27:SYZ27"/>
    <mergeCell ref="SZA27:SZD27"/>
    <mergeCell ref="SZE27:SZH27"/>
    <mergeCell ref="SZI27:SZL27"/>
    <mergeCell ref="SZM27:SZP27"/>
    <mergeCell ref="SXU27:SXX27"/>
    <mergeCell ref="SXY27:SYB27"/>
    <mergeCell ref="SYC27:SYF27"/>
    <mergeCell ref="SYG27:SYJ27"/>
    <mergeCell ref="SYK27:SYN27"/>
    <mergeCell ref="SYO27:SYR27"/>
    <mergeCell ref="SWW27:SWZ27"/>
    <mergeCell ref="SXA27:SXD27"/>
    <mergeCell ref="SXE27:SXH27"/>
    <mergeCell ref="SXI27:SXL27"/>
    <mergeCell ref="SXM27:SXP27"/>
    <mergeCell ref="SXQ27:SXT27"/>
    <mergeCell ref="SVY27:SWB27"/>
    <mergeCell ref="SWC27:SWF27"/>
    <mergeCell ref="SWG27:SWJ27"/>
    <mergeCell ref="SWK27:SWN27"/>
    <mergeCell ref="SWO27:SWR27"/>
    <mergeCell ref="SWS27:SWV27"/>
    <mergeCell ref="SVA27:SVD27"/>
    <mergeCell ref="SVE27:SVH27"/>
    <mergeCell ref="SVI27:SVL27"/>
    <mergeCell ref="SVM27:SVP27"/>
    <mergeCell ref="SVQ27:SVT27"/>
    <mergeCell ref="SVU27:SVX27"/>
    <mergeCell ref="SUC27:SUF27"/>
    <mergeCell ref="SUG27:SUJ27"/>
    <mergeCell ref="SUK27:SUN27"/>
    <mergeCell ref="SUO27:SUR27"/>
    <mergeCell ref="SUS27:SUV27"/>
    <mergeCell ref="SUW27:SUZ27"/>
    <mergeCell ref="STE27:STH27"/>
    <mergeCell ref="STI27:STL27"/>
    <mergeCell ref="STM27:STP27"/>
    <mergeCell ref="STQ27:STT27"/>
    <mergeCell ref="STU27:STX27"/>
    <mergeCell ref="STY27:SUB27"/>
    <mergeCell ref="SSG27:SSJ27"/>
    <mergeCell ref="SSK27:SSN27"/>
    <mergeCell ref="SSO27:SSR27"/>
    <mergeCell ref="SSS27:SSV27"/>
    <mergeCell ref="SSW27:SSZ27"/>
    <mergeCell ref="STA27:STD27"/>
    <mergeCell ref="SRI27:SRL27"/>
    <mergeCell ref="SRM27:SRP27"/>
    <mergeCell ref="SRQ27:SRT27"/>
    <mergeCell ref="SRU27:SRX27"/>
    <mergeCell ref="SRY27:SSB27"/>
    <mergeCell ref="SSC27:SSF27"/>
    <mergeCell ref="SQK27:SQN27"/>
    <mergeCell ref="SQO27:SQR27"/>
    <mergeCell ref="SQS27:SQV27"/>
    <mergeCell ref="SQW27:SQZ27"/>
    <mergeCell ref="SRA27:SRD27"/>
    <mergeCell ref="SRE27:SRH27"/>
    <mergeCell ref="SPM27:SPP27"/>
    <mergeCell ref="SPQ27:SPT27"/>
    <mergeCell ref="SPU27:SPX27"/>
    <mergeCell ref="SPY27:SQB27"/>
    <mergeCell ref="SQC27:SQF27"/>
    <mergeCell ref="SQG27:SQJ27"/>
    <mergeCell ref="SOO27:SOR27"/>
    <mergeCell ref="SOS27:SOV27"/>
    <mergeCell ref="SOW27:SOZ27"/>
    <mergeCell ref="SPA27:SPD27"/>
    <mergeCell ref="SPE27:SPH27"/>
    <mergeCell ref="SPI27:SPL27"/>
    <mergeCell ref="SNQ27:SNT27"/>
    <mergeCell ref="SNU27:SNX27"/>
    <mergeCell ref="SNY27:SOB27"/>
    <mergeCell ref="SOC27:SOF27"/>
    <mergeCell ref="SOG27:SOJ27"/>
    <mergeCell ref="SOK27:SON27"/>
    <mergeCell ref="SMS27:SMV27"/>
    <mergeCell ref="SMW27:SMZ27"/>
    <mergeCell ref="SNA27:SND27"/>
    <mergeCell ref="SNE27:SNH27"/>
    <mergeCell ref="SNI27:SNL27"/>
    <mergeCell ref="SNM27:SNP27"/>
    <mergeCell ref="SLU27:SLX27"/>
    <mergeCell ref="SLY27:SMB27"/>
    <mergeCell ref="SMC27:SMF27"/>
    <mergeCell ref="SMG27:SMJ27"/>
    <mergeCell ref="SMK27:SMN27"/>
    <mergeCell ref="SMO27:SMR27"/>
    <mergeCell ref="SKW27:SKZ27"/>
    <mergeCell ref="SLA27:SLD27"/>
    <mergeCell ref="SLE27:SLH27"/>
    <mergeCell ref="SLI27:SLL27"/>
    <mergeCell ref="SLM27:SLP27"/>
    <mergeCell ref="SLQ27:SLT27"/>
    <mergeCell ref="SJY27:SKB27"/>
    <mergeCell ref="SKC27:SKF27"/>
    <mergeCell ref="SKG27:SKJ27"/>
    <mergeCell ref="SKK27:SKN27"/>
    <mergeCell ref="SKO27:SKR27"/>
    <mergeCell ref="SKS27:SKV27"/>
    <mergeCell ref="SJA27:SJD27"/>
    <mergeCell ref="SJE27:SJH27"/>
    <mergeCell ref="SJI27:SJL27"/>
    <mergeCell ref="SJM27:SJP27"/>
    <mergeCell ref="SJQ27:SJT27"/>
    <mergeCell ref="SJU27:SJX27"/>
    <mergeCell ref="SIC27:SIF27"/>
    <mergeCell ref="SIG27:SIJ27"/>
    <mergeCell ref="SIK27:SIN27"/>
    <mergeCell ref="SIO27:SIR27"/>
    <mergeCell ref="SIS27:SIV27"/>
    <mergeCell ref="SIW27:SIZ27"/>
    <mergeCell ref="SHE27:SHH27"/>
    <mergeCell ref="SHI27:SHL27"/>
    <mergeCell ref="SHM27:SHP27"/>
    <mergeCell ref="SHQ27:SHT27"/>
    <mergeCell ref="SHU27:SHX27"/>
    <mergeCell ref="SHY27:SIB27"/>
    <mergeCell ref="SGG27:SGJ27"/>
    <mergeCell ref="SGK27:SGN27"/>
    <mergeCell ref="SGO27:SGR27"/>
    <mergeCell ref="SGS27:SGV27"/>
    <mergeCell ref="SGW27:SGZ27"/>
    <mergeCell ref="SHA27:SHD27"/>
    <mergeCell ref="SFI27:SFL27"/>
    <mergeCell ref="SFM27:SFP27"/>
    <mergeCell ref="SFQ27:SFT27"/>
    <mergeCell ref="SFU27:SFX27"/>
    <mergeCell ref="SFY27:SGB27"/>
    <mergeCell ref="SGC27:SGF27"/>
    <mergeCell ref="SEK27:SEN27"/>
    <mergeCell ref="SEO27:SER27"/>
    <mergeCell ref="SES27:SEV27"/>
    <mergeCell ref="SEW27:SEZ27"/>
    <mergeCell ref="SFA27:SFD27"/>
    <mergeCell ref="SFE27:SFH27"/>
    <mergeCell ref="SDM27:SDP27"/>
    <mergeCell ref="SDQ27:SDT27"/>
    <mergeCell ref="SDU27:SDX27"/>
    <mergeCell ref="SDY27:SEB27"/>
    <mergeCell ref="SEC27:SEF27"/>
    <mergeCell ref="SEG27:SEJ27"/>
    <mergeCell ref="SCO27:SCR27"/>
    <mergeCell ref="SCS27:SCV27"/>
    <mergeCell ref="SCW27:SCZ27"/>
    <mergeCell ref="SDA27:SDD27"/>
    <mergeCell ref="SDE27:SDH27"/>
    <mergeCell ref="SDI27:SDL27"/>
    <mergeCell ref="SBQ27:SBT27"/>
    <mergeCell ref="SBU27:SBX27"/>
    <mergeCell ref="SBY27:SCB27"/>
    <mergeCell ref="SCC27:SCF27"/>
    <mergeCell ref="SCG27:SCJ27"/>
    <mergeCell ref="SCK27:SCN27"/>
    <mergeCell ref="SAS27:SAV27"/>
    <mergeCell ref="SAW27:SAZ27"/>
    <mergeCell ref="SBA27:SBD27"/>
    <mergeCell ref="SBE27:SBH27"/>
    <mergeCell ref="SBI27:SBL27"/>
    <mergeCell ref="SBM27:SBP27"/>
    <mergeCell ref="RZU27:RZX27"/>
    <mergeCell ref="RZY27:SAB27"/>
    <mergeCell ref="SAC27:SAF27"/>
    <mergeCell ref="SAG27:SAJ27"/>
    <mergeCell ref="SAK27:SAN27"/>
    <mergeCell ref="SAO27:SAR27"/>
    <mergeCell ref="RYW27:RYZ27"/>
    <mergeCell ref="RZA27:RZD27"/>
    <mergeCell ref="RZE27:RZH27"/>
    <mergeCell ref="RZI27:RZL27"/>
    <mergeCell ref="RZM27:RZP27"/>
    <mergeCell ref="RZQ27:RZT27"/>
    <mergeCell ref="RXY27:RYB27"/>
    <mergeCell ref="RYC27:RYF27"/>
    <mergeCell ref="RYG27:RYJ27"/>
    <mergeCell ref="RYK27:RYN27"/>
    <mergeCell ref="RYO27:RYR27"/>
    <mergeCell ref="RYS27:RYV27"/>
    <mergeCell ref="RXA27:RXD27"/>
    <mergeCell ref="RXE27:RXH27"/>
    <mergeCell ref="RXI27:RXL27"/>
    <mergeCell ref="RXM27:RXP27"/>
    <mergeCell ref="RXQ27:RXT27"/>
    <mergeCell ref="RXU27:RXX27"/>
    <mergeCell ref="RWC27:RWF27"/>
    <mergeCell ref="RWG27:RWJ27"/>
    <mergeCell ref="RWK27:RWN27"/>
    <mergeCell ref="RWO27:RWR27"/>
    <mergeCell ref="RWS27:RWV27"/>
    <mergeCell ref="RWW27:RWZ27"/>
    <mergeCell ref="RVE27:RVH27"/>
    <mergeCell ref="RVI27:RVL27"/>
    <mergeCell ref="RVM27:RVP27"/>
    <mergeCell ref="RVQ27:RVT27"/>
    <mergeCell ref="RVU27:RVX27"/>
    <mergeCell ref="RVY27:RWB27"/>
    <mergeCell ref="RUG27:RUJ27"/>
    <mergeCell ref="RUK27:RUN27"/>
    <mergeCell ref="RUO27:RUR27"/>
    <mergeCell ref="RUS27:RUV27"/>
    <mergeCell ref="RUW27:RUZ27"/>
    <mergeCell ref="RVA27:RVD27"/>
    <mergeCell ref="RTI27:RTL27"/>
    <mergeCell ref="RTM27:RTP27"/>
    <mergeCell ref="RTQ27:RTT27"/>
    <mergeCell ref="RTU27:RTX27"/>
    <mergeCell ref="RTY27:RUB27"/>
    <mergeCell ref="RUC27:RUF27"/>
    <mergeCell ref="RSK27:RSN27"/>
    <mergeCell ref="RSO27:RSR27"/>
    <mergeCell ref="RSS27:RSV27"/>
    <mergeCell ref="RSW27:RSZ27"/>
    <mergeCell ref="RTA27:RTD27"/>
    <mergeCell ref="RTE27:RTH27"/>
    <mergeCell ref="RRM27:RRP27"/>
    <mergeCell ref="RRQ27:RRT27"/>
    <mergeCell ref="RRU27:RRX27"/>
    <mergeCell ref="RRY27:RSB27"/>
    <mergeCell ref="RSC27:RSF27"/>
    <mergeCell ref="RSG27:RSJ27"/>
    <mergeCell ref="RQO27:RQR27"/>
    <mergeCell ref="RQS27:RQV27"/>
    <mergeCell ref="RQW27:RQZ27"/>
    <mergeCell ref="RRA27:RRD27"/>
    <mergeCell ref="RRE27:RRH27"/>
    <mergeCell ref="RRI27:RRL27"/>
    <mergeCell ref="RPQ27:RPT27"/>
    <mergeCell ref="RPU27:RPX27"/>
    <mergeCell ref="RPY27:RQB27"/>
    <mergeCell ref="RQC27:RQF27"/>
    <mergeCell ref="RQG27:RQJ27"/>
    <mergeCell ref="RQK27:RQN27"/>
    <mergeCell ref="ROS27:ROV27"/>
    <mergeCell ref="ROW27:ROZ27"/>
    <mergeCell ref="RPA27:RPD27"/>
    <mergeCell ref="RPE27:RPH27"/>
    <mergeCell ref="RPI27:RPL27"/>
    <mergeCell ref="RPM27:RPP27"/>
    <mergeCell ref="RNU27:RNX27"/>
    <mergeCell ref="RNY27:ROB27"/>
    <mergeCell ref="ROC27:ROF27"/>
    <mergeCell ref="ROG27:ROJ27"/>
    <mergeCell ref="ROK27:RON27"/>
    <mergeCell ref="ROO27:ROR27"/>
    <mergeCell ref="RMW27:RMZ27"/>
    <mergeCell ref="RNA27:RND27"/>
    <mergeCell ref="RNE27:RNH27"/>
    <mergeCell ref="RNI27:RNL27"/>
    <mergeCell ref="RNM27:RNP27"/>
    <mergeCell ref="RNQ27:RNT27"/>
    <mergeCell ref="RLY27:RMB27"/>
    <mergeCell ref="RMC27:RMF27"/>
    <mergeCell ref="RMG27:RMJ27"/>
    <mergeCell ref="RMK27:RMN27"/>
    <mergeCell ref="RMO27:RMR27"/>
    <mergeCell ref="RMS27:RMV27"/>
    <mergeCell ref="RLA27:RLD27"/>
    <mergeCell ref="RLE27:RLH27"/>
    <mergeCell ref="RLI27:RLL27"/>
    <mergeCell ref="RLM27:RLP27"/>
    <mergeCell ref="RLQ27:RLT27"/>
    <mergeCell ref="RLU27:RLX27"/>
    <mergeCell ref="RKC27:RKF27"/>
    <mergeCell ref="RKG27:RKJ27"/>
    <mergeCell ref="RKK27:RKN27"/>
    <mergeCell ref="RKO27:RKR27"/>
    <mergeCell ref="RKS27:RKV27"/>
    <mergeCell ref="RKW27:RKZ27"/>
    <mergeCell ref="RJE27:RJH27"/>
    <mergeCell ref="RJI27:RJL27"/>
    <mergeCell ref="RJM27:RJP27"/>
    <mergeCell ref="RJQ27:RJT27"/>
    <mergeCell ref="RJU27:RJX27"/>
    <mergeCell ref="RJY27:RKB27"/>
    <mergeCell ref="RIG27:RIJ27"/>
    <mergeCell ref="RIK27:RIN27"/>
    <mergeCell ref="RIO27:RIR27"/>
    <mergeCell ref="RIS27:RIV27"/>
    <mergeCell ref="RIW27:RIZ27"/>
    <mergeCell ref="RJA27:RJD27"/>
    <mergeCell ref="RHI27:RHL27"/>
    <mergeCell ref="RHM27:RHP27"/>
    <mergeCell ref="RHQ27:RHT27"/>
    <mergeCell ref="RHU27:RHX27"/>
    <mergeCell ref="RHY27:RIB27"/>
    <mergeCell ref="RIC27:RIF27"/>
    <mergeCell ref="RGK27:RGN27"/>
    <mergeCell ref="RGO27:RGR27"/>
    <mergeCell ref="RGS27:RGV27"/>
    <mergeCell ref="RGW27:RGZ27"/>
    <mergeCell ref="RHA27:RHD27"/>
    <mergeCell ref="RHE27:RHH27"/>
    <mergeCell ref="RFM27:RFP27"/>
    <mergeCell ref="RFQ27:RFT27"/>
    <mergeCell ref="RFU27:RFX27"/>
    <mergeCell ref="RFY27:RGB27"/>
    <mergeCell ref="RGC27:RGF27"/>
    <mergeCell ref="RGG27:RGJ27"/>
    <mergeCell ref="REO27:RER27"/>
    <mergeCell ref="RES27:REV27"/>
    <mergeCell ref="REW27:REZ27"/>
    <mergeCell ref="RFA27:RFD27"/>
    <mergeCell ref="RFE27:RFH27"/>
    <mergeCell ref="RFI27:RFL27"/>
    <mergeCell ref="RDQ27:RDT27"/>
    <mergeCell ref="RDU27:RDX27"/>
    <mergeCell ref="RDY27:REB27"/>
    <mergeCell ref="REC27:REF27"/>
    <mergeCell ref="REG27:REJ27"/>
    <mergeCell ref="REK27:REN27"/>
    <mergeCell ref="RCS27:RCV27"/>
    <mergeCell ref="RCW27:RCZ27"/>
    <mergeCell ref="RDA27:RDD27"/>
    <mergeCell ref="RDE27:RDH27"/>
    <mergeCell ref="RDI27:RDL27"/>
    <mergeCell ref="RDM27:RDP27"/>
    <mergeCell ref="RBU27:RBX27"/>
    <mergeCell ref="RBY27:RCB27"/>
    <mergeCell ref="RCC27:RCF27"/>
    <mergeCell ref="RCG27:RCJ27"/>
    <mergeCell ref="RCK27:RCN27"/>
    <mergeCell ref="RCO27:RCR27"/>
    <mergeCell ref="RAW27:RAZ27"/>
    <mergeCell ref="RBA27:RBD27"/>
    <mergeCell ref="RBE27:RBH27"/>
    <mergeCell ref="RBI27:RBL27"/>
    <mergeCell ref="RBM27:RBP27"/>
    <mergeCell ref="RBQ27:RBT27"/>
    <mergeCell ref="QZY27:RAB27"/>
    <mergeCell ref="RAC27:RAF27"/>
    <mergeCell ref="RAG27:RAJ27"/>
    <mergeCell ref="RAK27:RAN27"/>
    <mergeCell ref="RAO27:RAR27"/>
    <mergeCell ref="RAS27:RAV27"/>
    <mergeCell ref="QZA27:QZD27"/>
    <mergeCell ref="QZE27:QZH27"/>
    <mergeCell ref="QZI27:QZL27"/>
    <mergeCell ref="QZM27:QZP27"/>
    <mergeCell ref="QZQ27:QZT27"/>
    <mergeCell ref="QZU27:QZX27"/>
    <mergeCell ref="QYC27:QYF27"/>
    <mergeCell ref="QYG27:QYJ27"/>
    <mergeCell ref="QYK27:QYN27"/>
    <mergeCell ref="QYO27:QYR27"/>
    <mergeCell ref="QYS27:QYV27"/>
    <mergeCell ref="QYW27:QYZ27"/>
    <mergeCell ref="QXE27:QXH27"/>
    <mergeCell ref="QXI27:QXL27"/>
    <mergeCell ref="QXM27:QXP27"/>
    <mergeCell ref="QXQ27:QXT27"/>
    <mergeCell ref="QXU27:QXX27"/>
    <mergeCell ref="QXY27:QYB27"/>
    <mergeCell ref="QWG27:QWJ27"/>
    <mergeCell ref="QWK27:QWN27"/>
    <mergeCell ref="QWO27:QWR27"/>
    <mergeCell ref="QWS27:QWV27"/>
    <mergeCell ref="QWW27:QWZ27"/>
    <mergeCell ref="QXA27:QXD27"/>
    <mergeCell ref="QVI27:QVL27"/>
    <mergeCell ref="QVM27:QVP27"/>
    <mergeCell ref="QVQ27:QVT27"/>
    <mergeCell ref="QVU27:QVX27"/>
    <mergeCell ref="QVY27:QWB27"/>
    <mergeCell ref="QWC27:QWF27"/>
    <mergeCell ref="QUK27:QUN27"/>
    <mergeCell ref="QUO27:QUR27"/>
    <mergeCell ref="QUS27:QUV27"/>
    <mergeCell ref="QUW27:QUZ27"/>
    <mergeCell ref="QVA27:QVD27"/>
    <mergeCell ref="QVE27:QVH27"/>
    <mergeCell ref="QTM27:QTP27"/>
    <mergeCell ref="QTQ27:QTT27"/>
    <mergeCell ref="QTU27:QTX27"/>
    <mergeCell ref="QTY27:QUB27"/>
    <mergeCell ref="QUC27:QUF27"/>
    <mergeCell ref="QUG27:QUJ27"/>
    <mergeCell ref="QSO27:QSR27"/>
    <mergeCell ref="QSS27:QSV27"/>
    <mergeCell ref="QSW27:QSZ27"/>
    <mergeCell ref="QTA27:QTD27"/>
    <mergeCell ref="QTE27:QTH27"/>
    <mergeCell ref="QTI27:QTL27"/>
    <mergeCell ref="QRQ27:QRT27"/>
    <mergeCell ref="QRU27:QRX27"/>
    <mergeCell ref="QRY27:QSB27"/>
    <mergeCell ref="QSC27:QSF27"/>
    <mergeCell ref="QSG27:QSJ27"/>
    <mergeCell ref="QSK27:QSN27"/>
    <mergeCell ref="QQS27:QQV27"/>
    <mergeCell ref="QQW27:QQZ27"/>
    <mergeCell ref="QRA27:QRD27"/>
    <mergeCell ref="QRE27:QRH27"/>
    <mergeCell ref="QRI27:QRL27"/>
    <mergeCell ref="QRM27:QRP27"/>
    <mergeCell ref="QPU27:QPX27"/>
    <mergeCell ref="QPY27:QQB27"/>
    <mergeCell ref="QQC27:QQF27"/>
    <mergeCell ref="QQG27:QQJ27"/>
    <mergeCell ref="QQK27:QQN27"/>
    <mergeCell ref="QQO27:QQR27"/>
    <mergeCell ref="QOW27:QOZ27"/>
    <mergeCell ref="QPA27:QPD27"/>
    <mergeCell ref="QPE27:QPH27"/>
    <mergeCell ref="QPI27:QPL27"/>
    <mergeCell ref="QPM27:QPP27"/>
    <mergeCell ref="QPQ27:QPT27"/>
    <mergeCell ref="QNY27:QOB27"/>
    <mergeCell ref="QOC27:QOF27"/>
    <mergeCell ref="QOG27:QOJ27"/>
    <mergeCell ref="QOK27:QON27"/>
    <mergeCell ref="QOO27:QOR27"/>
    <mergeCell ref="QOS27:QOV27"/>
    <mergeCell ref="QNA27:QND27"/>
    <mergeCell ref="QNE27:QNH27"/>
    <mergeCell ref="QNI27:QNL27"/>
    <mergeCell ref="QNM27:QNP27"/>
    <mergeCell ref="QNQ27:QNT27"/>
    <mergeCell ref="QNU27:QNX27"/>
    <mergeCell ref="QMC27:QMF27"/>
    <mergeCell ref="QMG27:QMJ27"/>
    <mergeCell ref="QMK27:QMN27"/>
    <mergeCell ref="QMO27:QMR27"/>
    <mergeCell ref="QMS27:QMV27"/>
    <mergeCell ref="QMW27:QMZ27"/>
    <mergeCell ref="QLE27:QLH27"/>
    <mergeCell ref="QLI27:QLL27"/>
    <mergeCell ref="QLM27:QLP27"/>
    <mergeCell ref="QLQ27:QLT27"/>
    <mergeCell ref="QLU27:QLX27"/>
    <mergeCell ref="QLY27:QMB27"/>
    <mergeCell ref="QKG27:QKJ27"/>
    <mergeCell ref="QKK27:QKN27"/>
    <mergeCell ref="QKO27:QKR27"/>
    <mergeCell ref="QKS27:QKV27"/>
    <mergeCell ref="QKW27:QKZ27"/>
    <mergeCell ref="QLA27:QLD27"/>
    <mergeCell ref="QJI27:QJL27"/>
    <mergeCell ref="QJM27:QJP27"/>
    <mergeCell ref="QJQ27:QJT27"/>
    <mergeCell ref="QJU27:QJX27"/>
    <mergeCell ref="QJY27:QKB27"/>
    <mergeCell ref="QKC27:QKF27"/>
    <mergeCell ref="QIK27:QIN27"/>
    <mergeCell ref="QIO27:QIR27"/>
    <mergeCell ref="QIS27:QIV27"/>
    <mergeCell ref="QIW27:QIZ27"/>
    <mergeCell ref="QJA27:QJD27"/>
    <mergeCell ref="QJE27:QJH27"/>
    <mergeCell ref="QHM27:QHP27"/>
    <mergeCell ref="QHQ27:QHT27"/>
    <mergeCell ref="QHU27:QHX27"/>
    <mergeCell ref="QHY27:QIB27"/>
    <mergeCell ref="QIC27:QIF27"/>
    <mergeCell ref="QIG27:QIJ27"/>
    <mergeCell ref="QGO27:QGR27"/>
    <mergeCell ref="QGS27:QGV27"/>
    <mergeCell ref="QGW27:QGZ27"/>
    <mergeCell ref="QHA27:QHD27"/>
    <mergeCell ref="QHE27:QHH27"/>
    <mergeCell ref="QHI27:QHL27"/>
    <mergeCell ref="QFQ27:QFT27"/>
    <mergeCell ref="QFU27:QFX27"/>
    <mergeCell ref="QFY27:QGB27"/>
    <mergeCell ref="QGC27:QGF27"/>
    <mergeCell ref="QGG27:QGJ27"/>
    <mergeCell ref="QGK27:QGN27"/>
    <mergeCell ref="QES27:QEV27"/>
    <mergeCell ref="QEW27:QEZ27"/>
    <mergeCell ref="QFA27:QFD27"/>
    <mergeCell ref="QFE27:QFH27"/>
    <mergeCell ref="QFI27:QFL27"/>
    <mergeCell ref="QFM27:QFP27"/>
    <mergeCell ref="QDU27:QDX27"/>
    <mergeCell ref="QDY27:QEB27"/>
    <mergeCell ref="QEC27:QEF27"/>
    <mergeCell ref="QEG27:QEJ27"/>
    <mergeCell ref="QEK27:QEN27"/>
    <mergeCell ref="QEO27:QER27"/>
    <mergeCell ref="QCW27:QCZ27"/>
    <mergeCell ref="QDA27:QDD27"/>
    <mergeCell ref="QDE27:QDH27"/>
    <mergeCell ref="QDI27:QDL27"/>
    <mergeCell ref="QDM27:QDP27"/>
    <mergeCell ref="QDQ27:QDT27"/>
    <mergeCell ref="QBY27:QCB27"/>
    <mergeCell ref="QCC27:QCF27"/>
    <mergeCell ref="QCG27:QCJ27"/>
    <mergeCell ref="QCK27:QCN27"/>
    <mergeCell ref="QCO27:QCR27"/>
    <mergeCell ref="QCS27:QCV27"/>
    <mergeCell ref="QBA27:QBD27"/>
    <mergeCell ref="QBE27:QBH27"/>
    <mergeCell ref="QBI27:QBL27"/>
    <mergeCell ref="QBM27:QBP27"/>
    <mergeCell ref="QBQ27:QBT27"/>
    <mergeCell ref="QBU27:QBX27"/>
    <mergeCell ref="QAC27:QAF27"/>
    <mergeCell ref="QAG27:QAJ27"/>
    <mergeCell ref="QAK27:QAN27"/>
    <mergeCell ref="QAO27:QAR27"/>
    <mergeCell ref="QAS27:QAV27"/>
    <mergeCell ref="QAW27:QAZ27"/>
    <mergeCell ref="PZE27:PZH27"/>
    <mergeCell ref="PZI27:PZL27"/>
    <mergeCell ref="PZM27:PZP27"/>
    <mergeCell ref="PZQ27:PZT27"/>
    <mergeCell ref="PZU27:PZX27"/>
    <mergeCell ref="PZY27:QAB27"/>
    <mergeCell ref="PYG27:PYJ27"/>
    <mergeCell ref="PYK27:PYN27"/>
    <mergeCell ref="PYO27:PYR27"/>
    <mergeCell ref="PYS27:PYV27"/>
    <mergeCell ref="PYW27:PYZ27"/>
    <mergeCell ref="PZA27:PZD27"/>
    <mergeCell ref="PXI27:PXL27"/>
    <mergeCell ref="PXM27:PXP27"/>
    <mergeCell ref="PXQ27:PXT27"/>
    <mergeCell ref="PXU27:PXX27"/>
    <mergeCell ref="PXY27:PYB27"/>
    <mergeCell ref="PYC27:PYF27"/>
    <mergeCell ref="PWK27:PWN27"/>
    <mergeCell ref="PWO27:PWR27"/>
    <mergeCell ref="PWS27:PWV27"/>
    <mergeCell ref="PWW27:PWZ27"/>
    <mergeCell ref="PXA27:PXD27"/>
    <mergeCell ref="PXE27:PXH27"/>
    <mergeCell ref="PVM27:PVP27"/>
    <mergeCell ref="PVQ27:PVT27"/>
    <mergeCell ref="PVU27:PVX27"/>
    <mergeCell ref="PVY27:PWB27"/>
    <mergeCell ref="PWC27:PWF27"/>
    <mergeCell ref="PWG27:PWJ27"/>
    <mergeCell ref="PUO27:PUR27"/>
    <mergeCell ref="PUS27:PUV27"/>
    <mergeCell ref="PUW27:PUZ27"/>
    <mergeCell ref="PVA27:PVD27"/>
    <mergeCell ref="PVE27:PVH27"/>
    <mergeCell ref="PVI27:PVL27"/>
    <mergeCell ref="PTQ27:PTT27"/>
    <mergeCell ref="PTU27:PTX27"/>
    <mergeCell ref="PTY27:PUB27"/>
    <mergeCell ref="PUC27:PUF27"/>
    <mergeCell ref="PUG27:PUJ27"/>
    <mergeCell ref="PUK27:PUN27"/>
    <mergeCell ref="PSS27:PSV27"/>
    <mergeCell ref="PSW27:PSZ27"/>
    <mergeCell ref="PTA27:PTD27"/>
    <mergeCell ref="PTE27:PTH27"/>
    <mergeCell ref="PTI27:PTL27"/>
    <mergeCell ref="PTM27:PTP27"/>
    <mergeCell ref="PRU27:PRX27"/>
    <mergeCell ref="PRY27:PSB27"/>
    <mergeCell ref="PSC27:PSF27"/>
    <mergeCell ref="PSG27:PSJ27"/>
    <mergeCell ref="PSK27:PSN27"/>
    <mergeCell ref="PSO27:PSR27"/>
    <mergeCell ref="PQW27:PQZ27"/>
    <mergeCell ref="PRA27:PRD27"/>
    <mergeCell ref="PRE27:PRH27"/>
    <mergeCell ref="PRI27:PRL27"/>
    <mergeCell ref="PRM27:PRP27"/>
    <mergeCell ref="PRQ27:PRT27"/>
    <mergeCell ref="PPY27:PQB27"/>
    <mergeCell ref="PQC27:PQF27"/>
    <mergeCell ref="PQG27:PQJ27"/>
    <mergeCell ref="PQK27:PQN27"/>
    <mergeCell ref="PQO27:PQR27"/>
    <mergeCell ref="PQS27:PQV27"/>
    <mergeCell ref="PPA27:PPD27"/>
    <mergeCell ref="PPE27:PPH27"/>
    <mergeCell ref="PPI27:PPL27"/>
    <mergeCell ref="PPM27:PPP27"/>
    <mergeCell ref="PPQ27:PPT27"/>
    <mergeCell ref="PPU27:PPX27"/>
    <mergeCell ref="POC27:POF27"/>
    <mergeCell ref="POG27:POJ27"/>
    <mergeCell ref="POK27:PON27"/>
    <mergeCell ref="POO27:POR27"/>
    <mergeCell ref="POS27:POV27"/>
    <mergeCell ref="POW27:POZ27"/>
    <mergeCell ref="PNE27:PNH27"/>
    <mergeCell ref="PNI27:PNL27"/>
    <mergeCell ref="PNM27:PNP27"/>
    <mergeCell ref="PNQ27:PNT27"/>
    <mergeCell ref="PNU27:PNX27"/>
    <mergeCell ref="PNY27:POB27"/>
    <mergeCell ref="PMG27:PMJ27"/>
    <mergeCell ref="PMK27:PMN27"/>
    <mergeCell ref="PMO27:PMR27"/>
    <mergeCell ref="PMS27:PMV27"/>
    <mergeCell ref="PMW27:PMZ27"/>
    <mergeCell ref="PNA27:PND27"/>
    <mergeCell ref="PLI27:PLL27"/>
    <mergeCell ref="PLM27:PLP27"/>
    <mergeCell ref="PLQ27:PLT27"/>
    <mergeCell ref="PLU27:PLX27"/>
    <mergeCell ref="PLY27:PMB27"/>
    <mergeCell ref="PMC27:PMF27"/>
    <mergeCell ref="PKK27:PKN27"/>
    <mergeCell ref="PKO27:PKR27"/>
    <mergeCell ref="PKS27:PKV27"/>
    <mergeCell ref="PKW27:PKZ27"/>
    <mergeCell ref="PLA27:PLD27"/>
    <mergeCell ref="PLE27:PLH27"/>
    <mergeCell ref="PJM27:PJP27"/>
    <mergeCell ref="PJQ27:PJT27"/>
    <mergeCell ref="PJU27:PJX27"/>
    <mergeCell ref="PJY27:PKB27"/>
    <mergeCell ref="PKC27:PKF27"/>
    <mergeCell ref="PKG27:PKJ27"/>
    <mergeCell ref="PIO27:PIR27"/>
    <mergeCell ref="PIS27:PIV27"/>
    <mergeCell ref="PIW27:PIZ27"/>
    <mergeCell ref="PJA27:PJD27"/>
    <mergeCell ref="PJE27:PJH27"/>
    <mergeCell ref="PJI27:PJL27"/>
    <mergeCell ref="PHQ27:PHT27"/>
    <mergeCell ref="PHU27:PHX27"/>
    <mergeCell ref="PHY27:PIB27"/>
    <mergeCell ref="PIC27:PIF27"/>
    <mergeCell ref="PIG27:PIJ27"/>
    <mergeCell ref="PIK27:PIN27"/>
    <mergeCell ref="PGS27:PGV27"/>
    <mergeCell ref="PGW27:PGZ27"/>
    <mergeCell ref="PHA27:PHD27"/>
    <mergeCell ref="PHE27:PHH27"/>
    <mergeCell ref="PHI27:PHL27"/>
    <mergeCell ref="PHM27:PHP27"/>
    <mergeCell ref="PFU27:PFX27"/>
    <mergeCell ref="PFY27:PGB27"/>
    <mergeCell ref="PGC27:PGF27"/>
    <mergeCell ref="PGG27:PGJ27"/>
    <mergeCell ref="PGK27:PGN27"/>
    <mergeCell ref="PGO27:PGR27"/>
    <mergeCell ref="PEW27:PEZ27"/>
    <mergeCell ref="PFA27:PFD27"/>
    <mergeCell ref="PFE27:PFH27"/>
    <mergeCell ref="PFI27:PFL27"/>
    <mergeCell ref="PFM27:PFP27"/>
    <mergeCell ref="PFQ27:PFT27"/>
    <mergeCell ref="PDY27:PEB27"/>
    <mergeCell ref="PEC27:PEF27"/>
    <mergeCell ref="PEG27:PEJ27"/>
    <mergeCell ref="PEK27:PEN27"/>
    <mergeCell ref="PEO27:PER27"/>
    <mergeCell ref="PES27:PEV27"/>
    <mergeCell ref="PDA27:PDD27"/>
    <mergeCell ref="PDE27:PDH27"/>
    <mergeCell ref="PDI27:PDL27"/>
    <mergeCell ref="PDM27:PDP27"/>
    <mergeCell ref="PDQ27:PDT27"/>
    <mergeCell ref="PDU27:PDX27"/>
    <mergeCell ref="PCC27:PCF27"/>
    <mergeCell ref="PCG27:PCJ27"/>
    <mergeCell ref="PCK27:PCN27"/>
    <mergeCell ref="PCO27:PCR27"/>
    <mergeCell ref="PCS27:PCV27"/>
    <mergeCell ref="PCW27:PCZ27"/>
    <mergeCell ref="PBE27:PBH27"/>
    <mergeCell ref="PBI27:PBL27"/>
    <mergeCell ref="PBM27:PBP27"/>
    <mergeCell ref="PBQ27:PBT27"/>
    <mergeCell ref="PBU27:PBX27"/>
    <mergeCell ref="PBY27:PCB27"/>
    <mergeCell ref="PAG27:PAJ27"/>
    <mergeCell ref="PAK27:PAN27"/>
    <mergeCell ref="PAO27:PAR27"/>
    <mergeCell ref="PAS27:PAV27"/>
    <mergeCell ref="PAW27:PAZ27"/>
    <mergeCell ref="PBA27:PBD27"/>
    <mergeCell ref="OZI27:OZL27"/>
    <mergeCell ref="OZM27:OZP27"/>
    <mergeCell ref="OZQ27:OZT27"/>
    <mergeCell ref="OZU27:OZX27"/>
    <mergeCell ref="OZY27:PAB27"/>
    <mergeCell ref="PAC27:PAF27"/>
    <mergeCell ref="OYK27:OYN27"/>
    <mergeCell ref="OYO27:OYR27"/>
    <mergeCell ref="OYS27:OYV27"/>
    <mergeCell ref="OYW27:OYZ27"/>
    <mergeCell ref="OZA27:OZD27"/>
    <mergeCell ref="OZE27:OZH27"/>
    <mergeCell ref="OXM27:OXP27"/>
    <mergeCell ref="OXQ27:OXT27"/>
    <mergeCell ref="OXU27:OXX27"/>
    <mergeCell ref="OXY27:OYB27"/>
    <mergeCell ref="OYC27:OYF27"/>
    <mergeCell ref="OYG27:OYJ27"/>
    <mergeCell ref="OWO27:OWR27"/>
    <mergeCell ref="OWS27:OWV27"/>
    <mergeCell ref="OWW27:OWZ27"/>
    <mergeCell ref="OXA27:OXD27"/>
    <mergeCell ref="OXE27:OXH27"/>
    <mergeCell ref="OXI27:OXL27"/>
    <mergeCell ref="OVQ27:OVT27"/>
    <mergeCell ref="OVU27:OVX27"/>
    <mergeCell ref="OVY27:OWB27"/>
    <mergeCell ref="OWC27:OWF27"/>
    <mergeCell ref="OWG27:OWJ27"/>
    <mergeCell ref="OWK27:OWN27"/>
    <mergeCell ref="OUS27:OUV27"/>
    <mergeCell ref="OUW27:OUZ27"/>
    <mergeCell ref="OVA27:OVD27"/>
    <mergeCell ref="OVE27:OVH27"/>
    <mergeCell ref="OVI27:OVL27"/>
    <mergeCell ref="OVM27:OVP27"/>
    <mergeCell ref="OTU27:OTX27"/>
    <mergeCell ref="OTY27:OUB27"/>
    <mergeCell ref="OUC27:OUF27"/>
    <mergeCell ref="OUG27:OUJ27"/>
    <mergeCell ref="OUK27:OUN27"/>
    <mergeCell ref="OUO27:OUR27"/>
    <mergeCell ref="OSW27:OSZ27"/>
    <mergeCell ref="OTA27:OTD27"/>
    <mergeCell ref="OTE27:OTH27"/>
    <mergeCell ref="OTI27:OTL27"/>
    <mergeCell ref="OTM27:OTP27"/>
    <mergeCell ref="OTQ27:OTT27"/>
    <mergeCell ref="ORY27:OSB27"/>
    <mergeCell ref="OSC27:OSF27"/>
    <mergeCell ref="OSG27:OSJ27"/>
    <mergeCell ref="OSK27:OSN27"/>
    <mergeCell ref="OSO27:OSR27"/>
    <mergeCell ref="OSS27:OSV27"/>
    <mergeCell ref="ORA27:ORD27"/>
    <mergeCell ref="ORE27:ORH27"/>
    <mergeCell ref="ORI27:ORL27"/>
    <mergeCell ref="ORM27:ORP27"/>
    <mergeCell ref="ORQ27:ORT27"/>
    <mergeCell ref="ORU27:ORX27"/>
    <mergeCell ref="OQC27:OQF27"/>
    <mergeCell ref="OQG27:OQJ27"/>
    <mergeCell ref="OQK27:OQN27"/>
    <mergeCell ref="OQO27:OQR27"/>
    <mergeCell ref="OQS27:OQV27"/>
    <mergeCell ref="OQW27:OQZ27"/>
    <mergeCell ref="OPE27:OPH27"/>
    <mergeCell ref="OPI27:OPL27"/>
    <mergeCell ref="OPM27:OPP27"/>
    <mergeCell ref="OPQ27:OPT27"/>
    <mergeCell ref="OPU27:OPX27"/>
    <mergeCell ref="OPY27:OQB27"/>
    <mergeCell ref="OOG27:OOJ27"/>
    <mergeCell ref="OOK27:OON27"/>
    <mergeCell ref="OOO27:OOR27"/>
    <mergeCell ref="OOS27:OOV27"/>
    <mergeCell ref="OOW27:OOZ27"/>
    <mergeCell ref="OPA27:OPD27"/>
    <mergeCell ref="ONI27:ONL27"/>
    <mergeCell ref="ONM27:ONP27"/>
    <mergeCell ref="ONQ27:ONT27"/>
    <mergeCell ref="ONU27:ONX27"/>
    <mergeCell ref="ONY27:OOB27"/>
    <mergeCell ref="OOC27:OOF27"/>
    <mergeCell ref="OMK27:OMN27"/>
    <mergeCell ref="OMO27:OMR27"/>
    <mergeCell ref="OMS27:OMV27"/>
    <mergeCell ref="OMW27:OMZ27"/>
    <mergeCell ref="ONA27:OND27"/>
    <mergeCell ref="ONE27:ONH27"/>
    <mergeCell ref="OLM27:OLP27"/>
    <mergeCell ref="OLQ27:OLT27"/>
    <mergeCell ref="OLU27:OLX27"/>
    <mergeCell ref="OLY27:OMB27"/>
    <mergeCell ref="OMC27:OMF27"/>
    <mergeCell ref="OMG27:OMJ27"/>
    <mergeCell ref="OKO27:OKR27"/>
    <mergeCell ref="OKS27:OKV27"/>
    <mergeCell ref="OKW27:OKZ27"/>
    <mergeCell ref="OLA27:OLD27"/>
    <mergeCell ref="OLE27:OLH27"/>
    <mergeCell ref="OLI27:OLL27"/>
    <mergeCell ref="OJQ27:OJT27"/>
    <mergeCell ref="OJU27:OJX27"/>
    <mergeCell ref="OJY27:OKB27"/>
    <mergeCell ref="OKC27:OKF27"/>
    <mergeCell ref="OKG27:OKJ27"/>
    <mergeCell ref="OKK27:OKN27"/>
    <mergeCell ref="OIS27:OIV27"/>
    <mergeCell ref="OIW27:OIZ27"/>
    <mergeCell ref="OJA27:OJD27"/>
    <mergeCell ref="OJE27:OJH27"/>
    <mergeCell ref="OJI27:OJL27"/>
    <mergeCell ref="OJM27:OJP27"/>
    <mergeCell ref="OHU27:OHX27"/>
    <mergeCell ref="OHY27:OIB27"/>
    <mergeCell ref="OIC27:OIF27"/>
    <mergeCell ref="OIG27:OIJ27"/>
    <mergeCell ref="OIK27:OIN27"/>
    <mergeCell ref="OIO27:OIR27"/>
    <mergeCell ref="OGW27:OGZ27"/>
    <mergeCell ref="OHA27:OHD27"/>
    <mergeCell ref="OHE27:OHH27"/>
    <mergeCell ref="OHI27:OHL27"/>
    <mergeCell ref="OHM27:OHP27"/>
    <mergeCell ref="OHQ27:OHT27"/>
    <mergeCell ref="OFY27:OGB27"/>
    <mergeCell ref="OGC27:OGF27"/>
    <mergeCell ref="OGG27:OGJ27"/>
    <mergeCell ref="OGK27:OGN27"/>
    <mergeCell ref="OGO27:OGR27"/>
    <mergeCell ref="OGS27:OGV27"/>
    <mergeCell ref="OFA27:OFD27"/>
    <mergeCell ref="OFE27:OFH27"/>
    <mergeCell ref="OFI27:OFL27"/>
    <mergeCell ref="OFM27:OFP27"/>
    <mergeCell ref="OFQ27:OFT27"/>
    <mergeCell ref="OFU27:OFX27"/>
    <mergeCell ref="OEC27:OEF27"/>
    <mergeCell ref="OEG27:OEJ27"/>
    <mergeCell ref="OEK27:OEN27"/>
    <mergeCell ref="OEO27:OER27"/>
    <mergeCell ref="OES27:OEV27"/>
    <mergeCell ref="OEW27:OEZ27"/>
    <mergeCell ref="ODE27:ODH27"/>
    <mergeCell ref="ODI27:ODL27"/>
    <mergeCell ref="ODM27:ODP27"/>
    <mergeCell ref="ODQ27:ODT27"/>
    <mergeCell ref="ODU27:ODX27"/>
    <mergeCell ref="ODY27:OEB27"/>
    <mergeCell ref="OCG27:OCJ27"/>
    <mergeCell ref="OCK27:OCN27"/>
    <mergeCell ref="OCO27:OCR27"/>
    <mergeCell ref="OCS27:OCV27"/>
    <mergeCell ref="OCW27:OCZ27"/>
    <mergeCell ref="ODA27:ODD27"/>
    <mergeCell ref="OBI27:OBL27"/>
    <mergeCell ref="OBM27:OBP27"/>
    <mergeCell ref="OBQ27:OBT27"/>
    <mergeCell ref="OBU27:OBX27"/>
    <mergeCell ref="OBY27:OCB27"/>
    <mergeCell ref="OCC27:OCF27"/>
    <mergeCell ref="OAK27:OAN27"/>
    <mergeCell ref="OAO27:OAR27"/>
    <mergeCell ref="OAS27:OAV27"/>
    <mergeCell ref="OAW27:OAZ27"/>
    <mergeCell ref="OBA27:OBD27"/>
    <mergeCell ref="OBE27:OBH27"/>
    <mergeCell ref="NZM27:NZP27"/>
    <mergeCell ref="NZQ27:NZT27"/>
    <mergeCell ref="NZU27:NZX27"/>
    <mergeCell ref="NZY27:OAB27"/>
    <mergeCell ref="OAC27:OAF27"/>
    <mergeCell ref="OAG27:OAJ27"/>
    <mergeCell ref="NYO27:NYR27"/>
    <mergeCell ref="NYS27:NYV27"/>
    <mergeCell ref="NYW27:NYZ27"/>
    <mergeCell ref="NZA27:NZD27"/>
    <mergeCell ref="NZE27:NZH27"/>
    <mergeCell ref="NZI27:NZL27"/>
    <mergeCell ref="NXQ27:NXT27"/>
    <mergeCell ref="NXU27:NXX27"/>
    <mergeCell ref="NXY27:NYB27"/>
    <mergeCell ref="NYC27:NYF27"/>
    <mergeCell ref="NYG27:NYJ27"/>
    <mergeCell ref="NYK27:NYN27"/>
    <mergeCell ref="NWS27:NWV27"/>
    <mergeCell ref="NWW27:NWZ27"/>
    <mergeCell ref="NXA27:NXD27"/>
    <mergeCell ref="NXE27:NXH27"/>
    <mergeCell ref="NXI27:NXL27"/>
    <mergeCell ref="NXM27:NXP27"/>
    <mergeCell ref="NVU27:NVX27"/>
    <mergeCell ref="NVY27:NWB27"/>
    <mergeCell ref="NWC27:NWF27"/>
    <mergeCell ref="NWG27:NWJ27"/>
    <mergeCell ref="NWK27:NWN27"/>
    <mergeCell ref="NWO27:NWR27"/>
    <mergeCell ref="NUW27:NUZ27"/>
    <mergeCell ref="NVA27:NVD27"/>
    <mergeCell ref="NVE27:NVH27"/>
    <mergeCell ref="NVI27:NVL27"/>
    <mergeCell ref="NVM27:NVP27"/>
    <mergeCell ref="NVQ27:NVT27"/>
    <mergeCell ref="NTY27:NUB27"/>
    <mergeCell ref="NUC27:NUF27"/>
    <mergeCell ref="NUG27:NUJ27"/>
    <mergeCell ref="NUK27:NUN27"/>
    <mergeCell ref="NUO27:NUR27"/>
    <mergeCell ref="NUS27:NUV27"/>
    <mergeCell ref="NTA27:NTD27"/>
    <mergeCell ref="NTE27:NTH27"/>
    <mergeCell ref="NTI27:NTL27"/>
    <mergeCell ref="NTM27:NTP27"/>
    <mergeCell ref="NTQ27:NTT27"/>
    <mergeCell ref="NTU27:NTX27"/>
    <mergeCell ref="NSC27:NSF27"/>
    <mergeCell ref="NSG27:NSJ27"/>
    <mergeCell ref="NSK27:NSN27"/>
    <mergeCell ref="NSO27:NSR27"/>
    <mergeCell ref="NSS27:NSV27"/>
    <mergeCell ref="NSW27:NSZ27"/>
    <mergeCell ref="NRE27:NRH27"/>
    <mergeCell ref="NRI27:NRL27"/>
    <mergeCell ref="NRM27:NRP27"/>
    <mergeCell ref="NRQ27:NRT27"/>
    <mergeCell ref="NRU27:NRX27"/>
    <mergeCell ref="NRY27:NSB27"/>
    <mergeCell ref="NQG27:NQJ27"/>
    <mergeCell ref="NQK27:NQN27"/>
    <mergeCell ref="NQO27:NQR27"/>
    <mergeCell ref="NQS27:NQV27"/>
    <mergeCell ref="NQW27:NQZ27"/>
    <mergeCell ref="NRA27:NRD27"/>
    <mergeCell ref="NPI27:NPL27"/>
    <mergeCell ref="NPM27:NPP27"/>
    <mergeCell ref="NPQ27:NPT27"/>
    <mergeCell ref="NPU27:NPX27"/>
    <mergeCell ref="NPY27:NQB27"/>
    <mergeCell ref="NQC27:NQF27"/>
    <mergeCell ref="NOK27:NON27"/>
    <mergeCell ref="NOO27:NOR27"/>
    <mergeCell ref="NOS27:NOV27"/>
    <mergeCell ref="NOW27:NOZ27"/>
    <mergeCell ref="NPA27:NPD27"/>
    <mergeCell ref="NPE27:NPH27"/>
    <mergeCell ref="NNM27:NNP27"/>
    <mergeCell ref="NNQ27:NNT27"/>
    <mergeCell ref="NNU27:NNX27"/>
    <mergeCell ref="NNY27:NOB27"/>
    <mergeCell ref="NOC27:NOF27"/>
    <mergeCell ref="NOG27:NOJ27"/>
    <mergeCell ref="NMO27:NMR27"/>
    <mergeCell ref="NMS27:NMV27"/>
    <mergeCell ref="NMW27:NMZ27"/>
    <mergeCell ref="NNA27:NND27"/>
    <mergeCell ref="NNE27:NNH27"/>
    <mergeCell ref="NNI27:NNL27"/>
    <mergeCell ref="NLQ27:NLT27"/>
    <mergeCell ref="NLU27:NLX27"/>
    <mergeCell ref="NLY27:NMB27"/>
    <mergeCell ref="NMC27:NMF27"/>
    <mergeCell ref="NMG27:NMJ27"/>
    <mergeCell ref="NMK27:NMN27"/>
    <mergeCell ref="NKS27:NKV27"/>
    <mergeCell ref="NKW27:NKZ27"/>
    <mergeCell ref="NLA27:NLD27"/>
    <mergeCell ref="NLE27:NLH27"/>
    <mergeCell ref="NLI27:NLL27"/>
    <mergeCell ref="NLM27:NLP27"/>
    <mergeCell ref="NJU27:NJX27"/>
    <mergeCell ref="NJY27:NKB27"/>
    <mergeCell ref="NKC27:NKF27"/>
    <mergeCell ref="NKG27:NKJ27"/>
    <mergeCell ref="NKK27:NKN27"/>
    <mergeCell ref="NKO27:NKR27"/>
    <mergeCell ref="NIW27:NIZ27"/>
    <mergeCell ref="NJA27:NJD27"/>
    <mergeCell ref="NJE27:NJH27"/>
    <mergeCell ref="NJI27:NJL27"/>
    <mergeCell ref="NJM27:NJP27"/>
    <mergeCell ref="NJQ27:NJT27"/>
    <mergeCell ref="NHY27:NIB27"/>
    <mergeCell ref="NIC27:NIF27"/>
    <mergeCell ref="NIG27:NIJ27"/>
    <mergeCell ref="NIK27:NIN27"/>
    <mergeCell ref="NIO27:NIR27"/>
    <mergeCell ref="NIS27:NIV27"/>
    <mergeCell ref="NHA27:NHD27"/>
    <mergeCell ref="NHE27:NHH27"/>
    <mergeCell ref="NHI27:NHL27"/>
    <mergeCell ref="NHM27:NHP27"/>
    <mergeCell ref="NHQ27:NHT27"/>
    <mergeCell ref="NHU27:NHX27"/>
    <mergeCell ref="NGC27:NGF27"/>
    <mergeCell ref="NGG27:NGJ27"/>
    <mergeCell ref="NGK27:NGN27"/>
    <mergeCell ref="NGO27:NGR27"/>
    <mergeCell ref="NGS27:NGV27"/>
    <mergeCell ref="NGW27:NGZ27"/>
    <mergeCell ref="NFE27:NFH27"/>
    <mergeCell ref="NFI27:NFL27"/>
    <mergeCell ref="NFM27:NFP27"/>
    <mergeCell ref="NFQ27:NFT27"/>
    <mergeCell ref="NFU27:NFX27"/>
    <mergeCell ref="NFY27:NGB27"/>
    <mergeCell ref="NEG27:NEJ27"/>
    <mergeCell ref="NEK27:NEN27"/>
    <mergeCell ref="NEO27:NER27"/>
    <mergeCell ref="NES27:NEV27"/>
    <mergeCell ref="NEW27:NEZ27"/>
    <mergeCell ref="NFA27:NFD27"/>
    <mergeCell ref="NDI27:NDL27"/>
    <mergeCell ref="NDM27:NDP27"/>
    <mergeCell ref="NDQ27:NDT27"/>
    <mergeCell ref="NDU27:NDX27"/>
    <mergeCell ref="NDY27:NEB27"/>
    <mergeCell ref="NEC27:NEF27"/>
    <mergeCell ref="NCK27:NCN27"/>
    <mergeCell ref="NCO27:NCR27"/>
    <mergeCell ref="NCS27:NCV27"/>
    <mergeCell ref="NCW27:NCZ27"/>
    <mergeCell ref="NDA27:NDD27"/>
    <mergeCell ref="NDE27:NDH27"/>
    <mergeCell ref="NBM27:NBP27"/>
    <mergeCell ref="NBQ27:NBT27"/>
    <mergeCell ref="NBU27:NBX27"/>
    <mergeCell ref="NBY27:NCB27"/>
    <mergeCell ref="NCC27:NCF27"/>
    <mergeCell ref="NCG27:NCJ27"/>
    <mergeCell ref="NAO27:NAR27"/>
    <mergeCell ref="NAS27:NAV27"/>
    <mergeCell ref="NAW27:NAZ27"/>
    <mergeCell ref="NBA27:NBD27"/>
    <mergeCell ref="NBE27:NBH27"/>
    <mergeCell ref="NBI27:NBL27"/>
    <mergeCell ref="MZQ27:MZT27"/>
    <mergeCell ref="MZU27:MZX27"/>
    <mergeCell ref="MZY27:NAB27"/>
    <mergeCell ref="NAC27:NAF27"/>
    <mergeCell ref="NAG27:NAJ27"/>
    <mergeCell ref="NAK27:NAN27"/>
    <mergeCell ref="MYS27:MYV27"/>
    <mergeCell ref="MYW27:MYZ27"/>
    <mergeCell ref="MZA27:MZD27"/>
    <mergeCell ref="MZE27:MZH27"/>
    <mergeCell ref="MZI27:MZL27"/>
    <mergeCell ref="MZM27:MZP27"/>
    <mergeCell ref="MXU27:MXX27"/>
    <mergeCell ref="MXY27:MYB27"/>
    <mergeCell ref="MYC27:MYF27"/>
    <mergeCell ref="MYG27:MYJ27"/>
    <mergeCell ref="MYK27:MYN27"/>
    <mergeCell ref="MYO27:MYR27"/>
    <mergeCell ref="MWW27:MWZ27"/>
    <mergeCell ref="MXA27:MXD27"/>
    <mergeCell ref="MXE27:MXH27"/>
    <mergeCell ref="MXI27:MXL27"/>
    <mergeCell ref="MXM27:MXP27"/>
    <mergeCell ref="MXQ27:MXT27"/>
    <mergeCell ref="MVY27:MWB27"/>
    <mergeCell ref="MWC27:MWF27"/>
    <mergeCell ref="MWG27:MWJ27"/>
    <mergeCell ref="MWK27:MWN27"/>
    <mergeCell ref="MWO27:MWR27"/>
    <mergeCell ref="MWS27:MWV27"/>
    <mergeCell ref="MVA27:MVD27"/>
    <mergeCell ref="MVE27:MVH27"/>
    <mergeCell ref="MVI27:MVL27"/>
    <mergeCell ref="MVM27:MVP27"/>
    <mergeCell ref="MVQ27:MVT27"/>
    <mergeCell ref="MVU27:MVX27"/>
    <mergeCell ref="MUC27:MUF27"/>
    <mergeCell ref="MUG27:MUJ27"/>
    <mergeCell ref="MUK27:MUN27"/>
    <mergeCell ref="MUO27:MUR27"/>
    <mergeCell ref="MUS27:MUV27"/>
    <mergeCell ref="MUW27:MUZ27"/>
    <mergeCell ref="MTE27:MTH27"/>
    <mergeCell ref="MTI27:MTL27"/>
    <mergeCell ref="MTM27:MTP27"/>
    <mergeCell ref="MTQ27:MTT27"/>
    <mergeCell ref="MTU27:MTX27"/>
    <mergeCell ref="MTY27:MUB27"/>
    <mergeCell ref="MSG27:MSJ27"/>
    <mergeCell ref="MSK27:MSN27"/>
    <mergeCell ref="MSO27:MSR27"/>
    <mergeCell ref="MSS27:MSV27"/>
    <mergeCell ref="MSW27:MSZ27"/>
    <mergeCell ref="MTA27:MTD27"/>
    <mergeCell ref="MRI27:MRL27"/>
    <mergeCell ref="MRM27:MRP27"/>
    <mergeCell ref="MRQ27:MRT27"/>
    <mergeCell ref="MRU27:MRX27"/>
    <mergeCell ref="MRY27:MSB27"/>
    <mergeCell ref="MSC27:MSF27"/>
    <mergeCell ref="MQK27:MQN27"/>
    <mergeCell ref="MQO27:MQR27"/>
    <mergeCell ref="MQS27:MQV27"/>
    <mergeCell ref="MQW27:MQZ27"/>
    <mergeCell ref="MRA27:MRD27"/>
    <mergeCell ref="MRE27:MRH27"/>
    <mergeCell ref="MPM27:MPP27"/>
    <mergeCell ref="MPQ27:MPT27"/>
    <mergeCell ref="MPU27:MPX27"/>
    <mergeCell ref="MPY27:MQB27"/>
    <mergeCell ref="MQC27:MQF27"/>
    <mergeCell ref="MQG27:MQJ27"/>
    <mergeCell ref="MOO27:MOR27"/>
    <mergeCell ref="MOS27:MOV27"/>
    <mergeCell ref="MOW27:MOZ27"/>
    <mergeCell ref="MPA27:MPD27"/>
    <mergeCell ref="MPE27:MPH27"/>
    <mergeCell ref="MPI27:MPL27"/>
    <mergeCell ref="MNQ27:MNT27"/>
    <mergeCell ref="MNU27:MNX27"/>
    <mergeCell ref="MNY27:MOB27"/>
    <mergeCell ref="MOC27:MOF27"/>
    <mergeCell ref="MOG27:MOJ27"/>
    <mergeCell ref="MOK27:MON27"/>
    <mergeCell ref="MMS27:MMV27"/>
    <mergeCell ref="MMW27:MMZ27"/>
    <mergeCell ref="MNA27:MND27"/>
    <mergeCell ref="MNE27:MNH27"/>
    <mergeCell ref="MNI27:MNL27"/>
    <mergeCell ref="MNM27:MNP27"/>
    <mergeCell ref="MLU27:MLX27"/>
    <mergeCell ref="MLY27:MMB27"/>
    <mergeCell ref="MMC27:MMF27"/>
    <mergeCell ref="MMG27:MMJ27"/>
    <mergeCell ref="MMK27:MMN27"/>
    <mergeCell ref="MMO27:MMR27"/>
    <mergeCell ref="MKW27:MKZ27"/>
    <mergeCell ref="MLA27:MLD27"/>
    <mergeCell ref="MLE27:MLH27"/>
    <mergeCell ref="MLI27:MLL27"/>
    <mergeCell ref="MLM27:MLP27"/>
    <mergeCell ref="MLQ27:MLT27"/>
    <mergeCell ref="MJY27:MKB27"/>
    <mergeCell ref="MKC27:MKF27"/>
    <mergeCell ref="MKG27:MKJ27"/>
    <mergeCell ref="MKK27:MKN27"/>
    <mergeCell ref="MKO27:MKR27"/>
    <mergeCell ref="MKS27:MKV27"/>
    <mergeCell ref="MJA27:MJD27"/>
    <mergeCell ref="MJE27:MJH27"/>
    <mergeCell ref="MJI27:MJL27"/>
    <mergeCell ref="MJM27:MJP27"/>
    <mergeCell ref="MJQ27:MJT27"/>
    <mergeCell ref="MJU27:MJX27"/>
    <mergeCell ref="MIC27:MIF27"/>
    <mergeCell ref="MIG27:MIJ27"/>
    <mergeCell ref="MIK27:MIN27"/>
    <mergeCell ref="MIO27:MIR27"/>
    <mergeCell ref="MIS27:MIV27"/>
    <mergeCell ref="MIW27:MIZ27"/>
    <mergeCell ref="MHE27:MHH27"/>
    <mergeCell ref="MHI27:MHL27"/>
    <mergeCell ref="MHM27:MHP27"/>
    <mergeCell ref="MHQ27:MHT27"/>
    <mergeCell ref="MHU27:MHX27"/>
    <mergeCell ref="MHY27:MIB27"/>
    <mergeCell ref="MGG27:MGJ27"/>
    <mergeCell ref="MGK27:MGN27"/>
    <mergeCell ref="MGO27:MGR27"/>
    <mergeCell ref="MGS27:MGV27"/>
    <mergeCell ref="MGW27:MGZ27"/>
    <mergeCell ref="MHA27:MHD27"/>
    <mergeCell ref="MFI27:MFL27"/>
    <mergeCell ref="MFM27:MFP27"/>
    <mergeCell ref="MFQ27:MFT27"/>
    <mergeCell ref="MFU27:MFX27"/>
    <mergeCell ref="MFY27:MGB27"/>
    <mergeCell ref="MGC27:MGF27"/>
    <mergeCell ref="MEK27:MEN27"/>
    <mergeCell ref="MEO27:MER27"/>
    <mergeCell ref="MES27:MEV27"/>
    <mergeCell ref="MEW27:MEZ27"/>
    <mergeCell ref="MFA27:MFD27"/>
    <mergeCell ref="MFE27:MFH27"/>
    <mergeCell ref="MDM27:MDP27"/>
    <mergeCell ref="MDQ27:MDT27"/>
    <mergeCell ref="MDU27:MDX27"/>
    <mergeCell ref="MDY27:MEB27"/>
    <mergeCell ref="MEC27:MEF27"/>
    <mergeCell ref="MEG27:MEJ27"/>
    <mergeCell ref="MCO27:MCR27"/>
    <mergeCell ref="MCS27:MCV27"/>
    <mergeCell ref="MCW27:MCZ27"/>
    <mergeCell ref="MDA27:MDD27"/>
    <mergeCell ref="MDE27:MDH27"/>
    <mergeCell ref="MDI27:MDL27"/>
    <mergeCell ref="MBQ27:MBT27"/>
    <mergeCell ref="MBU27:MBX27"/>
    <mergeCell ref="MBY27:MCB27"/>
    <mergeCell ref="MCC27:MCF27"/>
    <mergeCell ref="MCG27:MCJ27"/>
    <mergeCell ref="MCK27:MCN27"/>
    <mergeCell ref="MAS27:MAV27"/>
    <mergeCell ref="MAW27:MAZ27"/>
    <mergeCell ref="MBA27:MBD27"/>
    <mergeCell ref="MBE27:MBH27"/>
    <mergeCell ref="MBI27:MBL27"/>
    <mergeCell ref="MBM27:MBP27"/>
    <mergeCell ref="LZU27:LZX27"/>
    <mergeCell ref="LZY27:MAB27"/>
    <mergeCell ref="MAC27:MAF27"/>
    <mergeCell ref="MAG27:MAJ27"/>
    <mergeCell ref="MAK27:MAN27"/>
    <mergeCell ref="MAO27:MAR27"/>
    <mergeCell ref="LYW27:LYZ27"/>
    <mergeCell ref="LZA27:LZD27"/>
    <mergeCell ref="LZE27:LZH27"/>
    <mergeCell ref="LZI27:LZL27"/>
    <mergeCell ref="LZM27:LZP27"/>
    <mergeCell ref="LZQ27:LZT27"/>
    <mergeCell ref="LXY27:LYB27"/>
    <mergeCell ref="LYC27:LYF27"/>
    <mergeCell ref="LYG27:LYJ27"/>
    <mergeCell ref="LYK27:LYN27"/>
    <mergeCell ref="LYO27:LYR27"/>
    <mergeCell ref="LYS27:LYV27"/>
    <mergeCell ref="LXA27:LXD27"/>
    <mergeCell ref="LXE27:LXH27"/>
    <mergeCell ref="LXI27:LXL27"/>
    <mergeCell ref="LXM27:LXP27"/>
    <mergeCell ref="LXQ27:LXT27"/>
    <mergeCell ref="LXU27:LXX27"/>
    <mergeCell ref="LWC27:LWF27"/>
    <mergeCell ref="LWG27:LWJ27"/>
    <mergeCell ref="LWK27:LWN27"/>
    <mergeCell ref="LWO27:LWR27"/>
    <mergeCell ref="LWS27:LWV27"/>
    <mergeCell ref="LWW27:LWZ27"/>
    <mergeCell ref="LVE27:LVH27"/>
    <mergeCell ref="LVI27:LVL27"/>
    <mergeCell ref="LVM27:LVP27"/>
    <mergeCell ref="LVQ27:LVT27"/>
    <mergeCell ref="LVU27:LVX27"/>
    <mergeCell ref="LVY27:LWB27"/>
    <mergeCell ref="LUG27:LUJ27"/>
    <mergeCell ref="LUK27:LUN27"/>
    <mergeCell ref="LUO27:LUR27"/>
    <mergeCell ref="LUS27:LUV27"/>
    <mergeCell ref="LUW27:LUZ27"/>
    <mergeCell ref="LVA27:LVD27"/>
    <mergeCell ref="LTI27:LTL27"/>
    <mergeCell ref="LTM27:LTP27"/>
    <mergeCell ref="LTQ27:LTT27"/>
    <mergeCell ref="LTU27:LTX27"/>
    <mergeCell ref="LTY27:LUB27"/>
    <mergeCell ref="LUC27:LUF27"/>
    <mergeCell ref="LSK27:LSN27"/>
    <mergeCell ref="LSO27:LSR27"/>
    <mergeCell ref="LSS27:LSV27"/>
    <mergeCell ref="LSW27:LSZ27"/>
    <mergeCell ref="LTA27:LTD27"/>
    <mergeCell ref="LTE27:LTH27"/>
    <mergeCell ref="LRM27:LRP27"/>
    <mergeCell ref="LRQ27:LRT27"/>
    <mergeCell ref="LRU27:LRX27"/>
    <mergeCell ref="LRY27:LSB27"/>
    <mergeCell ref="LSC27:LSF27"/>
    <mergeCell ref="LSG27:LSJ27"/>
    <mergeCell ref="LQO27:LQR27"/>
    <mergeCell ref="LQS27:LQV27"/>
    <mergeCell ref="LQW27:LQZ27"/>
    <mergeCell ref="LRA27:LRD27"/>
    <mergeCell ref="LRE27:LRH27"/>
    <mergeCell ref="LRI27:LRL27"/>
    <mergeCell ref="LPQ27:LPT27"/>
    <mergeCell ref="LPU27:LPX27"/>
    <mergeCell ref="LPY27:LQB27"/>
    <mergeCell ref="LQC27:LQF27"/>
    <mergeCell ref="LQG27:LQJ27"/>
    <mergeCell ref="LQK27:LQN27"/>
    <mergeCell ref="LOS27:LOV27"/>
    <mergeCell ref="LOW27:LOZ27"/>
    <mergeCell ref="LPA27:LPD27"/>
    <mergeCell ref="LPE27:LPH27"/>
    <mergeCell ref="LPI27:LPL27"/>
    <mergeCell ref="LPM27:LPP27"/>
    <mergeCell ref="LNU27:LNX27"/>
    <mergeCell ref="LNY27:LOB27"/>
    <mergeCell ref="LOC27:LOF27"/>
    <mergeCell ref="LOG27:LOJ27"/>
    <mergeCell ref="LOK27:LON27"/>
    <mergeCell ref="LOO27:LOR27"/>
    <mergeCell ref="LMW27:LMZ27"/>
    <mergeCell ref="LNA27:LND27"/>
    <mergeCell ref="LNE27:LNH27"/>
    <mergeCell ref="LNI27:LNL27"/>
    <mergeCell ref="LNM27:LNP27"/>
    <mergeCell ref="LNQ27:LNT27"/>
    <mergeCell ref="LLY27:LMB27"/>
    <mergeCell ref="LMC27:LMF27"/>
    <mergeCell ref="LMG27:LMJ27"/>
    <mergeCell ref="LMK27:LMN27"/>
    <mergeCell ref="LMO27:LMR27"/>
    <mergeCell ref="LMS27:LMV27"/>
    <mergeCell ref="LLA27:LLD27"/>
    <mergeCell ref="LLE27:LLH27"/>
    <mergeCell ref="LLI27:LLL27"/>
    <mergeCell ref="LLM27:LLP27"/>
    <mergeCell ref="LLQ27:LLT27"/>
    <mergeCell ref="LLU27:LLX27"/>
    <mergeCell ref="LKC27:LKF27"/>
    <mergeCell ref="LKG27:LKJ27"/>
    <mergeCell ref="LKK27:LKN27"/>
    <mergeCell ref="LKO27:LKR27"/>
    <mergeCell ref="LKS27:LKV27"/>
    <mergeCell ref="LKW27:LKZ27"/>
    <mergeCell ref="LJE27:LJH27"/>
    <mergeCell ref="LJI27:LJL27"/>
    <mergeCell ref="LJM27:LJP27"/>
    <mergeCell ref="LJQ27:LJT27"/>
    <mergeCell ref="LJU27:LJX27"/>
    <mergeCell ref="LJY27:LKB27"/>
    <mergeCell ref="LIG27:LIJ27"/>
    <mergeCell ref="LIK27:LIN27"/>
    <mergeCell ref="LIO27:LIR27"/>
    <mergeCell ref="LIS27:LIV27"/>
    <mergeCell ref="LIW27:LIZ27"/>
    <mergeCell ref="LJA27:LJD27"/>
    <mergeCell ref="LHI27:LHL27"/>
    <mergeCell ref="LHM27:LHP27"/>
    <mergeCell ref="LHQ27:LHT27"/>
    <mergeCell ref="LHU27:LHX27"/>
    <mergeCell ref="LHY27:LIB27"/>
    <mergeCell ref="LIC27:LIF27"/>
    <mergeCell ref="LGK27:LGN27"/>
    <mergeCell ref="LGO27:LGR27"/>
    <mergeCell ref="LGS27:LGV27"/>
    <mergeCell ref="LGW27:LGZ27"/>
    <mergeCell ref="LHA27:LHD27"/>
    <mergeCell ref="LHE27:LHH27"/>
    <mergeCell ref="LFM27:LFP27"/>
    <mergeCell ref="LFQ27:LFT27"/>
    <mergeCell ref="LFU27:LFX27"/>
    <mergeCell ref="LFY27:LGB27"/>
    <mergeCell ref="LGC27:LGF27"/>
    <mergeCell ref="LGG27:LGJ27"/>
    <mergeCell ref="LEO27:LER27"/>
    <mergeCell ref="LES27:LEV27"/>
    <mergeCell ref="LEW27:LEZ27"/>
    <mergeCell ref="LFA27:LFD27"/>
    <mergeCell ref="LFE27:LFH27"/>
    <mergeCell ref="LFI27:LFL27"/>
    <mergeCell ref="LDQ27:LDT27"/>
    <mergeCell ref="LDU27:LDX27"/>
    <mergeCell ref="LDY27:LEB27"/>
    <mergeCell ref="LEC27:LEF27"/>
    <mergeCell ref="LEG27:LEJ27"/>
    <mergeCell ref="LEK27:LEN27"/>
    <mergeCell ref="LCS27:LCV27"/>
    <mergeCell ref="LCW27:LCZ27"/>
    <mergeCell ref="LDA27:LDD27"/>
    <mergeCell ref="LDE27:LDH27"/>
    <mergeCell ref="LDI27:LDL27"/>
    <mergeCell ref="LDM27:LDP27"/>
    <mergeCell ref="LBU27:LBX27"/>
    <mergeCell ref="LBY27:LCB27"/>
    <mergeCell ref="LCC27:LCF27"/>
    <mergeCell ref="LCG27:LCJ27"/>
    <mergeCell ref="LCK27:LCN27"/>
    <mergeCell ref="LCO27:LCR27"/>
    <mergeCell ref="LAW27:LAZ27"/>
    <mergeCell ref="LBA27:LBD27"/>
    <mergeCell ref="LBE27:LBH27"/>
    <mergeCell ref="LBI27:LBL27"/>
    <mergeCell ref="LBM27:LBP27"/>
    <mergeCell ref="LBQ27:LBT27"/>
    <mergeCell ref="KZY27:LAB27"/>
    <mergeCell ref="LAC27:LAF27"/>
    <mergeCell ref="LAG27:LAJ27"/>
    <mergeCell ref="LAK27:LAN27"/>
    <mergeCell ref="LAO27:LAR27"/>
    <mergeCell ref="LAS27:LAV27"/>
    <mergeCell ref="KZA27:KZD27"/>
    <mergeCell ref="KZE27:KZH27"/>
    <mergeCell ref="KZI27:KZL27"/>
    <mergeCell ref="KZM27:KZP27"/>
    <mergeCell ref="KZQ27:KZT27"/>
    <mergeCell ref="KZU27:KZX27"/>
    <mergeCell ref="KYC27:KYF27"/>
    <mergeCell ref="KYG27:KYJ27"/>
    <mergeCell ref="KYK27:KYN27"/>
    <mergeCell ref="KYO27:KYR27"/>
    <mergeCell ref="KYS27:KYV27"/>
    <mergeCell ref="KYW27:KYZ27"/>
    <mergeCell ref="KXE27:KXH27"/>
    <mergeCell ref="KXI27:KXL27"/>
    <mergeCell ref="KXM27:KXP27"/>
    <mergeCell ref="KXQ27:KXT27"/>
    <mergeCell ref="KXU27:KXX27"/>
    <mergeCell ref="KXY27:KYB27"/>
    <mergeCell ref="KWG27:KWJ27"/>
    <mergeCell ref="KWK27:KWN27"/>
    <mergeCell ref="KWO27:KWR27"/>
    <mergeCell ref="KWS27:KWV27"/>
    <mergeCell ref="KWW27:KWZ27"/>
    <mergeCell ref="KXA27:KXD27"/>
    <mergeCell ref="KVI27:KVL27"/>
    <mergeCell ref="KVM27:KVP27"/>
    <mergeCell ref="KVQ27:KVT27"/>
    <mergeCell ref="KVU27:KVX27"/>
    <mergeCell ref="KVY27:KWB27"/>
    <mergeCell ref="KWC27:KWF27"/>
    <mergeCell ref="KUK27:KUN27"/>
    <mergeCell ref="KUO27:KUR27"/>
    <mergeCell ref="KUS27:KUV27"/>
    <mergeCell ref="KUW27:KUZ27"/>
    <mergeCell ref="KVA27:KVD27"/>
    <mergeCell ref="KVE27:KVH27"/>
    <mergeCell ref="KTM27:KTP27"/>
    <mergeCell ref="KTQ27:KTT27"/>
    <mergeCell ref="KTU27:KTX27"/>
    <mergeCell ref="KTY27:KUB27"/>
    <mergeCell ref="KUC27:KUF27"/>
    <mergeCell ref="KUG27:KUJ27"/>
    <mergeCell ref="KSO27:KSR27"/>
    <mergeCell ref="KSS27:KSV27"/>
    <mergeCell ref="KSW27:KSZ27"/>
    <mergeCell ref="KTA27:KTD27"/>
    <mergeCell ref="KTE27:KTH27"/>
    <mergeCell ref="KTI27:KTL27"/>
    <mergeCell ref="KRQ27:KRT27"/>
    <mergeCell ref="KRU27:KRX27"/>
    <mergeCell ref="KRY27:KSB27"/>
    <mergeCell ref="KSC27:KSF27"/>
    <mergeCell ref="KSG27:KSJ27"/>
    <mergeCell ref="KSK27:KSN27"/>
    <mergeCell ref="KQS27:KQV27"/>
    <mergeCell ref="KQW27:KQZ27"/>
    <mergeCell ref="KRA27:KRD27"/>
    <mergeCell ref="KRE27:KRH27"/>
    <mergeCell ref="KRI27:KRL27"/>
    <mergeCell ref="KRM27:KRP27"/>
    <mergeCell ref="KPU27:KPX27"/>
    <mergeCell ref="KPY27:KQB27"/>
    <mergeCell ref="KQC27:KQF27"/>
    <mergeCell ref="KQG27:KQJ27"/>
    <mergeCell ref="KQK27:KQN27"/>
    <mergeCell ref="KQO27:KQR27"/>
    <mergeCell ref="KOW27:KOZ27"/>
    <mergeCell ref="KPA27:KPD27"/>
    <mergeCell ref="KPE27:KPH27"/>
    <mergeCell ref="KPI27:KPL27"/>
    <mergeCell ref="KPM27:KPP27"/>
    <mergeCell ref="KPQ27:KPT27"/>
    <mergeCell ref="KNY27:KOB27"/>
    <mergeCell ref="KOC27:KOF27"/>
    <mergeCell ref="KOG27:KOJ27"/>
    <mergeCell ref="KOK27:KON27"/>
    <mergeCell ref="KOO27:KOR27"/>
    <mergeCell ref="KOS27:KOV27"/>
    <mergeCell ref="KNA27:KND27"/>
    <mergeCell ref="KNE27:KNH27"/>
    <mergeCell ref="KNI27:KNL27"/>
    <mergeCell ref="KNM27:KNP27"/>
    <mergeCell ref="KNQ27:KNT27"/>
    <mergeCell ref="KNU27:KNX27"/>
    <mergeCell ref="KMC27:KMF27"/>
    <mergeCell ref="KMG27:KMJ27"/>
    <mergeCell ref="KMK27:KMN27"/>
    <mergeCell ref="KMO27:KMR27"/>
    <mergeCell ref="KMS27:KMV27"/>
    <mergeCell ref="KMW27:KMZ27"/>
    <mergeCell ref="KLE27:KLH27"/>
    <mergeCell ref="KLI27:KLL27"/>
    <mergeCell ref="KLM27:KLP27"/>
    <mergeCell ref="KLQ27:KLT27"/>
    <mergeCell ref="KLU27:KLX27"/>
    <mergeCell ref="KLY27:KMB27"/>
    <mergeCell ref="KKG27:KKJ27"/>
    <mergeCell ref="KKK27:KKN27"/>
    <mergeCell ref="KKO27:KKR27"/>
    <mergeCell ref="KKS27:KKV27"/>
    <mergeCell ref="KKW27:KKZ27"/>
    <mergeCell ref="KLA27:KLD27"/>
    <mergeCell ref="KJI27:KJL27"/>
    <mergeCell ref="KJM27:KJP27"/>
    <mergeCell ref="KJQ27:KJT27"/>
    <mergeCell ref="KJU27:KJX27"/>
    <mergeCell ref="KJY27:KKB27"/>
    <mergeCell ref="KKC27:KKF27"/>
    <mergeCell ref="KIK27:KIN27"/>
    <mergeCell ref="KIO27:KIR27"/>
    <mergeCell ref="KIS27:KIV27"/>
    <mergeCell ref="KIW27:KIZ27"/>
    <mergeCell ref="KJA27:KJD27"/>
    <mergeCell ref="KJE27:KJH27"/>
    <mergeCell ref="KHM27:KHP27"/>
    <mergeCell ref="KHQ27:KHT27"/>
    <mergeCell ref="KHU27:KHX27"/>
    <mergeCell ref="KHY27:KIB27"/>
    <mergeCell ref="KIC27:KIF27"/>
    <mergeCell ref="KIG27:KIJ27"/>
    <mergeCell ref="KGO27:KGR27"/>
    <mergeCell ref="KGS27:KGV27"/>
    <mergeCell ref="KGW27:KGZ27"/>
    <mergeCell ref="KHA27:KHD27"/>
    <mergeCell ref="KHE27:KHH27"/>
    <mergeCell ref="KHI27:KHL27"/>
    <mergeCell ref="KFQ27:KFT27"/>
    <mergeCell ref="KFU27:KFX27"/>
    <mergeCell ref="KFY27:KGB27"/>
    <mergeCell ref="KGC27:KGF27"/>
    <mergeCell ref="KGG27:KGJ27"/>
    <mergeCell ref="KGK27:KGN27"/>
    <mergeCell ref="KES27:KEV27"/>
    <mergeCell ref="KEW27:KEZ27"/>
    <mergeCell ref="KFA27:KFD27"/>
    <mergeCell ref="KFE27:KFH27"/>
    <mergeCell ref="KFI27:KFL27"/>
    <mergeCell ref="KFM27:KFP27"/>
    <mergeCell ref="KDU27:KDX27"/>
    <mergeCell ref="KDY27:KEB27"/>
    <mergeCell ref="KEC27:KEF27"/>
    <mergeCell ref="KEG27:KEJ27"/>
    <mergeCell ref="KEK27:KEN27"/>
    <mergeCell ref="KEO27:KER27"/>
    <mergeCell ref="KCW27:KCZ27"/>
    <mergeCell ref="KDA27:KDD27"/>
    <mergeCell ref="KDE27:KDH27"/>
    <mergeCell ref="KDI27:KDL27"/>
    <mergeCell ref="KDM27:KDP27"/>
    <mergeCell ref="KDQ27:KDT27"/>
    <mergeCell ref="KBY27:KCB27"/>
    <mergeCell ref="KCC27:KCF27"/>
    <mergeCell ref="KCG27:KCJ27"/>
    <mergeCell ref="KCK27:KCN27"/>
    <mergeCell ref="KCO27:KCR27"/>
    <mergeCell ref="KCS27:KCV27"/>
    <mergeCell ref="KBA27:KBD27"/>
    <mergeCell ref="KBE27:KBH27"/>
    <mergeCell ref="KBI27:KBL27"/>
    <mergeCell ref="KBM27:KBP27"/>
    <mergeCell ref="KBQ27:KBT27"/>
    <mergeCell ref="KBU27:KBX27"/>
    <mergeCell ref="KAC27:KAF27"/>
    <mergeCell ref="KAG27:KAJ27"/>
    <mergeCell ref="KAK27:KAN27"/>
    <mergeCell ref="KAO27:KAR27"/>
    <mergeCell ref="KAS27:KAV27"/>
    <mergeCell ref="KAW27:KAZ27"/>
    <mergeCell ref="JZE27:JZH27"/>
    <mergeCell ref="JZI27:JZL27"/>
    <mergeCell ref="JZM27:JZP27"/>
    <mergeCell ref="JZQ27:JZT27"/>
    <mergeCell ref="JZU27:JZX27"/>
    <mergeCell ref="JZY27:KAB27"/>
    <mergeCell ref="JYG27:JYJ27"/>
    <mergeCell ref="JYK27:JYN27"/>
    <mergeCell ref="JYO27:JYR27"/>
    <mergeCell ref="JYS27:JYV27"/>
    <mergeCell ref="JYW27:JYZ27"/>
    <mergeCell ref="JZA27:JZD27"/>
    <mergeCell ref="JXI27:JXL27"/>
    <mergeCell ref="JXM27:JXP27"/>
    <mergeCell ref="JXQ27:JXT27"/>
    <mergeCell ref="JXU27:JXX27"/>
    <mergeCell ref="JXY27:JYB27"/>
    <mergeCell ref="JYC27:JYF27"/>
    <mergeCell ref="JWK27:JWN27"/>
    <mergeCell ref="JWO27:JWR27"/>
    <mergeCell ref="JWS27:JWV27"/>
    <mergeCell ref="JWW27:JWZ27"/>
    <mergeCell ref="JXA27:JXD27"/>
    <mergeCell ref="JXE27:JXH27"/>
    <mergeCell ref="JVM27:JVP27"/>
    <mergeCell ref="JVQ27:JVT27"/>
    <mergeCell ref="JVU27:JVX27"/>
    <mergeCell ref="JVY27:JWB27"/>
    <mergeCell ref="JWC27:JWF27"/>
    <mergeCell ref="JWG27:JWJ27"/>
    <mergeCell ref="JUO27:JUR27"/>
    <mergeCell ref="JUS27:JUV27"/>
    <mergeCell ref="JUW27:JUZ27"/>
    <mergeCell ref="JVA27:JVD27"/>
    <mergeCell ref="JVE27:JVH27"/>
    <mergeCell ref="JVI27:JVL27"/>
    <mergeCell ref="JTQ27:JTT27"/>
    <mergeCell ref="JTU27:JTX27"/>
    <mergeCell ref="JTY27:JUB27"/>
    <mergeCell ref="JUC27:JUF27"/>
    <mergeCell ref="JUG27:JUJ27"/>
    <mergeCell ref="JUK27:JUN27"/>
    <mergeCell ref="JSS27:JSV27"/>
    <mergeCell ref="JSW27:JSZ27"/>
    <mergeCell ref="JTA27:JTD27"/>
    <mergeCell ref="JTE27:JTH27"/>
    <mergeCell ref="JTI27:JTL27"/>
    <mergeCell ref="JTM27:JTP27"/>
    <mergeCell ref="JRU27:JRX27"/>
    <mergeCell ref="JRY27:JSB27"/>
    <mergeCell ref="JSC27:JSF27"/>
    <mergeCell ref="JSG27:JSJ27"/>
    <mergeCell ref="JSK27:JSN27"/>
    <mergeCell ref="JSO27:JSR27"/>
    <mergeCell ref="JQW27:JQZ27"/>
    <mergeCell ref="JRA27:JRD27"/>
    <mergeCell ref="JRE27:JRH27"/>
    <mergeCell ref="JRI27:JRL27"/>
    <mergeCell ref="JRM27:JRP27"/>
    <mergeCell ref="JRQ27:JRT27"/>
    <mergeCell ref="JPY27:JQB27"/>
    <mergeCell ref="JQC27:JQF27"/>
    <mergeCell ref="JQG27:JQJ27"/>
    <mergeCell ref="JQK27:JQN27"/>
    <mergeCell ref="JQO27:JQR27"/>
    <mergeCell ref="JQS27:JQV27"/>
    <mergeCell ref="JPA27:JPD27"/>
    <mergeCell ref="JPE27:JPH27"/>
    <mergeCell ref="JPI27:JPL27"/>
    <mergeCell ref="JPM27:JPP27"/>
    <mergeCell ref="JPQ27:JPT27"/>
    <mergeCell ref="JPU27:JPX27"/>
    <mergeCell ref="JOC27:JOF27"/>
    <mergeCell ref="JOG27:JOJ27"/>
    <mergeCell ref="JOK27:JON27"/>
    <mergeCell ref="JOO27:JOR27"/>
    <mergeCell ref="JOS27:JOV27"/>
    <mergeCell ref="JOW27:JOZ27"/>
    <mergeCell ref="JNE27:JNH27"/>
    <mergeCell ref="JNI27:JNL27"/>
    <mergeCell ref="JNM27:JNP27"/>
    <mergeCell ref="JNQ27:JNT27"/>
    <mergeCell ref="JNU27:JNX27"/>
    <mergeCell ref="JNY27:JOB27"/>
    <mergeCell ref="JMG27:JMJ27"/>
    <mergeCell ref="JMK27:JMN27"/>
    <mergeCell ref="JMO27:JMR27"/>
    <mergeCell ref="JMS27:JMV27"/>
    <mergeCell ref="JMW27:JMZ27"/>
    <mergeCell ref="JNA27:JND27"/>
    <mergeCell ref="JLI27:JLL27"/>
    <mergeCell ref="JLM27:JLP27"/>
    <mergeCell ref="JLQ27:JLT27"/>
    <mergeCell ref="JLU27:JLX27"/>
    <mergeCell ref="JLY27:JMB27"/>
    <mergeCell ref="JMC27:JMF27"/>
    <mergeCell ref="JKK27:JKN27"/>
    <mergeCell ref="JKO27:JKR27"/>
    <mergeCell ref="JKS27:JKV27"/>
    <mergeCell ref="JKW27:JKZ27"/>
    <mergeCell ref="JLA27:JLD27"/>
    <mergeCell ref="JLE27:JLH27"/>
    <mergeCell ref="JJM27:JJP27"/>
    <mergeCell ref="JJQ27:JJT27"/>
    <mergeCell ref="JJU27:JJX27"/>
    <mergeCell ref="JJY27:JKB27"/>
    <mergeCell ref="JKC27:JKF27"/>
    <mergeCell ref="JKG27:JKJ27"/>
    <mergeCell ref="JIO27:JIR27"/>
    <mergeCell ref="JIS27:JIV27"/>
    <mergeCell ref="JIW27:JIZ27"/>
    <mergeCell ref="JJA27:JJD27"/>
    <mergeCell ref="JJE27:JJH27"/>
    <mergeCell ref="JJI27:JJL27"/>
    <mergeCell ref="JHQ27:JHT27"/>
    <mergeCell ref="JHU27:JHX27"/>
    <mergeCell ref="JHY27:JIB27"/>
    <mergeCell ref="JIC27:JIF27"/>
    <mergeCell ref="JIG27:JIJ27"/>
    <mergeCell ref="JIK27:JIN27"/>
    <mergeCell ref="JGS27:JGV27"/>
    <mergeCell ref="JGW27:JGZ27"/>
    <mergeCell ref="JHA27:JHD27"/>
    <mergeCell ref="JHE27:JHH27"/>
    <mergeCell ref="JHI27:JHL27"/>
    <mergeCell ref="JHM27:JHP27"/>
    <mergeCell ref="JFU27:JFX27"/>
    <mergeCell ref="JFY27:JGB27"/>
    <mergeCell ref="JGC27:JGF27"/>
    <mergeCell ref="JGG27:JGJ27"/>
    <mergeCell ref="JGK27:JGN27"/>
    <mergeCell ref="JGO27:JGR27"/>
    <mergeCell ref="JEW27:JEZ27"/>
    <mergeCell ref="JFA27:JFD27"/>
    <mergeCell ref="JFE27:JFH27"/>
    <mergeCell ref="JFI27:JFL27"/>
    <mergeCell ref="JFM27:JFP27"/>
    <mergeCell ref="JFQ27:JFT27"/>
    <mergeCell ref="JDY27:JEB27"/>
    <mergeCell ref="JEC27:JEF27"/>
    <mergeCell ref="JEG27:JEJ27"/>
    <mergeCell ref="JEK27:JEN27"/>
    <mergeCell ref="JEO27:JER27"/>
    <mergeCell ref="JES27:JEV27"/>
    <mergeCell ref="JDA27:JDD27"/>
    <mergeCell ref="JDE27:JDH27"/>
    <mergeCell ref="JDI27:JDL27"/>
    <mergeCell ref="JDM27:JDP27"/>
    <mergeCell ref="JDQ27:JDT27"/>
    <mergeCell ref="JDU27:JDX27"/>
    <mergeCell ref="JCC27:JCF27"/>
    <mergeCell ref="JCG27:JCJ27"/>
    <mergeCell ref="JCK27:JCN27"/>
    <mergeCell ref="JCO27:JCR27"/>
    <mergeCell ref="JCS27:JCV27"/>
    <mergeCell ref="JCW27:JCZ27"/>
    <mergeCell ref="JBE27:JBH27"/>
    <mergeCell ref="JBI27:JBL27"/>
    <mergeCell ref="JBM27:JBP27"/>
    <mergeCell ref="JBQ27:JBT27"/>
    <mergeCell ref="JBU27:JBX27"/>
    <mergeCell ref="JBY27:JCB27"/>
    <mergeCell ref="JAG27:JAJ27"/>
    <mergeCell ref="JAK27:JAN27"/>
    <mergeCell ref="JAO27:JAR27"/>
    <mergeCell ref="JAS27:JAV27"/>
    <mergeCell ref="JAW27:JAZ27"/>
    <mergeCell ref="JBA27:JBD27"/>
    <mergeCell ref="IZI27:IZL27"/>
    <mergeCell ref="IZM27:IZP27"/>
    <mergeCell ref="IZQ27:IZT27"/>
    <mergeCell ref="IZU27:IZX27"/>
    <mergeCell ref="IZY27:JAB27"/>
    <mergeCell ref="JAC27:JAF27"/>
    <mergeCell ref="IYK27:IYN27"/>
    <mergeCell ref="IYO27:IYR27"/>
    <mergeCell ref="IYS27:IYV27"/>
    <mergeCell ref="IYW27:IYZ27"/>
    <mergeCell ref="IZA27:IZD27"/>
    <mergeCell ref="IZE27:IZH27"/>
    <mergeCell ref="IXM27:IXP27"/>
    <mergeCell ref="IXQ27:IXT27"/>
    <mergeCell ref="IXU27:IXX27"/>
    <mergeCell ref="IXY27:IYB27"/>
    <mergeCell ref="IYC27:IYF27"/>
    <mergeCell ref="IYG27:IYJ27"/>
    <mergeCell ref="IWO27:IWR27"/>
    <mergeCell ref="IWS27:IWV27"/>
    <mergeCell ref="IWW27:IWZ27"/>
    <mergeCell ref="IXA27:IXD27"/>
    <mergeCell ref="IXE27:IXH27"/>
    <mergeCell ref="IXI27:IXL27"/>
    <mergeCell ref="IVQ27:IVT27"/>
    <mergeCell ref="IVU27:IVX27"/>
    <mergeCell ref="IVY27:IWB27"/>
    <mergeCell ref="IWC27:IWF27"/>
    <mergeCell ref="IWG27:IWJ27"/>
    <mergeCell ref="IWK27:IWN27"/>
    <mergeCell ref="IUS27:IUV27"/>
    <mergeCell ref="IUW27:IUZ27"/>
    <mergeCell ref="IVA27:IVD27"/>
    <mergeCell ref="IVE27:IVH27"/>
    <mergeCell ref="IVI27:IVL27"/>
    <mergeCell ref="IVM27:IVP27"/>
    <mergeCell ref="ITU27:ITX27"/>
    <mergeCell ref="ITY27:IUB27"/>
    <mergeCell ref="IUC27:IUF27"/>
    <mergeCell ref="IUG27:IUJ27"/>
    <mergeCell ref="IUK27:IUN27"/>
    <mergeCell ref="IUO27:IUR27"/>
    <mergeCell ref="ISW27:ISZ27"/>
    <mergeCell ref="ITA27:ITD27"/>
    <mergeCell ref="ITE27:ITH27"/>
    <mergeCell ref="ITI27:ITL27"/>
    <mergeCell ref="ITM27:ITP27"/>
    <mergeCell ref="ITQ27:ITT27"/>
    <mergeCell ref="IRY27:ISB27"/>
    <mergeCell ref="ISC27:ISF27"/>
    <mergeCell ref="ISG27:ISJ27"/>
    <mergeCell ref="ISK27:ISN27"/>
    <mergeCell ref="ISO27:ISR27"/>
    <mergeCell ref="ISS27:ISV27"/>
    <mergeCell ref="IRA27:IRD27"/>
    <mergeCell ref="IRE27:IRH27"/>
    <mergeCell ref="IRI27:IRL27"/>
    <mergeCell ref="IRM27:IRP27"/>
    <mergeCell ref="IRQ27:IRT27"/>
    <mergeCell ref="IRU27:IRX27"/>
    <mergeCell ref="IQC27:IQF27"/>
    <mergeCell ref="IQG27:IQJ27"/>
    <mergeCell ref="IQK27:IQN27"/>
    <mergeCell ref="IQO27:IQR27"/>
    <mergeCell ref="IQS27:IQV27"/>
    <mergeCell ref="IQW27:IQZ27"/>
    <mergeCell ref="IPE27:IPH27"/>
    <mergeCell ref="IPI27:IPL27"/>
    <mergeCell ref="IPM27:IPP27"/>
    <mergeCell ref="IPQ27:IPT27"/>
    <mergeCell ref="IPU27:IPX27"/>
    <mergeCell ref="IPY27:IQB27"/>
    <mergeCell ref="IOG27:IOJ27"/>
    <mergeCell ref="IOK27:ION27"/>
    <mergeCell ref="IOO27:IOR27"/>
    <mergeCell ref="IOS27:IOV27"/>
    <mergeCell ref="IOW27:IOZ27"/>
    <mergeCell ref="IPA27:IPD27"/>
    <mergeCell ref="INI27:INL27"/>
    <mergeCell ref="INM27:INP27"/>
    <mergeCell ref="INQ27:INT27"/>
    <mergeCell ref="INU27:INX27"/>
    <mergeCell ref="INY27:IOB27"/>
    <mergeCell ref="IOC27:IOF27"/>
    <mergeCell ref="IMK27:IMN27"/>
    <mergeCell ref="IMO27:IMR27"/>
    <mergeCell ref="IMS27:IMV27"/>
    <mergeCell ref="IMW27:IMZ27"/>
    <mergeCell ref="INA27:IND27"/>
    <mergeCell ref="INE27:INH27"/>
    <mergeCell ref="ILM27:ILP27"/>
    <mergeCell ref="ILQ27:ILT27"/>
    <mergeCell ref="ILU27:ILX27"/>
    <mergeCell ref="ILY27:IMB27"/>
    <mergeCell ref="IMC27:IMF27"/>
    <mergeCell ref="IMG27:IMJ27"/>
    <mergeCell ref="IKO27:IKR27"/>
    <mergeCell ref="IKS27:IKV27"/>
    <mergeCell ref="IKW27:IKZ27"/>
    <mergeCell ref="ILA27:ILD27"/>
    <mergeCell ref="ILE27:ILH27"/>
    <mergeCell ref="ILI27:ILL27"/>
    <mergeCell ref="IJQ27:IJT27"/>
    <mergeCell ref="IJU27:IJX27"/>
    <mergeCell ref="IJY27:IKB27"/>
    <mergeCell ref="IKC27:IKF27"/>
    <mergeCell ref="IKG27:IKJ27"/>
    <mergeCell ref="IKK27:IKN27"/>
    <mergeCell ref="IIS27:IIV27"/>
    <mergeCell ref="IIW27:IIZ27"/>
    <mergeCell ref="IJA27:IJD27"/>
    <mergeCell ref="IJE27:IJH27"/>
    <mergeCell ref="IJI27:IJL27"/>
    <mergeCell ref="IJM27:IJP27"/>
    <mergeCell ref="IHU27:IHX27"/>
    <mergeCell ref="IHY27:IIB27"/>
    <mergeCell ref="IIC27:IIF27"/>
    <mergeCell ref="IIG27:IIJ27"/>
    <mergeCell ref="IIK27:IIN27"/>
    <mergeCell ref="IIO27:IIR27"/>
    <mergeCell ref="IGW27:IGZ27"/>
    <mergeCell ref="IHA27:IHD27"/>
    <mergeCell ref="IHE27:IHH27"/>
    <mergeCell ref="IHI27:IHL27"/>
    <mergeCell ref="IHM27:IHP27"/>
    <mergeCell ref="IHQ27:IHT27"/>
    <mergeCell ref="IFY27:IGB27"/>
    <mergeCell ref="IGC27:IGF27"/>
    <mergeCell ref="IGG27:IGJ27"/>
    <mergeCell ref="IGK27:IGN27"/>
    <mergeCell ref="IGO27:IGR27"/>
    <mergeCell ref="IGS27:IGV27"/>
    <mergeCell ref="IFA27:IFD27"/>
    <mergeCell ref="IFE27:IFH27"/>
    <mergeCell ref="IFI27:IFL27"/>
    <mergeCell ref="IFM27:IFP27"/>
    <mergeCell ref="IFQ27:IFT27"/>
    <mergeCell ref="IFU27:IFX27"/>
    <mergeCell ref="IEC27:IEF27"/>
    <mergeCell ref="IEG27:IEJ27"/>
    <mergeCell ref="IEK27:IEN27"/>
    <mergeCell ref="IEO27:IER27"/>
    <mergeCell ref="IES27:IEV27"/>
    <mergeCell ref="IEW27:IEZ27"/>
    <mergeCell ref="IDE27:IDH27"/>
    <mergeCell ref="IDI27:IDL27"/>
    <mergeCell ref="IDM27:IDP27"/>
    <mergeCell ref="IDQ27:IDT27"/>
    <mergeCell ref="IDU27:IDX27"/>
    <mergeCell ref="IDY27:IEB27"/>
    <mergeCell ref="ICG27:ICJ27"/>
    <mergeCell ref="ICK27:ICN27"/>
    <mergeCell ref="ICO27:ICR27"/>
    <mergeCell ref="ICS27:ICV27"/>
    <mergeCell ref="ICW27:ICZ27"/>
    <mergeCell ref="IDA27:IDD27"/>
    <mergeCell ref="IBI27:IBL27"/>
    <mergeCell ref="IBM27:IBP27"/>
    <mergeCell ref="IBQ27:IBT27"/>
    <mergeCell ref="IBU27:IBX27"/>
    <mergeCell ref="IBY27:ICB27"/>
    <mergeCell ref="ICC27:ICF27"/>
    <mergeCell ref="IAK27:IAN27"/>
    <mergeCell ref="IAO27:IAR27"/>
    <mergeCell ref="IAS27:IAV27"/>
    <mergeCell ref="IAW27:IAZ27"/>
    <mergeCell ref="IBA27:IBD27"/>
    <mergeCell ref="IBE27:IBH27"/>
    <mergeCell ref="HZM27:HZP27"/>
    <mergeCell ref="HZQ27:HZT27"/>
    <mergeCell ref="HZU27:HZX27"/>
    <mergeCell ref="HZY27:IAB27"/>
    <mergeCell ref="IAC27:IAF27"/>
    <mergeCell ref="IAG27:IAJ27"/>
    <mergeCell ref="HYO27:HYR27"/>
    <mergeCell ref="HYS27:HYV27"/>
    <mergeCell ref="HYW27:HYZ27"/>
    <mergeCell ref="HZA27:HZD27"/>
    <mergeCell ref="HZE27:HZH27"/>
    <mergeCell ref="HZI27:HZL27"/>
    <mergeCell ref="HXQ27:HXT27"/>
    <mergeCell ref="HXU27:HXX27"/>
    <mergeCell ref="HXY27:HYB27"/>
    <mergeCell ref="HYC27:HYF27"/>
    <mergeCell ref="HYG27:HYJ27"/>
    <mergeCell ref="HYK27:HYN27"/>
    <mergeCell ref="HWS27:HWV27"/>
    <mergeCell ref="HWW27:HWZ27"/>
    <mergeCell ref="HXA27:HXD27"/>
    <mergeCell ref="HXE27:HXH27"/>
    <mergeCell ref="HXI27:HXL27"/>
    <mergeCell ref="HXM27:HXP27"/>
    <mergeCell ref="HVU27:HVX27"/>
    <mergeCell ref="HVY27:HWB27"/>
    <mergeCell ref="HWC27:HWF27"/>
    <mergeCell ref="HWG27:HWJ27"/>
    <mergeCell ref="HWK27:HWN27"/>
    <mergeCell ref="HWO27:HWR27"/>
    <mergeCell ref="HUW27:HUZ27"/>
    <mergeCell ref="HVA27:HVD27"/>
    <mergeCell ref="HVE27:HVH27"/>
    <mergeCell ref="HVI27:HVL27"/>
    <mergeCell ref="HVM27:HVP27"/>
    <mergeCell ref="HVQ27:HVT27"/>
    <mergeCell ref="HTY27:HUB27"/>
    <mergeCell ref="HUC27:HUF27"/>
    <mergeCell ref="HUG27:HUJ27"/>
    <mergeCell ref="HUK27:HUN27"/>
    <mergeCell ref="HUO27:HUR27"/>
    <mergeCell ref="HUS27:HUV27"/>
    <mergeCell ref="HTA27:HTD27"/>
    <mergeCell ref="HTE27:HTH27"/>
    <mergeCell ref="HTI27:HTL27"/>
    <mergeCell ref="HTM27:HTP27"/>
    <mergeCell ref="HTQ27:HTT27"/>
    <mergeCell ref="HTU27:HTX27"/>
    <mergeCell ref="HSC27:HSF27"/>
    <mergeCell ref="HSG27:HSJ27"/>
    <mergeCell ref="HSK27:HSN27"/>
    <mergeCell ref="HSO27:HSR27"/>
    <mergeCell ref="HSS27:HSV27"/>
    <mergeCell ref="HSW27:HSZ27"/>
    <mergeCell ref="HRE27:HRH27"/>
    <mergeCell ref="HRI27:HRL27"/>
    <mergeCell ref="HRM27:HRP27"/>
    <mergeCell ref="HRQ27:HRT27"/>
    <mergeCell ref="HRU27:HRX27"/>
    <mergeCell ref="HRY27:HSB27"/>
    <mergeCell ref="HQG27:HQJ27"/>
    <mergeCell ref="HQK27:HQN27"/>
    <mergeCell ref="HQO27:HQR27"/>
    <mergeCell ref="HQS27:HQV27"/>
    <mergeCell ref="HQW27:HQZ27"/>
    <mergeCell ref="HRA27:HRD27"/>
    <mergeCell ref="HPI27:HPL27"/>
    <mergeCell ref="HPM27:HPP27"/>
    <mergeCell ref="HPQ27:HPT27"/>
    <mergeCell ref="HPU27:HPX27"/>
    <mergeCell ref="HPY27:HQB27"/>
    <mergeCell ref="HQC27:HQF27"/>
    <mergeCell ref="HOK27:HON27"/>
    <mergeCell ref="HOO27:HOR27"/>
    <mergeCell ref="HOS27:HOV27"/>
    <mergeCell ref="HOW27:HOZ27"/>
    <mergeCell ref="HPA27:HPD27"/>
    <mergeCell ref="HPE27:HPH27"/>
    <mergeCell ref="HNM27:HNP27"/>
    <mergeCell ref="HNQ27:HNT27"/>
    <mergeCell ref="HNU27:HNX27"/>
    <mergeCell ref="HNY27:HOB27"/>
    <mergeCell ref="HOC27:HOF27"/>
    <mergeCell ref="HOG27:HOJ27"/>
    <mergeCell ref="HMO27:HMR27"/>
    <mergeCell ref="HMS27:HMV27"/>
    <mergeCell ref="HMW27:HMZ27"/>
    <mergeCell ref="HNA27:HND27"/>
    <mergeCell ref="HNE27:HNH27"/>
    <mergeCell ref="HNI27:HNL27"/>
    <mergeCell ref="HLQ27:HLT27"/>
    <mergeCell ref="HLU27:HLX27"/>
    <mergeCell ref="HLY27:HMB27"/>
    <mergeCell ref="HMC27:HMF27"/>
    <mergeCell ref="HMG27:HMJ27"/>
    <mergeCell ref="HMK27:HMN27"/>
    <mergeCell ref="HKS27:HKV27"/>
    <mergeCell ref="HKW27:HKZ27"/>
    <mergeCell ref="HLA27:HLD27"/>
    <mergeCell ref="HLE27:HLH27"/>
    <mergeCell ref="HLI27:HLL27"/>
    <mergeCell ref="HLM27:HLP27"/>
    <mergeCell ref="HJU27:HJX27"/>
    <mergeCell ref="HJY27:HKB27"/>
    <mergeCell ref="HKC27:HKF27"/>
    <mergeCell ref="HKG27:HKJ27"/>
    <mergeCell ref="HKK27:HKN27"/>
    <mergeCell ref="HKO27:HKR27"/>
    <mergeCell ref="HIW27:HIZ27"/>
    <mergeCell ref="HJA27:HJD27"/>
    <mergeCell ref="HJE27:HJH27"/>
    <mergeCell ref="HJI27:HJL27"/>
    <mergeCell ref="HJM27:HJP27"/>
    <mergeCell ref="HJQ27:HJT27"/>
    <mergeCell ref="HHY27:HIB27"/>
    <mergeCell ref="HIC27:HIF27"/>
    <mergeCell ref="HIG27:HIJ27"/>
    <mergeCell ref="HIK27:HIN27"/>
    <mergeCell ref="HIO27:HIR27"/>
    <mergeCell ref="HIS27:HIV27"/>
    <mergeCell ref="HHA27:HHD27"/>
    <mergeCell ref="HHE27:HHH27"/>
    <mergeCell ref="HHI27:HHL27"/>
    <mergeCell ref="HHM27:HHP27"/>
    <mergeCell ref="HHQ27:HHT27"/>
    <mergeCell ref="HHU27:HHX27"/>
    <mergeCell ref="HGC27:HGF27"/>
    <mergeCell ref="HGG27:HGJ27"/>
    <mergeCell ref="HGK27:HGN27"/>
    <mergeCell ref="HGO27:HGR27"/>
    <mergeCell ref="HGS27:HGV27"/>
    <mergeCell ref="HGW27:HGZ27"/>
    <mergeCell ref="HFE27:HFH27"/>
    <mergeCell ref="HFI27:HFL27"/>
    <mergeCell ref="HFM27:HFP27"/>
    <mergeCell ref="HFQ27:HFT27"/>
    <mergeCell ref="HFU27:HFX27"/>
    <mergeCell ref="HFY27:HGB27"/>
    <mergeCell ref="HEG27:HEJ27"/>
    <mergeCell ref="HEK27:HEN27"/>
    <mergeCell ref="HEO27:HER27"/>
    <mergeCell ref="HES27:HEV27"/>
    <mergeCell ref="HEW27:HEZ27"/>
    <mergeCell ref="HFA27:HFD27"/>
    <mergeCell ref="HDI27:HDL27"/>
    <mergeCell ref="HDM27:HDP27"/>
    <mergeCell ref="HDQ27:HDT27"/>
    <mergeCell ref="HDU27:HDX27"/>
    <mergeCell ref="HDY27:HEB27"/>
    <mergeCell ref="HEC27:HEF27"/>
    <mergeCell ref="HCK27:HCN27"/>
    <mergeCell ref="HCO27:HCR27"/>
    <mergeCell ref="HCS27:HCV27"/>
    <mergeCell ref="HCW27:HCZ27"/>
    <mergeCell ref="HDA27:HDD27"/>
    <mergeCell ref="HDE27:HDH27"/>
    <mergeCell ref="HBM27:HBP27"/>
    <mergeCell ref="HBQ27:HBT27"/>
    <mergeCell ref="HBU27:HBX27"/>
    <mergeCell ref="HBY27:HCB27"/>
    <mergeCell ref="HCC27:HCF27"/>
    <mergeCell ref="HCG27:HCJ27"/>
    <mergeCell ref="HAO27:HAR27"/>
    <mergeCell ref="HAS27:HAV27"/>
    <mergeCell ref="HAW27:HAZ27"/>
    <mergeCell ref="HBA27:HBD27"/>
    <mergeCell ref="HBE27:HBH27"/>
    <mergeCell ref="HBI27:HBL27"/>
    <mergeCell ref="GZQ27:GZT27"/>
    <mergeCell ref="GZU27:GZX27"/>
    <mergeCell ref="GZY27:HAB27"/>
    <mergeCell ref="HAC27:HAF27"/>
    <mergeCell ref="HAG27:HAJ27"/>
    <mergeCell ref="HAK27:HAN27"/>
    <mergeCell ref="GYS27:GYV27"/>
    <mergeCell ref="GYW27:GYZ27"/>
    <mergeCell ref="GZA27:GZD27"/>
    <mergeCell ref="GZE27:GZH27"/>
    <mergeCell ref="GZI27:GZL27"/>
    <mergeCell ref="GZM27:GZP27"/>
    <mergeCell ref="GXU27:GXX27"/>
    <mergeCell ref="GXY27:GYB27"/>
    <mergeCell ref="GYC27:GYF27"/>
    <mergeCell ref="GYG27:GYJ27"/>
    <mergeCell ref="GYK27:GYN27"/>
    <mergeCell ref="GYO27:GYR27"/>
    <mergeCell ref="GWW27:GWZ27"/>
    <mergeCell ref="GXA27:GXD27"/>
    <mergeCell ref="GXE27:GXH27"/>
    <mergeCell ref="GXI27:GXL27"/>
    <mergeCell ref="GXM27:GXP27"/>
    <mergeCell ref="GXQ27:GXT27"/>
    <mergeCell ref="GVY27:GWB27"/>
    <mergeCell ref="GWC27:GWF27"/>
    <mergeCell ref="GWG27:GWJ27"/>
    <mergeCell ref="GWK27:GWN27"/>
    <mergeCell ref="GWO27:GWR27"/>
    <mergeCell ref="GWS27:GWV27"/>
    <mergeCell ref="GVA27:GVD27"/>
    <mergeCell ref="GVE27:GVH27"/>
    <mergeCell ref="GVI27:GVL27"/>
    <mergeCell ref="GVM27:GVP27"/>
    <mergeCell ref="GVQ27:GVT27"/>
    <mergeCell ref="GVU27:GVX27"/>
    <mergeCell ref="GUC27:GUF27"/>
    <mergeCell ref="GUG27:GUJ27"/>
    <mergeCell ref="GUK27:GUN27"/>
    <mergeCell ref="GUO27:GUR27"/>
    <mergeCell ref="GUS27:GUV27"/>
    <mergeCell ref="GUW27:GUZ27"/>
    <mergeCell ref="GTE27:GTH27"/>
    <mergeCell ref="GTI27:GTL27"/>
    <mergeCell ref="GTM27:GTP27"/>
    <mergeCell ref="GTQ27:GTT27"/>
    <mergeCell ref="GTU27:GTX27"/>
    <mergeCell ref="GTY27:GUB27"/>
    <mergeCell ref="GSG27:GSJ27"/>
    <mergeCell ref="GSK27:GSN27"/>
    <mergeCell ref="GSO27:GSR27"/>
    <mergeCell ref="GSS27:GSV27"/>
    <mergeCell ref="GSW27:GSZ27"/>
    <mergeCell ref="GTA27:GTD27"/>
    <mergeCell ref="GRI27:GRL27"/>
    <mergeCell ref="GRM27:GRP27"/>
    <mergeCell ref="GRQ27:GRT27"/>
    <mergeCell ref="GRU27:GRX27"/>
    <mergeCell ref="GRY27:GSB27"/>
    <mergeCell ref="GSC27:GSF27"/>
    <mergeCell ref="GQK27:GQN27"/>
    <mergeCell ref="GQO27:GQR27"/>
    <mergeCell ref="GQS27:GQV27"/>
    <mergeCell ref="GQW27:GQZ27"/>
    <mergeCell ref="GRA27:GRD27"/>
    <mergeCell ref="GRE27:GRH27"/>
    <mergeCell ref="GPM27:GPP27"/>
    <mergeCell ref="GPQ27:GPT27"/>
    <mergeCell ref="GPU27:GPX27"/>
    <mergeCell ref="GPY27:GQB27"/>
    <mergeCell ref="GQC27:GQF27"/>
    <mergeCell ref="GQG27:GQJ27"/>
    <mergeCell ref="GOO27:GOR27"/>
    <mergeCell ref="GOS27:GOV27"/>
    <mergeCell ref="GOW27:GOZ27"/>
    <mergeCell ref="GPA27:GPD27"/>
    <mergeCell ref="GPE27:GPH27"/>
    <mergeCell ref="GPI27:GPL27"/>
    <mergeCell ref="GNQ27:GNT27"/>
    <mergeCell ref="GNU27:GNX27"/>
    <mergeCell ref="GNY27:GOB27"/>
    <mergeCell ref="GOC27:GOF27"/>
    <mergeCell ref="GOG27:GOJ27"/>
    <mergeCell ref="GOK27:GON27"/>
    <mergeCell ref="GMS27:GMV27"/>
    <mergeCell ref="GMW27:GMZ27"/>
    <mergeCell ref="GNA27:GND27"/>
    <mergeCell ref="GNE27:GNH27"/>
    <mergeCell ref="GNI27:GNL27"/>
    <mergeCell ref="GNM27:GNP27"/>
    <mergeCell ref="GLU27:GLX27"/>
    <mergeCell ref="GLY27:GMB27"/>
    <mergeCell ref="GMC27:GMF27"/>
    <mergeCell ref="GMG27:GMJ27"/>
    <mergeCell ref="GMK27:GMN27"/>
    <mergeCell ref="GMO27:GMR27"/>
    <mergeCell ref="GKW27:GKZ27"/>
    <mergeCell ref="GLA27:GLD27"/>
    <mergeCell ref="GLE27:GLH27"/>
    <mergeCell ref="GLI27:GLL27"/>
    <mergeCell ref="GLM27:GLP27"/>
    <mergeCell ref="GLQ27:GLT27"/>
    <mergeCell ref="GJY27:GKB27"/>
    <mergeCell ref="GKC27:GKF27"/>
    <mergeCell ref="GKG27:GKJ27"/>
    <mergeCell ref="GKK27:GKN27"/>
    <mergeCell ref="GKO27:GKR27"/>
    <mergeCell ref="GKS27:GKV27"/>
    <mergeCell ref="GJA27:GJD27"/>
    <mergeCell ref="GJE27:GJH27"/>
    <mergeCell ref="GJI27:GJL27"/>
    <mergeCell ref="GJM27:GJP27"/>
    <mergeCell ref="GJQ27:GJT27"/>
    <mergeCell ref="GJU27:GJX27"/>
    <mergeCell ref="GIC27:GIF27"/>
    <mergeCell ref="GIG27:GIJ27"/>
    <mergeCell ref="GIK27:GIN27"/>
    <mergeCell ref="GIO27:GIR27"/>
    <mergeCell ref="GIS27:GIV27"/>
    <mergeCell ref="GIW27:GIZ27"/>
    <mergeCell ref="GHE27:GHH27"/>
    <mergeCell ref="GHI27:GHL27"/>
    <mergeCell ref="GHM27:GHP27"/>
    <mergeCell ref="GHQ27:GHT27"/>
    <mergeCell ref="GHU27:GHX27"/>
    <mergeCell ref="GHY27:GIB27"/>
    <mergeCell ref="GGG27:GGJ27"/>
    <mergeCell ref="GGK27:GGN27"/>
    <mergeCell ref="GGO27:GGR27"/>
    <mergeCell ref="GGS27:GGV27"/>
    <mergeCell ref="GGW27:GGZ27"/>
    <mergeCell ref="GHA27:GHD27"/>
    <mergeCell ref="GFI27:GFL27"/>
    <mergeCell ref="GFM27:GFP27"/>
    <mergeCell ref="GFQ27:GFT27"/>
    <mergeCell ref="GFU27:GFX27"/>
    <mergeCell ref="GFY27:GGB27"/>
    <mergeCell ref="GGC27:GGF27"/>
    <mergeCell ref="GEK27:GEN27"/>
    <mergeCell ref="GEO27:GER27"/>
    <mergeCell ref="GES27:GEV27"/>
    <mergeCell ref="GEW27:GEZ27"/>
    <mergeCell ref="GFA27:GFD27"/>
    <mergeCell ref="GFE27:GFH27"/>
    <mergeCell ref="GDM27:GDP27"/>
    <mergeCell ref="GDQ27:GDT27"/>
    <mergeCell ref="GDU27:GDX27"/>
    <mergeCell ref="GDY27:GEB27"/>
    <mergeCell ref="GEC27:GEF27"/>
    <mergeCell ref="GEG27:GEJ27"/>
    <mergeCell ref="GCO27:GCR27"/>
    <mergeCell ref="GCS27:GCV27"/>
    <mergeCell ref="GCW27:GCZ27"/>
    <mergeCell ref="GDA27:GDD27"/>
    <mergeCell ref="GDE27:GDH27"/>
    <mergeCell ref="GDI27:GDL27"/>
    <mergeCell ref="GBQ27:GBT27"/>
    <mergeCell ref="GBU27:GBX27"/>
    <mergeCell ref="GBY27:GCB27"/>
    <mergeCell ref="GCC27:GCF27"/>
    <mergeCell ref="GCG27:GCJ27"/>
    <mergeCell ref="GCK27:GCN27"/>
    <mergeCell ref="GAS27:GAV27"/>
    <mergeCell ref="GAW27:GAZ27"/>
    <mergeCell ref="GBA27:GBD27"/>
    <mergeCell ref="GBE27:GBH27"/>
    <mergeCell ref="GBI27:GBL27"/>
    <mergeCell ref="GBM27:GBP27"/>
    <mergeCell ref="FZU27:FZX27"/>
    <mergeCell ref="FZY27:GAB27"/>
    <mergeCell ref="GAC27:GAF27"/>
    <mergeCell ref="GAG27:GAJ27"/>
    <mergeCell ref="GAK27:GAN27"/>
    <mergeCell ref="GAO27:GAR27"/>
    <mergeCell ref="FYW27:FYZ27"/>
    <mergeCell ref="FZA27:FZD27"/>
    <mergeCell ref="FZE27:FZH27"/>
    <mergeCell ref="FZI27:FZL27"/>
    <mergeCell ref="FZM27:FZP27"/>
    <mergeCell ref="FZQ27:FZT27"/>
    <mergeCell ref="FXY27:FYB27"/>
    <mergeCell ref="FYC27:FYF27"/>
    <mergeCell ref="FYG27:FYJ27"/>
    <mergeCell ref="FYK27:FYN27"/>
    <mergeCell ref="FYO27:FYR27"/>
    <mergeCell ref="FYS27:FYV27"/>
    <mergeCell ref="FXA27:FXD27"/>
    <mergeCell ref="FXE27:FXH27"/>
    <mergeCell ref="FXI27:FXL27"/>
    <mergeCell ref="FXM27:FXP27"/>
    <mergeCell ref="FXQ27:FXT27"/>
    <mergeCell ref="FXU27:FXX27"/>
    <mergeCell ref="FWC27:FWF27"/>
    <mergeCell ref="FWG27:FWJ27"/>
    <mergeCell ref="FWK27:FWN27"/>
    <mergeCell ref="FWO27:FWR27"/>
    <mergeCell ref="FWS27:FWV27"/>
    <mergeCell ref="FWW27:FWZ27"/>
    <mergeCell ref="FVE27:FVH27"/>
    <mergeCell ref="FVI27:FVL27"/>
    <mergeCell ref="FVM27:FVP27"/>
    <mergeCell ref="FVQ27:FVT27"/>
    <mergeCell ref="FVU27:FVX27"/>
    <mergeCell ref="FVY27:FWB27"/>
    <mergeCell ref="FUG27:FUJ27"/>
    <mergeCell ref="FUK27:FUN27"/>
    <mergeCell ref="FUO27:FUR27"/>
    <mergeCell ref="FUS27:FUV27"/>
    <mergeCell ref="FUW27:FUZ27"/>
    <mergeCell ref="FVA27:FVD27"/>
    <mergeCell ref="FTI27:FTL27"/>
    <mergeCell ref="FTM27:FTP27"/>
    <mergeCell ref="FTQ27:FTT27"/>
    <mergeCell ref="FTU27:FTX27"/>
    <mergeCell ref="FTY27:FUB27"/>
    <mergeCell ref="FUC27:FUF27"/>
    <mergeCell ref="FSK27:FSN27"/>
    <mergeCell ref="FSO27:FSR27"/>
    <mergeCell ref="FSS27:FSV27"/>
    <mergeCell ref="FSW27:FSZ27"/>
    <mergeCell ref="FTA27:FTD27"/>
    <mergeCell ref="FTE27:FTH27"/>
    <mergeCell ref="FRM27:FRP27"/>
    <mergeCell ref="FRQ27:FRT27"/>
    <mergeCell ref="FRU27:FRX27"/>
    <mergeCell ref="FRY27:FSB27"/>
    <mergeCell ref="FSC27:FSF27"/>
    <mergeCell ref="FSG27:FSJ27"/>
    <mergeCell ref="FQO27:FQR27"/>
    <mergeCell ref="FQS27:FQV27"/>
    <mergeCell ref="FQW27:FQZ27"/>
    <mergeCell ref="FRA27:FRD27"/>
    <mergeCell ref="FRE27:FRH27"/>
    <mergeCell ref="FRI27:FRL27"/>
    <mergeCell ref="FPQ27:FPT27"/>
    <mergeCell ref="FPU27:FPX27"/>
    <mergeCell ref="FPY27:FQB27"/>
    <mergeCell ref="FQC27:FQF27"/>
    <mergeCell ref="FQG27:FQJ27"/>
    <mergeCell ref="FQK27:FQN27"/>
    <mergeCell ref="FOS27:FOV27"/>
    <mergeCell ref="FOW27:FOZ27"/>
    <mergeCell ref="FPA27:FPD27"/>
    <mergeCell ref="FPE27:FPH27"/>
    <mergeCell ref="FPI27:FPL27"/>
    <mergeCell ref="FPM27:FPP27"/>
    <mergeCell ref="FNU27:FNX27"/>
    <mergeCell ref="FNY27:FOB27"/>
    <mergeCell ref="FOC27:FOF27"/>
    <mergeCell ref="FOG27:FOJ27"/>
    <mergeCell ref="FOK27:FON27"/>
    <mergeCell ref="FOO27:FOR27"/>
    <mergeCell ref="FMW27:FMZ27"/>
    <mergeCell ref="FNA27:FND27"/>
    <mergeCell ref="FNE27:FNH27"/>
    <mergeCell ref="FNI27:FNL27"/>
    <mergeCell ref="FNM27:FNP27"/>
    <mergeCell ref="FNQ27:FNT27"/>
    <mergeCell ref="FLY27:FMB27"/>
    <mergeCell ref="FMC27:FMF27"/>
    <mergeCell ref="FMG27:FMJ27"/>
    <mergeCell ref="FMK27:FMN27"/>
    <mergeCell ref="FMO27:FMR27"/>
    <mergeCell ref="FMS27:FMV27"/>
    <mergeCell ref="FLA27:FLD27"/>
    <mergeCell ref="FLE27:FLH27"/>
    <mergeCell ref="FLI27:FLL27"/>
    <mergeCell ref="FLM27:FLP27"/>
    <mergeCell ref="FLQ27:FLT27"/>
    <mergeCell ref="FLU27:FLX27"/>
    <mergeCell ref="FKC27:FKF27"/>
    <mergeCell ref="FKG27:FKJ27"/>
    <mergeCell ref="FKK27:FKN27"/>
    <mergeCell ref="FKO27:FKR27"/>
    <mergeCell ref="FKS27:FKV27"/>
    <mergeCell ref="FKW27:FKZ27"/>
    <mergeCell ref="FJE27:FJH27"/>
    <mergeCell ref="FJI27:FJL27"/>
    <mergeCell ref="FJM27:FJP27"/>
    <mergeCell ref="FJQ27:FJT27"/>
    <mergeCell ref="FJU27:FJX27"/>
    <mergeCell ref="FJY27:FKB27"/>
    <mergeCell ref="FIG27:FIJ27"/>
    <mergeCell ref="FIK27:FIN27"/>
    <mergeCell ref="FIO27:FIR27"/>
    <mergeCell ref="FIS27:FIV27"/>
    <mergeCell ref="FIW27:FIZ27"/>
    <mergeCell ref="FJA27:FJD27"/>
    <mergeCell ref="FHI27:FHL27"/>
    <mergeCell ref="FHM27:FHP27"/>
    <mergeCell ref="FHQ27:FHT27"/>
    <mergeCell ref="FHU27:FHX27"/>
    <mergeCell ref="FHY27:FIB27"/>
    <mergeCell ref="FIC27:FIF27"/>
    <mergeCell ref="FGK27:FGN27"/>
    <mergeCell ref="FGO27:FGR27"/>
    <mergeCell ref="FGS27:FGV27"/>
    <mergeCell ref="FGW27:FGZ27"/>
    <mergeCell ref="FHA27:FHD27"/>
    <mergeCell ref="FHE27:FHH27"/>
    <mergeCell ref="FFM27:FFP27"/>
    <mergeCell ref="FFQ27:FFT27"/>
    <mergeCell ref="FFU27:FFX27"/>
    <mergeCell ref="FFY27:FGB27"/>
    <mergeCell ref="FGC27:FGF27"/>
    <mergeCell ref="FGG27:FGJ27"/>
    <mergeCell ref="FEO27:FER27"/>
    <mergeCell ref="FES27:FEV27"/>
    <mergeCell ref="FEW27:FEZ27"/>
    <mergeCell ref="FFA27:FFD27"/>
    <mergeCell ref="FFE27:FFH27"/>
    <mergeCell ref="FFI27:FFL27"/>
    <mergeCell ref="FDQ27:FDT27"/>
    <mergeCell ref="FDU27:FDX27"/>
    <mergeCell ref="FDY27:FEB27"/>
    <mergeCell ref="FEC27:FEF27"/>
    <mergeCell ref="FEG27:FEJ27"/>
    <mergeCell ref="FEK27:FEN27"/>
    <mergeCell ref="FCS27:FCV27"/>
    <mergeCell ref="FCW27:FCZ27"/>
    <mergeCell ref="FDA27:FDD27"/>
    <mergeCell ref="FDE27:FDH27"/>
    <mergeCell ref="FDI27:FDL27"/>
    <mergeCell ref="FDM27:FDP27"/>
    <mergeCell ref="FBU27:FBX27"/>
    <mergeCell ref="FBY27:FCB27"/>
    <mergeCell ref="FCC27:FCF27"/>
    <mergeCell ref="FCG27:FCJ27"/>
    <mergeCell ref="FCK27:FCN27"/>
    <mergeCell ref="FCO27:FCR27"/>
    <mergeCell ref="FAW27:FAZ27"/>
    <mergeCell ref="FBA27:FBD27"/>
    <mergeCell ref="FBE27:FBH27"/>
    <mergeCell ref="FBI27:FBL27"/>
    <mergeCell ref="FBM27:FBP27"/>
    <mergeCell ref="FBQ27:FBT27"/>
    <mergeCell ref="EZY27:FAB27"/>
    <mergeCell ref="FAC27:FAF27"/>
    <mergeCell ref="FAG27:FAJ27"/>
    <mergeCell ref="FAK27:FAN27"/>
    <mergeCell ref="FAO27:FAR27"/>
    <mergeCell ref="FAS27:FAV27"/>
    <mergeCell ref="EZA27:EZD27"/>
    <mergeCell ref="EZE27:EZH27"/>
    <mergeCell ref="EZI27:EZL27"/>
    <mergeCell ref="EZM27:EZP27"/>
    <mergeCell ref="EZQ27:EZT27"/>
    <mergeCell ref="EZU27:EZX27"/>
    <mergeCell ref="EYC27:EYF27"/>
    <mergeCell ref="EYG27:EYJ27"/>
    <mergeCell ref="EYK27:EYN27"/>
    <mergeCell ref="EYO27:EYR27"/>
    <mergeCell ref="EYS27:EYV27"/>
    <mergeCell ref="EYW27:EYZ27"/>
    <mergeCell ref="EXE27:EXH27"/>
    <mergeCell ref="EXI27:EXL27"/>
    <mergeCell ref="EXM27:EXP27"/>
    <mergeCell ref="EXQ27:EXT27"/>
    <mergeCell ref="EXU27:EXX27"/>
    <mergeCell ref="EXY27:EYB27"/>
    <mergeCell ref="EWG27:EWJ27"/>
    <mergeCell ref="EWK27:EWN27"/>
    <mergeCell ref="EWO27:EWR27"/>
    <mergeCell ref="EWS27:EWV27"/>
    <mergeCell ref="EWW27:EWZ27"/>
    <mergeCell ref="EXA27:EXD27"/>
    <mergeCell ref="EVI27:EVL27"/>
    <mergeCell ref="EVM27:EVP27"/>
    <mergeCell ref="EVQ27:EVT27"/>
    <mergeCell ref="EVU27:EVX27"/>
    <mergeCell ref="EVY27:EWB27"/>
    <mergeCell ref="EWC27:EWF27"/>
    <mergeCell ref="EUK27:EUN27"/>
    <mergeCell ref="EUO27:EUR27"/>
    <mergeCell ref="EUS27:EUV27"/>
    <mergeCell ref="EUW27:EUZ27"/>
    <mergeCell ref="EVA27:EVD27"/>
    <mergeCell ref="EVE27:EVH27"/>
    <mergeCell ref="ETM27:ETP27"/>
    <mergeCell ref="ETQ27:ETT27"/>
    <mergeCell ref="ETU27:ETX27"/>
    <mergeCell ref="ETY27:EUB27"/>
    <mergeCell ref="EUC27:EUF27"/>
    <mergeCell ref="EUG27:EUJ27"/>
    <mergeCell ref="ESO27:ESR27"/>
    <mergeCell ref="ESS27:ESV27"/>
    <mergeCell ref="ESW27:ESZ27"/>
    <mergeCell ref="ETA27:ETD27"/>
    <mergeCell ref="ETE27:ETH27"/>
    <mergeCell ref="ETI27:ETL27"/>
    <mergeCell ref="ERQ27:ERT27"/>
    <mergeCell ref="ERU27:ERX27"/>
    <mergeCell ref="ERY27:ESB27"/>
    <mergeCell ref="ESC27:ESF27"/>
    <mergeCell ref="ESG27:ESJ27"/>
    <mergeCell ref="ESK27:ESN27"/>
    <mergeCell ref="EQS27:EQV27"/>
    <mergeCell ref="EQW27:EQZ27"/>
    <mergeCell ref="ERA27:ERD27"/>
    <mergeCell ref="ERE27:ERH27"/>
    <mergeCell ref="ERI27:ERL27"/>
    <mergeCell ref="ERM27:ERP27"/>
    <mergeCell ref="EPU27:EPX27"/>
    <mergeCell ref="EPY27:EQB27"/>
    <mergeCell ref="EQC27:EQF27"/>
    <mergeCell ref="EQG27:EQJ27"/>
    <mergeCell ref="EQK27:EQN27"/>
    <mergeCell ref="EQO27:EQR27"/>
    <mergeCell ref="EOW27:EOZ27"/>
    <mergeCell ref="EPA27:EPD27"/>
    <mergeCell ref="EPE27:EPH27"/>
    <mergeCell ref="EPI27:EPL27"/>
    <mergeCell ref="EPM27:EPP27"/>
    <mergeCell ref="EPQ27:EPT27"/>
    <mergeCell ref="ENY27:EOB27"/>
    <mergeCell ref="EOC27:EOF27"/>
    <mergeCell ref="EOG27:EOJ27"/>
    <mergeCell ref="EOK27:EON27"/>
    <mergeCell ref="EOO27:EOR27"/>
    <mergeCell ref="EOS27:EOV27"/>
    <mergeCell ref="ENA27:END27"/>
    <mergeCell ref="ENE27:ENH27"/>
    <mergeCell ref="ENI27:ENL27"/>
    <mergeCell ref="ENM27:ENP27"/>
    <mergeCell ref="ENQ27:ENT27"/>
    <mergeCell ref="ENU27:ENX27"/>
    <mergeCell ref="EMC27:EMF27"/>
    <mergeCell ref="EMG27:EMJ27"/>
    <mergeCell ref="EMK27:EMN27"/>
    <mergeCell ref="EMO27:EMR27"/>
    <mergeCell ref="EMS27:EMV27"/>
    <mergeCell ref="EMW27:EMZ27"/>
    <mergeCell ref="ELE27:ELH27"/>
    <mergeCell ref="ELI27:ELL27"/>
    <mergeCell ref="ELM27:ELP27"/>
    <mergeCell ref="ELQ27:ELT27"/>
    <mergeCell ref="ELU27:ELX27"/>
    <mergeCell ref="ELY27:EMB27"/>
    <mergeCell ref="EKG27:EKJ27"/>
    <mergeCell ref="EKK27:EKN27"/>
    <mergeCell ref="EKO27:EKR27"/>
    <mergeCell ref="EKS27:EKV27"/>
    <mergeCell ref="EKW27:EKZ27"/>
    <mergeCell ref="ELA27:ELD27"/>
    <mergeCell ref="EJI27:EJL27"/>
    <mergeCell ref="EJM27:EJP27"/>
    <mergeCell ref="EJQ27:EJT27"/>
    <mergeCell ref="EJU27:EJX27"/>
    <mergeCell ref="EJY27:EKB27"/>
    <mergeCell ref="EKC27:EKF27"/>
    <mergeCell ref="EIK27:EIN27"/>
    <mergeCell ref="EIO27:EIR27"/>
    <mergeCell ref="EIS27:EIV27"/>
    <mergeCell ref="EIW27:EIZ27"/>
    <mergeCell ref="EJA27:EJD27"/>
    <mergeCell ref="EJE27:EJH27"/>
    <mergeCell ref="EHM27:EHP27"/>
    <mergeCell ref="EHQ27:EHT27"/>
    <mergeCell ref="EHU27:EHX27"/>
    <mergeCell ref="EHY27:EIB27"/>
    <mergeCell ref="EIC27:EIF27"/>
    <mergeCell ref="EIG27:EIJ27"/>
    <mergeCell ref="EGO27:EGR27"/>
    <mergeCell ref="EGS27:EGV27"/>
    <mergeCell ref="EGW27:EGZ27"/>
    <mergeCell ref="EHA27:EHD27"/>
    <mergeCell ref="EHE27:EHH27"/>
    <mergeCell ref="EHI27:EHL27"/>
    <mergeCell ref="EFQ27:EFT27"/>
    <mergeCell ref="EFU27:EFX27"/>
    <mergeCell ref="EFY27:EGB27"/>
    <mergeCell ref="EGC27:EGF27"/>
    <mergeCell ref="EGG27:EGJ27"/>
    <mergeCell ref="EGK27:EGN27"/>
    <mergeCell ref="EES27:EEV27"/>
    <mergeCell ref="EEW27:EEZ27"/>
    <mergeCell ref="EFA27:EFD27"/>
    <mergeCell ref="EFE27:EFH27"/>
    <mergeCell ref="EFI27:EFL27"/>
    <mergeCell ref="EFM27:EFP27"/>
    <mergeCell ref="EDU27:EDX27"/>
    <mergeCell ref="EDY27:EEB27"/>
    <mergeCell ref="EEC27:EEF27"/>
    <mergeCell ref="EEG27:EEJ27"/>
    <mergeCell ref="EEK27:EEN27"/>
    <mergeCell ref="EEO27:EER27"/>
    <mergeCell ref="ECW27:ECZ27"/>
    <mergeCell ref="EDA27:EDD27"/>
    <mergeCell ref="EDE27:EDH27"/>
    <mergeCell ref="EDI27:EDL27"/>
    <mergeCell ref="EDM27:EDP27"/>
    <mergeCell ref="EDQ27:EDT27"/>
    <mergeCell ref="EBY27:ECB27"/>
    <mergeCell ref="ECC27:ECF27"/>
    <mergeCell ref="ECG27:ECJ27"/>
    <mergeCell ref="ECK27:ECN27"/>
    <mergeCell ref="ECO27:ECR27"/>
    <mergeCell ref="ECS27:ECV27"/>
    <mergeCell ref="EBA27:EBD27"/>
    <mergeCell ref="EBE27:EBH27"/>
    <mergeCell ref="EBI27:EBL27"/>
    <mergeCell ref="EBM27:EBP27"/>
    <mergeCell ref="EBQ27:EBT27"/>
    <mergeCell ref="EBU27:EBX27"/>
    <mergeCell ref="EAC27:EAF27"/>
    <mergeCell ref="EAG27:EAJ27"/>
    <mergeCell ref="EAK27:EAN27"/>
    <mergeCell ref="EAO27:EAR27"/>
    <mergeCell ref="EAS27:EAV27"/>
    <mergeCell ref="EAW27:EAZ27"/>
    <mergeCell ref="DZE27:DZH27"/>
    <mergeCell ref="DZI27:DZL27"/>
    <mergeCell ref="DZM27:DZP27"/>
    <mergeCell ref="DZQ27:DZT27"/>
    <mergeCell ref="DZU27:DZX27"/>
    <mergeCell ref="DZY27:EAB27"/>
    <mergeCell ref="DYG27:DYJ27"/>
    <mergeCell ref="DYK27:DYN27"/>
    <mergeCell ref="DYO27:DYR27"/>
    <mergeCell ref="DYS27:DYV27"/>
    <mergeCell ref="DYW27:DYZ27"/>
    <mergeCell ref="DZA27:DZD27"/>
    <mergeCell ref="DXI27:DXL27"/>
    <mergeCell ref="DXM27:DXP27"/>
    <mergeCell ref="DXQ27:DXT27"/>
    <mergeCell ref="DXU27:DXX27"/>
    <mergeCell ref="DXY27:DYB27"/>
    <mergeCell ref="DYC27:DYF27"/>
    <mergeCell ref="DWK27:DWN27"/>
    <mergeCell ref="DWO27:DWR27"/>
    <mergeCell ref="DWS27:DWV27"/>
    <mergeCell ref="DWW27:DWZ27"/>
    <mergeCell ref="DXA27:DXD27"/>
    <mergeCell ref="DXE27:DXH27"/>
    <mergeCell ref="DVM27:DVP27"/>
    <mergeCell ref="DVQ27:DVT27"/>
    <mergeCell ref="DVU27:DVX27"/>
    <mergeCell ref="DVY27:DWB27"/>
    <mergeCell ref="DWC27:DWF27"/>
    <mergeCell ref="DWG27:DWJ27"/>
    <mergeCell ref="DUO27:DUR27"/>
    <mergeCell ref="DUS27:DUV27"/>
    <mergeCell ref="DUW27:DUZ27"/>
    <mergeCell ref="DVA27:DVD27"/>
    <mergeCell ref="DVE27:DVH27"/>
    <mergeCell ref="DVI27:DVL27"/>
    <mergeCell ref="DTQ27:DTT27"/>
    <mergeCell ref="DTU27:DTX27"/>
    <mergeCell ref="DTY27:DUB27"/>
    <mergeCell ref="DUC27:DUF27"/>
    <mergeCell ref="DUG27:DUJ27"/>
    <mergeCell ref="DUK27:DUN27"/>
    <mergeCell ref="DSS27:DSV27"/>
    <mergeCell ref="DSW27:DSZ27"/>
    <mergeCell ref="DTA27:DTD27"/>
    <mergeCell ref="DTE27:DTH27"/>
    <mergeCell ref="DTI27:DTL27"/>
    <mergeCell ref="DTM27:DTP27"/>
    <mergeCell ref="DRU27:DRX27"/>
    <mergeCell ref="DRY27:DSB27"/>
    <mergeCell ref="DSC27:DSF27"/>
    <mergeCell ref="DSG27:DSJ27"/>
    <mergeCell ref="DSK27:DSN27"/>
    <mergeCell ref="DSO27:DSR27"/>
    <mergeCell ref="DQW27:DQZ27"/>
    <mergeCell ref="DRA27:DRD27"/>
    <mergeCell ref="DRE27:DRH27"/>
    <mergeCell ref="DRI27:DRL27"/>
    <mergeCell ref="DRM27:DRP27"/>
    <mergeCell ref="DRQ27:DRT27"/>
    <mergeCell ref="DPY27:DQB27"/>
    <mergeCell ref="DQC27:DQF27"/>
    <mergeCell ref="DQG27:DQJ27"/>
    <mergeCell ref="DQK27:DQN27"/>
    <mergeCell ref="DQO27:DQR27"/>
    <mergeCell ref="DQS27:DQV27"/>
    <mergeCell ref="DPA27:DPD27"/>
    <mergeCell ref="DPE27:DPH27"/>
    <mergeCell ref="DPI27:DPL27"/>
    <mergeCell ref="DPM27:DPP27"/>
    <mergeCell ref="DPQ27:DPT27"/>
    <mergeCell ref="DPU27:DPX27"/>
    <mergeCell ref="DOC27:DOF27"/>
    <mergeCell ref="DOG27:DOJ27"/>
    <mergeCell ref="DOK27:DON27"/>
    <mergeCell ref="DOO27:DOR27"/>
    <mergeCell ref="DOS27:DOV27"/>
    <mergeCell ref="DOW27:DOZ27"/>
    <mergeCell ref="DNE27:DNH27"/>
    <mergeCell ref="DNI27:DNL27"/>
    <mergeCell ref="DNM27:DNP27"/>
    <mergeCell ref="DNQ27:DNT27"/>
    <mergeCell ref="DNU27:DNX27"/>
    <mergeCell ref="DNY27:DOB27"/>
    <mergeCell ref="DMG27:DMJ27"/>
    <mergeCell ref="DMK27:DMN27"/>
    <mergeCell ref="DMO27:DMR27"/>
    <mergeCell ref="DMS27:DMV27"/>
    <mergeCell ref="DMW27:DMZ27"/>
    <mergeCell ref="DNA27:DND27"/>
    <mergeCell ref="DLI27:DLL27"/>
    <mergeCell ref="DLM27:DLP27"/>
    <mergeCell ref="DLQ27:DLT27"/>
    <mergeCell ref="DLU27:DLX27"/>
    <mergeCell ref="DLY27:DMB27"/>
    <mergeCell ref="DMC27:DMF27"/>
    <mergeCell ref="DKK27:DKN27"/>
    <mergeCell ref="DKO27:DKR27"/>
    <mergeCell ref="DKS27:DKV27"/>
    <mergeCell ref="DKW27:DKZ27"/>
    <mergeCell ref="DLA27:DLD27"/>
    <mergeCell ref="DLE27:DLH27"/>
    <mergeCell ref="DJM27:DJP27"/>
    <mergeCell ref="DJQ27:DJT27"/>
    <mergeCell ref="DJU27:DJX27"/>
    <mergeCell ref="DJY27:DKB27"/>
    <mergeCell ref="DKC27:DKF27"/>
    <mergeCell ref="DKG27:DKJ27"/>
    <mergeCell ref="DIO27:DIR27"/>
    <mergeCell ref="DIS27:DIV27"/>
    <mergeCell ref="DIW27:DIZ27"/>
    <mergeCell ref="DJA27:DJD27"/>
    <mergeCell ref="DJE27:DJH27"/>
    <mergeCell ref="DJI27:DJL27"/>
    <mergeCell ref="DHQ27:DHT27"/>
    <mergeCell ref="DHU27:DHX27"/>
    <mergeCell ref="DHY27:DIB27"/>
    <mergeCell ref="DIC27:DIF27"/>
    <mergeCell ref="DIG27:DIJ27"/>
    <mergeCell ref="DIK27:DIN27"/>
    <mergeCell ref="DGS27:DGV27"/>
    <mergeCell ref="DGW27:DGZ27"/>
    <mergeCell ref="DHA27:DHD27"/>
    <mergeCell ref="DHE27:DHH27"/>
    <mergeCell ref="DHI27:DHL27"/>
    <mergeCell ref="DHM27:DHP27"/>
    <mergeCell ref="DFU27:DFX27"/>
    <mergeCell ref="DFY27:DGB27"/>
    <mergeCell ref="DGC27:DGF27"/>
    <mergeCell ref="DGG27:DGJ27"/>
    <mergeCell ref="DGK27:DGN27"/>
    <mergeCell ref="DGO27:DGR27"/>
    <mergeCell ref="DEW27:DEZ27"/>
    <mergeCell ref="DFA27:DFD27"/>
    <mergeCell ref="DFE27:DFH27"/>
    <mergeCell ref="DFI27:DFL27"/>
    <mergeCell ref="DFM27:DFP27"/>
    <mergeCell ref="DFQ27:DFT27"/>
    <mergeCell ref="DDY27:DEB27"/>
    <mergeCell ref="DEC27:DEF27"/>
    <mergeCell ref="DEG27:DEJ27"/>
    <mergeCell ref="DEK27:DEN27"/>
    <mergeCell ref="DEO27:DER27"/>
    <mergeCell ref="DES27:DEV27"/>
    <mergeCell ref="DDA27:DDD27"/>
    <mergeCell ref="DDE27:DDH27"/>
    <mergeCell ref="DDI27:DDL27"/>
    <mergeCell ref="DDM27:DDP27"/>
    <mergeCell ref="DDQ27:DDT27"/>
    <mergeCell ref="DDU27:DDX27"/>
    <mergeCell ref="DCC27:DCF27"/>
    <mergeCell ref="DCG27:DCJ27"/>
    <mergeCell ref="DCK27:DCN27"/>
    <mergeCell ref="DCO27:DCR27"/>
    <mergeCell ref="DCS27:DCV27"/>
    <mergeCell ref="DCW27:DCZ27"/>
    <mergeCell ref="DBE27:DBH27"/>
    <mergeCell ref="DBI27:DBL27"/>
    <mergeCell ref="DBM27:DBP27"/>
    <mergeCell ref="DBQ27:DBT27"/>
    <mergeCell ref="DBU27:DBX27"/>
    <mergeCell ref="DBY27:DCB27"/>
    <mergeCell ref="DAG27:DAJ27"/>
    <mergeCell ref="DAK27:DAN27"/>
    <mergeCell ref="DAO27:DAR27"/>
    <mergeCell ref="DAS27:DAV27"/>
    <mergeCell ref="DAW27:DAZ27"/>
    <mergeCell ref="DBA27:DBD27"/>
    <mergeCell ref="CZI27:CZL27"/>
    <mergeCell ref="CZM27:CZP27"/>
    <mergeCell ref="CZQ27:CZT27"/>
    <mergeCell ref="CZU27:CZX27"/>
    <mergeCell ref="CZY27:DAB27"/>
    <mergeCell ref="DAC27:DAF27"/>
    <mergeCell ref="CYK27:CYN27"/>
    <mergeCell ref="CYO27:CYR27"/>
    <mergeCell ref="CYS27:CYV27"/>
    <mergeCell ref="CYW27:CYZ27"/>
    <mergeCell ref="CZA27:CZD27"/>
    <mergeCell ref="CZE27:CZH27"/>
    <mergeCell ref="CXM27:CXP27"/>
    <mergeCell ref="CXQ27:CXT27"/>
    <mergeCell ref="CXU27:CXX27"/>
    <mergeCell ref="CXY27:CYB27"/>
    <mergeCell ref="CYC27:CYF27"/>
    <mergeCell ref="CYG27:CYJ27"/>
    <mergeCell ref="CWO27:CWR27"/>
    <mergeCell ref="CWS27:CWV27"/>
    <mergeCell ref="CWW27:CWZ27"/>
    <mergeCell ref="CXA27:CXD27"/>
    <mergeCell ref="CXE27:CXH27"/>
    <mergeCell ref="CXI27:CXL27"/>
    <mergeCell ref="CVQ27:CVT27"/>
    <mergeCell ref="CVU27:CVX27"/>
    <mergeCell ref="CVY27:CWB27"/>
    <mergeCell ref="CWC27:CWF27"/>
    <mergeCell ref="CWG27:CWJ27"/>
    <mergeCell ref="CWK27:CWN27"/>
    <mergeCell ref="CUS27:CUV27"/>
    <mergeCell ref="CUW27:CUZ27"/>
    <mergeCell ref="CVA27:CVD27"/>
    <mergeCell ref="CVE27:CVH27"/>
    <mergeCell ref="CVI27:CVL27"/>
    <mergeCell ref="CVM27:CVP27"/>
    <mergeCell ref="CTU27:CTX27"/>
    <mergeCell ref="CTY27:CUB27"/>
    <mergeCell ref="CUC27:CUF27"/>
    <mergeCell ref="CUG27:CUJ27"/>
    <mergeCell ref="CUK27:CUN27"/>
    <mergeCell ref="CUO27:CUR27"/>
    <mergeCell ref="CSW27:CSZ27"/>
    <mergeCell ref="CTA27:CTD27"/>
    <mergeCell ref="CTE27:CTH27"/>
    <mergeCell ref="CTI27:CTL27"/>
    <mergeCell ref="CTM27:CTP27"/>
    <mergeCell ref="CTQ27:CTT27"/>
    <mergeCell ref="CRY27:CSB27"/>
    <mergeCell ref="CSC27:CSF27"/>
    <mergeCell ref="CSG27:CSJ27"/>
    <mergeCell ref="CSK27:CSN27"/>
    <mergeCell ref="CSO27:CSR27"/>
    <mergeCell ref="CSS27:CSV27"/>
    <mergeCell ref="CRA27:CRD27"/>
    <mergeCell ref="CRE27:CRH27"/>
    <mergeCell ref="CRI27:CRL27"/>
    <mergeCell ref="CRM27:CRP27"/>
    <mergeCell ref="CRQ27:CRT27"/>
    <mergeCell ref="CRU27:CRX27"/>
    <mergeCell ref="CQC27:CQF27"/>
    <mergeCell ref="CQG27:CQJ27"/>
    <mergeCell ref="CQK27:CQN27"/>
    <mergeCell ref="CQO27:CQR27"/>
    <mergeCell ref="CQS27:CQV27"/>
    <mergeCell ref="CQW27:CQZ27"/>
    <mergeCell ref="CPE27:CPH27"/>
    <mergeCell ref="CPI27:CPL27"/>
    <mergeCell ref="CPM27:CPP27"/>
    <mergeCell ref="CPQ27:CPT27"/>
    <mergeCell ref="CPU27:CPX27"/>
    <mergeCell ref="CPY27:CQB27"/>
    <mergeCell ref="COG27:COJ27"/>
    <mergeCell ref="COK27:CON27"/>
    <mergeCell ref="COO27:COR27"/>
    <mergeCell ref="COS27:COV27"/>
    <mergeCell ref="COW27:COZ27"/>
    <mergeCell ref="CPA27:CPD27"/>
    <mergeCell ref="CNI27:CNL27"/>
    <mergeCell ref="CNM27:CNP27"/>
    <mergeCell ref="CNQ27:CNT27"/>
    <mergeCell ref="CNU27:CNX27"/>
    <mergeCell ref="CNY27:COB27"/>
    <mergeCell ref="COC27:COF27"/>
    <mergeCell ref="CMK27:CMN27"/>
    <mergeCell ref="CMO27:CMR27"/>
    <mergeCell ref="CMS27:CMV27"/>
    <mergeCell ref="CMW27:CMZ27"/>
    <mergeCell ref="CNA27:CND27"/>
    <mergeCell ref="CNE27:CNH27"/>
    <mergeCell ref="CLM27:CLP27"/>
    <mergeCell ref="CLQ27:CLT27"/>
    <mergeCell ref="CLU27:CLX27"/>
    <mergeCell ref="CLY27:CMB27"/>
    <mergeCell ref="CMC27:CMF27"/>
    <mergeCell ref="CMG27:CMJ27"/>
    <mergeCell ref="CKO27:CKR27"/>
    <mergeCell ref="CKS27:CKV27"/>
    <mergeCell ref="CKW27:CKZ27"/>
    <mergeCell ref="CLA27:CLD27"/>
    <mergeCell ref="CLE27:CLH27"/>
    <mergeCell ref="CLI27:CLL27"/>
    <mergeCell ref="CJQ27:CJT27"/>
    <mergeCell ref="CJU27:CJX27"/>
    <mergeCell ref="CJY27:CKB27"/>
    <mergeCell ref="CKC27:CKF27"/>
    <mergeCell ref="CKG27:CKJ27"/>
    <mergeCell ref="CKK27:CKN27"/>
    <mergeCell ref="CIS27:CIV27"/>
    <mergeCell ref="CIW27:CIZ27"/>
    <mergeCell ref="CJA27:CJD27"/>
    <mergeCell ref="CJE27:CJH27"/>
    <mergeCell ref="CJI27:CJL27"/>
    <mergeCell ref="CJM27:CJP27"/>
    <mergeCell ref="CHU27:CHX27"/>
    <mergeCell ref="CHY27:CIB27"/>
    <mergeCell ref="CIC27:CIF27"/>
    <mergeCell ref="CIG27:CIJ27"/>
    <mergeCell ref="CIK27:CIN27"/>
    <mergeCell ref="CIO27:CIR27"/>
    <mergeCell ref="CGW27:CGZ27"/>
    <mergeCell ref="CHA27:CHD27"/>
    <mergeCell ref="CHE27:CHH27"/>
    <mergeCell ref="CHI27:CHL27"/>
    <mergeCell ref="CHM27:CHP27"/>
    <mergeCell ref="CHQ27:CHT27"/>
    <mergeCell ref="CFY27:CGB27"/>
    <mergeCell ref="CGC27:CGF27"/>
    <mergeCell ref="CGG27:CGJ27"/>
    <mergeCell ref="CGK27:CGN27"/>
    <mergeCell ref="CGO27:CGR27"/>
    <mergeCell ref="CGS27:CGV27"/>
    <mergeCell ref="CFA27:CFD27"/>
    <mergeCell ref="CFE27:CFH27"/>
    <mergeCell ref="CFI27:CFL27"/>
    <mergeCell ref="CFM27:CFP27"/>
    <mergeCell ref="CFQ27:CFT27"/>
    <mergeCell ref="CFU27:CFX27"/>
    <mergeCell ref="CEC27:CEF27"/>
    <mergeCell ref="CEG27:CEJ27"/>
    <mergeCell ref="CEK27:CEN27"/>
    <mergeCell ref="CEO27:CER27"/>
    <mergeCell ref="CES27:CEV27"/>
    <mergeCell ref="CEW27:CEZ27"/>
    <mergeCell ref="CDE27:CDH27"/>
    <mergeCell ref="CDI27:CDL27"/>
    <mergeCell ref="CDM27:CDP27"/>
    <mergeCell ref="CDQ27:CDT27"/>
    <mergeCell ref="CDU27:CDX27"/>
    <mergeCell ref="CDY27:CEB27"/>
    <mergeCell ref="CCG27:CCJ27"/>
    <mergeCell ref="CCK27:CCN27"/>
    <mergeCell ref="CCO27:CCR27"/>
    <mergeCell ref="CCS27:CCV27"/>
    <mergeCell ref="CCW27:CCZ27"/>
    <mergeCell ref="CDA27:CDD27"/>
    <mergeCell ref="CBI27:CBL27"/>
    <mergeCell ref="CBM27:CBP27"/>
    <mergeCell ref="CBQ27:CBT27"/>
    <mergeCell ref="CBU27:CBX27"/>
    <mergeCell ref="CBY27:CCB27"/>
    <mergeCell ref="CCC27:CCF27"/>
    <mergeCell ref="CAK27:CAN27"/>
    <mergeCell ref="CAO27:CAR27"/>
    <mergeCell ref="CAS27:CAV27"/>
    <mergeCell ref="CAW27:CAZ27"/>
    <mergeCell ref="CBA27:CBD27"/>
    <mergeCell ref="CBE27:CBH27"/>
    <mergeCell ref="BZM27:BZP27"/>
    <mergeCell ref="BZQ27:BZT27"/>
    <mergeCell ref="BZU27:BZX27"/>
    <mergeCell ref="BZY27:CAB27"/>
    <mergeCell ref="CAC27:CAF27"/>
    <mergeCell ref="CAG27:CAJ27"/>
    <mergeCell ref="BYO27:BYR27"/>
    <mergeCell ref="BYS27:BYV27"/>
    <mergeCell ref="BYW27:BYZ27"/>
    <mergeCell ref="BZA27:BZD27"/>
    <mergeCell ref="BZE27:BZH27"/>
    <mergeCell ref="BZI27:BZL27"/>
    <mergeCell ref="BXQ27:BXT27"/>
    <mergeCell ref="BXU27:BXX27"/>
    <mergeCell ref="BXY27:BYB27"/>
    <mergeCell ref="BYC27:BYF27"/>
    <mergeCell ref="BYG27:BYJ27"/>
    <mergeCell ref="BYK27:BYN27"/>
    <mergeCell ref="BWS27:BWV27"/>
    <mergeCell ref="BWW27:BWZ27"/>
    <mergeCell ref="BXA27:BXD27"/>
    <mergeCell ref="BXE27:BXH27"/>
    <mergeCell ref="BXI27:BXL27"/>
    <mergeCell ref="BXM27:BXP27"/>
    <mergeCell ref="BVU27:BVX27"/>
    <mergeCell ref="BVY27:BWB27"/>
    <mergeCell ref="BWC27:BWF27"/>
    <mergeCell ref="BWG27:BWJ27"/>
    <mergeCell ref="BWK27:BWN27"/>
    <mergeCell ref="BWO27:BWR27"/>
    <mergeCell ref="BUW27:BUZ27"/>
    <mergeCell ref="BVA27:BVD27"/>
    <mergeCell ref="BVE27:BVH27"/>
    <mergeCell ref="BVI27:BVL27"/>
    <mergeCell ref="BVM27:BVP27"/>
    <mergeCell ref="BVQ27:BVT27"/>
    <mergeCell ref="BTY27:BUB27"/>
    <mergeCell ref="BUC27:BUF27"/>
    <mergeCell ref="BUG27:BUJ27"/>
    <mergeCell ref="BUK27:BUN27"/>
    <mergeCell ref="BUO27:BUR27"/>
    <mergeCell ref="BUS27:BUV27"/>
    <mergeCell ref="BTA27:BTD27"/>
    <mergeCell ref="BTE27:BTH27"/>
    <mergeCell ref="BTI27:BTL27"/>
    <mergeCell ref="BTM27:BTP27"/>
    <mergeCell ref="BTQ27:BTT27"/>
    <mergeCell ref="BTU27:BTX27"/>
    <mergeCell ref="BSC27:BSF27"/>
    <mergeCell ref="BSG27:BSJ27"/>
    <mergeCell ref="BSK27:BSN27"/>
    <mergeCell ref="BSO27:BSR27"/>
    <mergeCell ref="BSS27:BSV27"/>
    <mergeCell ref="BSW27:BSZ27"/>
    <mergeCell ref="BRE27:BRH27"/>
    <mergeCell ref="BRI27:BRL27"/>
    <mergeCell ref="BRM27:BRP27"/>
    <mergeCell ref="BRQ27:BRT27"/>
    <mergeCell ref="BRU27:BRX27"/>
    <mergeCell ref="BRY27:BSB27"/>
    <mergeCell ref="BQG27:BQJ27"/>
    <mergeCell ref="BQK27:BQN27"/>
    <mergeCell ref="BQO27:BQR27"/>
    <mergeCell ref="BQS27:BQV27"/>
    <mergeCell ref="BQW27:BQZ27"/>
    <mergeCell ref="BRA27:BRD27"/>
    <mergeCell ref="BPI27:BPL27"/>
    <mergeCell ref="BPM27:BPP27"/>
    <mergeCell ref="BPQ27:BPT27"/>
    <mergeCell ref="BPU27:BPX27"/>
    <mergeCell ref="BPY27:BQB27"/>
    <mergeCell ref="BQC27:BQF27"/>
    <mergeCell ref="BOK27:BON27"/>
    <mergeCell ref="BOO27:BOR27"/>
    <mergeCell ref="BOS27:BOV27"/>
    <mergeCell ref="BOW27:BOZ27"/>
    <mergeCell ref="BPA27:BPD27"/>
    <mergeCell ref="BPE27:BPH27"/>
    <mergeCell ref="BNM27:BNP27"/>
    <mergeCell ref="BNQ27:BNT27"/>
    <mergeCell ref="BNU27:BNX27"/>
    <mergeCell ref="BNY27:BOB27"/>
    <mergeCell ref="BOC27:BOF27"/>
    <mergeCell ref="BOG27:BOJ27"/>
    <mergeCell ref="BMO27:BMR27"/>
    <mergeCell ref="BMS27:BMV27"/>
    <mergeCell ref="BMW27:BMZ27"/>
    <mergeCell ref="BNA27:BND27"/>
    <mergeCell ref="BNE27:BNH27"/>
    <mergeCell ref="BNI27:BNL27"/>
    <mergeCell ref="BLQ27:BLT27"/>
    <mergeCell ref="BLU27:BLX27"/>
    <mergeCell ref="BLY27:BMB27"/>
    <mergeCell ref="BMC27:BMF27"/>
    <mergeCell ref="BMG27:BMJ27"/>
    <mergeCell ref="BMK27:BMN27"/>
    <mergeCell ref="BKS27:BKV27"/>
    <mergeCell ref="BKW27:BKZ27"/>
    <mergeCell ref="BLA27:BLD27"/>
    <mergeCell ref="BLE27:BLH27"/>
    <mergeCell ref="BLI27:BLL27"/>
    <mergeCell ref="BLM27:BLP27"/>
    <mergeCell ref="BJU27:BJX27"/>
    <mergeCell ref="BJY27:BKB27"/>
    <mergeCell ref="BKC27:BKF27"/>
    <mergeCell ref="BKG27:BKJ27"/>
    <mergeCell ref="BKK27:BKN27"/>
    <mergeCell ref="BKO27:BKR27"/>
    <mergeCell ref="BIW27:BIZ27"/>
    <mergeCell ref="BJA27:BJD27"/>
    <mergeCell ref="BJE27:BJH27"/>
    <mergeCell ref="BJI27:BJL27"/>
    <mergeCell ref="BJM27:BJP27"/>
    <mergeCell ref="BJQ27:BJT27"/>
    <mergeCell ref="BHY27:BIB27"/>
    <mergeCell ref="BIC27:BIF27"/>
    <mergeCell ref="BIG27:BIJ27"/>
    <mergeCell ref="BIK27:BIN27"/>
    <mergeCell ref="BIO27:BIR27"/>
    <mergeCell ref="BIS27:BIV27"/>
    <mergeCell ref="BHA27:BHD27"/>
    <mergeCell ref="BHE27:BHH27"/>
    <mergeCell ref="BHI27:BHL27"/>
    <mergeCell ref="BHM27:BHP27"/>
    <mergeCell ref="BHQ27:BHT27"/>
    <mergeCell ref="BHU27:BHX27"/>
    <mergeCell ref="BGC27:BGF27"/>
    <mergeCell ref="BGG27:BGJ27"/>
    <mergeCell ref="BGK27:BGN27"/>
    <mergeCell ref="BGO27:BGR27"/>
    <mergeCell ref="BGS27:BGV27"/>
    <mergeCell ref="BGW27:BGZ27"/>
    <mergeCell ref="BFE27:BFH27"/>
    <mergeCell ref="BFI27:BFL27"/>
    <mergeCell ref="BFM27:BFP27"/>
    <mergeCell ref="BFQ27:BFT27"/>
    <mergeCell ref="BFU27:BFX27"/>
    <mergeCell ref="BFY27:BGB27"/>
    <mergeCell ref="BEG27:BEJ27"/>
    <mergeCell ref="BEK27:BEN27"/>
    <mergeCell ref="BEO27:BER27"/>
    <mergeCell ref="BES27:BEV27"/>
    <mergeCell ref="BEW27:BEZ27"/>
    <mergeCell ref="BFA27:BFD27"/>
    <mergeCell ref="BDI27:BDL27"/>
    <mergeCell ref="BDM27:BDP27"/>
    <mergeCell ref="BDQ27:BDT27"/>
    <mergeCell ref="BDU27:BDX27"/>
    <mergeCell ref="BDY27:BEB27"/>
    <mergeCell ref="BEC27:BEF27"/>
    <mergeCell ref="ARI27:ARL27"/>
    <mergeCell ref="ARM27:ARP27"/>
    <mergeCell ref="ARQ27:ART27"/>
    <mergeCell ref="ARU27:ARX27"/>
    <mergeCell ref="ARY27:ASB27"/>
    <mergeCell ref="ASC27:ASF27"/>
    <mergeCell ref="AQK27:AQN27"/>
    <mergeCell ref="AQO27:AQR27"/>
    <mergeCell ref="AQS27:AQV27"/>
    <mergeCell ref="AQW27:AQZ27"/>
    <mergeCell ref="ARA27:ARD27"/>
    <mergeCell ref="ARE27:ARH27"/>
    <mergeCell ref="BCK27:BCN27"/>
    <mergeCell ref="BCO27:BCR27"/>
    <mergeCell ref="BCS27:BCV27"/>
    <mergeCell ref="BCW27:BCZ27"/>
    <mergeCell ref="BDA27:BDD27"/>
    <mergeCell ref="BDE27:BDH27"/>
    <mergeCell ref="BBM27:BBP27"/>
    <mergeCell ref="BBQ27:BBT27"/>
    <mergeCell ref="BBU27:BBX27"/>
    <mergeCell ref="BBY27:BCB27"/>
    <mergeCell ref="BCC27:BCF27"/>
    <mergeCell ref="BCG27:BCJ27"/>
    <mergeCell ref="BAO27:BAR27"/>
    <mergeCell ref="BAS27:BAV27"/>
    <mergeCell ref="BAW27:BAZ27"/>
    <mergeCell ref="BBA27:BBD27"/>
    <mergeCell ref="BBE27:BBH27"/>
    <mergeCell ref="BBI27:BBL27"/>
    <mergeCell ref="AZQ27:AZT27"/>
    <mergeCell ref="AZU27:AZX27"/>
    <mergeCell ref="AZY27:BAB27"/>
    <mergeCell ref="BAC27:BAF27"/>
    <mergeCell ref="BAG27:BAJ27"/>
    <mergeCell ref="BAK27:BAN27"/>
    <mergeCell ref="AYS27:AYV27"/>
    <mergeCell ref="AYW27:AYZ27"/>
    <mergeCell ref="AZA27:AZD27"/>
    <mergeCell ref="AZE27:AZH27"/>
    <mergeCell ref="AZI27:AZL27"/>
    <mergeCell ref="AZM27:AZP27"/>
    <mergeCell ref="AXU27:AXX27"/>
    <mergeCell ref="AXY27:AYB27"/>
    <mergeCell ref="AYC27:AYF27"/>
    <mergeCell ref="AYG27:AYJ27"/>
    <mergeCell ref="AYK27:AYN27"/>
    <mergeCell ref="AYO27:AYR27"/>
    <mergeCell ref="AWW27:AWZ27"/>
    <mergeCell ref="AXA27:AXD27"/>
    <mergeCell ref="AXE27:AXH27"/>
    <mergeCell ref="AXI27:AXL27"/>
    <mergeCell ref="AXM27:AXP27"/>
    <mergeCell ref="AXQ27:AXT27"/>
    <mergeCell ref="AVY27:AWB27"/>
    <mergeCell ref="AWC27:AWF27"/>
    <mergeCell ref="AWG27:AWJ27"/>
    <mergeCell ref="AWK27:AWN27"/>
    <mergeCell ref="AWO27:AWR27"/>
    <mergeCell ref="AWS27:AWV27"/>
    <mergeCell ref="AVA27:AVD27"/>
    <mergeCell ref="AVE27:AVH27"/>
    <mergeCell ref="AVI27:AVL27"/>
    <mergeCell ref="AVM27:AVP27"/>
    <mergeCell ref="AVQ27:AVT27"/>
    <mergeCell ref="AVU27:AVX27"/>
    <mergeCell ref="AUC27:AUF27"/>
    <mergeCell ref="AUG27:AUJ27"/>
    <mergeCell ref="AUK27:AUN27"/>
    <mergeCell ref="AUO27:AUR27"/>
    <mergeCell ref="AUS27:AUV27"/>
    <mergeCell ref="AUW27:AUZ27"/>
    <mergeCell ref="ATE27:ATH27"/>
    <mergeCell ref="ATI27:ATL27"/>
    <mergeCell ref="ATM27:ATP27"/>
    <mergeCell ref="ATQ27:ATT27"/>
    <mergeCell ref="ATU27:ATX27"/>
    <mergeCell ref="ATY27:AUB27"/>
    <mergeCell ref="ASG27:ASJ27"/>
    <mergeCell ref="ASK27:ASN27"/>
    <mergeCell ref="ASO27:ASR27"/>
    <mergeCell ref="ASS27:ASV27"/>
    <mergeCell ref="ASW27:ASZ27"/>
    <mergeCell ref="ATA27:ATD27"/>
    <mergeCell ref="APM27:APP27"/>
    <mergeCell ref="APQ27:APT27"/>
    <mergeCell ref="APU27:APX27"/>
    <mergeCell ref="APY27:AQB27"/>
    <mergeCell ref="AQC27:AQF27"/>
    <mergeCell ref="AQG27:AQJ27"/>
    <mergeCell ref="AOO27:AOR27"/>
    <mergeCell ref="AOS27:AOV27"/>
    <mergeCell ref="AOW27:AOZ27"/>
    <mergeCell ref="APA27:APD27"/>
    <mergeCell ref="APE27:APH27"/>
    <mergeCell ref="API27:APL27"/>
    <mergeCell ref="ANQ27:ANT27"/>
    <mergeCell ref="ANU27:ANX27"/>
    <mergeCell ref="ANY27:AOB27"/>
    <mergeCell ref="AOC27:AOF27"/>
    <mergeCell ref="AOG27:AOJ27"/>
    <mergeCell ref="AOK27:AON27"/>
    <mergeCell ref="AMS27:AMV27"/>
    <mergeCell ref="AMW27:AMZ27"/>
    <mergeCell ref="ANA27:AND27"/>
    <mergeCell ref="ANE27:ANH27"/>
    <mergeCell ref="ANI27:ANL27"/>
    <mergeCell ref="ANM27:ANP27"/>
    <mergeCell ref="AKO27:AKR27"/>
    <mergeCell ref="AKS27:AKV27"/>
    <mergeCell ref="AJA27:AJD27"/>
    <mergeCell ref="AJE27:AJH27"/>
    <mergeCell ref="AJI27:AJL27"/>
    <mergeCell ref="AJM27:AJP27"/>
    <mergeCell ref="AJQ27:AJT27"/>
    <mergeCell ref="AJU27:AJX27"/>
    <mergeCell ref="AIC27:AIF27"/>
    <mergeCell ref="AIG27:AIJ27"/>
    <mergeCell ref="AIK27:AIN27"/>
    <mergeCell ref="AIO27:AIR27"/>
    <mergeCell ref="AIS27:AIV27"/>
    <mergeCell ref="AIW27:AIZ27"/>
    <mergeCell ref="ALU27:ALX27"/>
    <mergeCell ref="ALY27:AMB27"/>
    <mergeCell ref="AMC27:AMF27"/>
    <mergeCell ref="AMG27:AMJ27"/>
    <mergeCell ref="AMK27:AMN27"/>
    <mergeCell ref="AMO27:AMR27"/>
    <mergeCell ref="AKW27:AKZ27"/>
    <mergeCell ref="ALA27:ALD27"/>
    <mergeCell ref="ALE27:ALH27"/>
    <mergeCell ref="ALI27:ALL27"/>
    <mergeCell ref="ALM27:ALP27"/>
    <mergeCell ref="ALQ27:ALT27"/>
    <mergeCell ref="AJY27:AKB27"/>
    <mergeCell ref="AKC27:AKF27"/>
    <mergeCell ref="AKG27:AKJ27"/>
    <mergeCell ref="AKK27:AKN27"/>
    <mergeCell ref="AHE27:AHH27"/>
    <mergeCell ref="AHI27:AHL27"/>
    <mergeCell ref="AHM27:AHP27"/>
    <mergeCell ref="AHQ27:AHT27"/>
    <mergeCell ref="AHU27:AHX27"/>
    <mergeCell ref="AHY27:AIB27"/>
    <mergeCell ref="AEK27:AEN27"/>
    <mergeCell ref="AEO27:AER27"/>
    <mergeCell ref="AES27:AEV27"/>
    <mergeCell ref="AEW27:AEZ27"/>
    <mergeCell ref="AFA27:AFD27"/>
    <mergeCell ref="AFE27:AFH27"/>
    <mergeCell ref="ADM27:ADP27"/>
    <mergeCell ref="ADQ27:ADT27"/>
    <mergeCell ref="ADU27:ADX27"/>
    <mergeCell ref="ADY27:AEB27"/>
    <mergeCell ref="AEC27:AEF27"/>
    <mergeCell ref="AEG27:AEJ27"/>
    <mergeCell ref="ACO27:ACR27"/>
    <mergeCell ref="ACS27:ACV27"/>
    <mergeCell ref="ACW27:ACZ27"/>
    <mergeCell ref="ADA27:ADD27"/>
    <mergeCell ref="ADE27:ADH27"/>
    <mergeCell ref="ADI27:ADL27"/>
    <mergeCell ref="AGG27:AGJ27"/>
    <mergeCell ref="AGK27:AGN27"/>
    <mergeCell ref="AGO27:AGR27"/>
    <mergeCell ref="AGS27:AGV27"/>
    <mergeCell ref="AGW27:AGZ27"/>
    <mergeCell ref="AHA27:AHD27"/>
    <mergeCell ref="AFI27:AFL27"/>
    <mergeCell ref="AFM27:AFP27"/>
    <mergeCell ref="AFQ27:AFT27"/>
    <mergeCell ref="AFU27:AFX27"/>
    <mergeCell ref="AFY27:AGB27"/>
    <mergeCell ref="AGC27:AGF27"/>
    <mergeCell ref="ABQ27:ABT27"/>
    <mergeCell ref="ABU27:ABX27"/>
    <mergeCell ref="ABY27:ACB27"/>
    <mergeCell ref="ACC27:ACF27"/>
    <mergeCell ref="ACG27:ACJ27"/>
    <mergeCell ref="ACK27:ACN27"/>
    <mergeCell ref="ZM27:ZP27"/>
    <mergeCell ref="ZQ27:ZT27"/>
    <mergeCell ref="XY27:YB27"/>
    <mergeCell ref="YC27:YF27"/>
    <mergeCell ref="YG27:YJ27"/>
    <mergeCell ref="YK27:YN27"/>
    <mergeCell ref="YO27:YR27"/>
    <mergeCell ref="YS27:YV27"/>
    <mergeCell ref="XA27:XD27"/>
    <mergeCell ref="XE27:XH27"/>
    <mergeCell ref="XI27:XL27"/>
    <mergeCell ref="XM27:XP27"/>
    <mergeCell ref="XQ27:XT27"/>
    <mergeCell ref="XU27:XX27"/>
    <mergeCell ref="AAS27:AAV27"/>
    <mergeCell ref="AAW27:AAZ27"/>
    <mergeCell ref="ABA27:ABD27"/>
    <mergeCell ref="ABE27:ABH27"/>
    <mergeCell ref="ABI27:ABL27"/>
    <mergeCell ref="ABM27:ABP27"/>
    <mergeCell ref="ZU27:ZX27"/>
    <mergeCell ref="ZY27:AAB27"/>
    <mergeCell ref="AAC27:AAF27"/>
    <mergeCell ref="AAG27:AAJ27"/>
    <mergeCell ref="AAK27:AAN27"/>
    <mergeCell ref="AAO27:AAR27"/>
    <mergeCell ref="YW27:YZ27"/>
    <mergeCell ref="ZA27:ZD27"/>
    <mergeCell ref="ZE27:ZH27"/>
    <mergeCell ref="ZI27:ZL27"/>
    <mergeCell ref="WC27:WF27"/>
    <mergeCell ref="WG27:WJ27"/>
    <mergeCell ref="WK27:WN27"/>
    <mergeCell ref="WO27:WR27"/>
    <mergeCell ref="WS27:WV27"/>
    <mergeCell ref="WW27:WZ27"/>
    <mergeCell ref="TI27:TL27"/>
    <mergeCell ref="TM27:TP27"/>
    <mergeCell ref="TQ27:TT27"/>
    <mergeCell ref="TU27:TX27"/>
    <mergeCell ref="TY27:UB27"/>
    <mergeCell ref="UC27:UF27"/>
    <mergeCell ref="SK27:SN27"/>
    <mergeCell ref="SO27:SR27"/>
    <mergeCell ref="SS27:SV27"/>
    <mergeCell ref="SW27:SZ27"/>
    <mergeCell ref="TA27:TD27"/>
    <mergeCell ref="TE27:TH27"/>
    <mergeCell ref="RM27:RP27"/>
    <mergeCell ref="RQ27:RT27"/>
    <mergeCell ref="RU27:RX27"/>
    <mergeCell ref="RY27:SB27"/>
    <mergeCell ref="SC27:SF27"/>
    <mergeCell ref="SG27:SJ27"/>
    <mergeCell ref="VE27:VH27"/>
    <mergeCell ref="VI27:VL27"/>
    <mergeCell ref="VM27:VP27"/>
    <mergeCell ref="VQ27:VT27"/>
    <mergeCell ref="VU27:VX27"/>
    <mergeCell ref="VY27:WB27"/>
    <mergeCell ref="UG27:UJ27"/>
    <mergeCell ref="UK27:UN27"/>
    <mergeCell ref="UO27:UR27"/>
    <mergeCell ref="US27:UV27"/>
    <mergeCell ref="UW27:UZ27"/>
    <mergeCell ref="VA27:VD27"/>
    <mergeCell ref="QO27:QR27"/>
    <mergeCell ref="QS27:QV27"/>
    <mergeCell ref="QW27:QZ27"/>
    <mergeCell ref="RA27:RD27"/>
    <mergeCell ref="RE27:RH27"/>
    <mergeCell ref="RI27:RL27"/>
    <mergeCell ref="OK27:ON27"/>
    <mergeCell ref="OO27:OR27"/>
    <mergeCell ref="MW27:MZ27"/>
    <mergeCell ref="NA27:ND27"/>
    <mergeCell ref="NE27:NH27"/>
    <mergeCell ref="NI27:NL27"/>
    <mergeCell ref="NM27:NP27"/>
    <mergeCell ref="NQ27:NT27"/>
    <mergeCell ref="LY27:MB27"/>
    <mergeCell ref="MC27:MF27"/>
    <mergeCell ref="MG27:MJ27"/>
    <mergeCell ref="MK27:MN27"/>
    <mergeCell ref="MO27:MR27"/>
    <mergeCell ref="MS27:MV27"/>
    <mergeCell ref="PQ27:PT27"/>
    <mergeCell ref="PU27:PX27"/>
    <mergeCell ref="PY27:QB27"/>
    <mergeCell ref="QC27:QF27"/>
    <mergeCell ref="QG27:QJ27"/>
    <mergeCell ref="QK27:QN27"/>
    <mergeCell ref="OS27:OV27"/>
    <mergeCell ref="OW27:OZ27"/>
    <mergeCell ref="PA27:PD27"/>
    <mergeCell ref="PE27:PH27"/>
    <mergeCell ref="PI27:PL27"/>
    <mergeCell ref="PM27:PP27"/>
    <mergeCell ref="NU27:NX27"/>
    <mergeCell ref="NY27:OB27"/>
    <mergeCell ref="OC27:OF27"/>
    <mergeCell ref="OG27:OJ27"/>
    <mergeCell ref="CC27:CF27"/>
    <mergeCell ref="CG27:CJ27"/>
    <mergeCell ref="CK27:CN27"/>
    <mergeCell ref="CO27:CR27"/>
    <mergeCell ref="KC27:KF27"/>
    <mergeCell ref="KG27:KJ27"/>
    <mergeCell ref="KK27:KN27"/>
    <mergeCell ref="KO27:KR27"/>
    <mergeCell ref="KS27:KV27"/>
    <mergeCell ref="KW27:KZ27"/>
    <mergeCell ref="JE27:JH27"/>
    <mergeCell ref="JI27:JL27"/>
    <mergeCell ref="JM27:JP27"/>
    <mergeCell ref="JQ27:JT27"/>
    <mergeCell ref="JU27:JX27"/>
    <mergeCell ref="JY27:KB27"/>
    <mergeCell ref="IG27:IJ27"/>
    <mergeCell ref="IK27:IN27"/>
    <mergeCell ref="IO27:IR27"/>
    <mergeCell ref="IS27:IV27"/>
    <mergeCell ref="IW27:IZ27"/>
    <mergeCell ref="JA27:JD27"/>
    <mergeCell ref="HI27:HL27"/>
    <mergeCell ref="HM27:HP27"/>
    <mergeCell ref="HQ27:HT27"/>
    <mergeCell ref="HU27:HX27"/>
    <mergeCell ref="HY27:IB27"/>
    <mergeCell ref="IC27:IF27"/>
    <mergeCell ref="GK27:GN27"/>
    <mergeCell ref="GO27:GR27"/>
    <mergeCell ref="GS27:GV27"/>
    <mergeCell ref="GW27:GZ27"/>
    <mergeCell ref="HA27:HD27"/>
    <mergeCell ref="HE27:HH27"/>
    <mergeCell ref="FM27:FP27"/>
    <mergeCell ref="FQ27:FT27"/>
    <mergeCell ref="FU27:FX27"/>
    <mergeCell ref="FY27:GB27"/>
    <mergeCell ref="GC27:GF27"/>
    <mergeCell ref="GG27:GJ27"/>
    <mergeCell ref="LA27:LD27"/>
    <mergeCell ref="LE27:LH27"/>
    <mergeCell ref="LI27:LL27"/>
    <mergeCell ref="LM27:LP27"/>
    <mergeCell ref="LQ27:LT27"/>
    <mergeCell ref="LU27:LX27"/>
    <mergeCell ref="A26:D26"/>
    <mergeCell ref="A20:D20"/>
    <mergeCell ref="A22:D22"/>
    <mergeCell ref="A25:D25"/>
    <mergeCell ref="A5:C5"/>
    <mergeCell ref="A13:C13"/>
    <mergeCell ref="A14:C14"/>
    <mergeCell ref="A56:C56"/>
    <mergeCell ref="A18:C18"/>
    <mergeCell ref="A27:D27"/>
    <mergeCell ref="E27:H27"/>
    <mergeCell ref="I27:L27"/>
    <mergeCell ref="M27:P27"/>
    <mergeCell ref="Q27:T27"/>
    <mergeCell ref="U27:X27"/>
    <mergeCell ref="CS27:CV27"/>
    <mergeCell ref="CW27:CZ27"/>
    <mergeCell ref="DA27:DD27"/>
    <mergeCell ref="DE27:DH27"/>
    <mergeCell ref="DI27:DL27"/>
    <mergeCell ref="DM27:DP27"/>
    <mergeCell ref="BU27:BX27"/>
    <mergeCell ref="BY27:CB27"/>
    <mergeCell ref="EO27:ER27"/>
    <mergeCell ref="ES27:EV27"/>
    <mergeCell ref="EW27:EZ27"/>
    <mergeCell ref="FA27:FD27"/>
    <mergeCell ref="FE27:FH27"/>
    <mergeCell ref="FI27:FL27"/>
    <mergeCell ref="DQ27:DT27"/>
    <mergeCell ref="DU27:DX27"/>
    <mergeCell ref="DY27:EB27"/>
    <mergeCell ref="EC27:EF27"/>
    <mergeCell ref="EG27:EJ27"/>
    <mergeCell ref="EK27:EN27"/>
    <mergeCell ref="AW27:AZ27"/>
    <mergeCell ref="BA27:BD27"/>
    <mergeCell ref="BE27:BH27"/>
    <mergeCell ref="BI27:BL27"/>
    <mergeCell ref="BM27:BP27"/>
    <mergeCell ref="BQ27:BT27"/>
    <mergeCell ref="Y27:AB27"/>
    <mergeCell ref="AC27:AF27"/>
    <mergeCell ref="AG27:AJ27"/>
    <mergeCell ref="AK27:AN27"/>
    <mergeCell ref="AO27:AR27"/>
    <mergeCell ref="AS27:AV27"/>
    <mergeCell ref="EO28:ER28"/>
    <mergeCell ref="ES28:EV28"/>
    <mergeCell ref="EW28:EZ28"/>
    <mergeCell ref="FA28:FD28"/>
    <mergeCell ref="FE28:FH28"/>
    <mergeCell ref="FI28:FL28"/>
    <mergeCell ref="DQ28:DT28"/>
    <mergeCell ref="DU28:DX28"/>
    <mergeCell ref="DY28:EB28"/>
    <mergeCell ref="EC28:EF28"/>
    <mergeCell ref="EG28:EJ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AQ61"/>
  <sheetViews>
    <sheetView showGridLines="0" workbookViewId="0">
      <pane ySplit="4" topLeftCell="A5" activePane="bottomLeft" state="frozen"/>
      <selection pane="bottomLeft" activeCell="B13" sqref="B13:H13"/>
    </sheetView>
  </sheetViews>
  <sheetFormatPr defaultRowHeight="15"/>
  <cols>
    <col min="1" max="1" width="23.7109375" customWidth="1"/>
    <col min="2" max="2" width="12.85546875" customWidth="1"/>
    <col min="3" max="3" width="11.7109375" customWidth="1"/>
    <col min="4" max="4" width="10.42578125" customWidth="1"/>
    <col min="5" max="6" width="10.5703125" customWidth="1"/>
    <col min="10" max="10" width="9.140625" style="73"/>
    <col min="12" max="12" width="9.140625" style="82"/>
    <col min="13" max="13" width="4.5703125" style="27" customWidth="1"/>
    <col min="14" max="37" width="9.140625" style="27"/>
    <col min="38" max="43" width="9.140625" style="62"/>
  </cols>
  <sheetData>
    <row r="1" spans="1:28">
      <c r="R1" s="27" t="s">
        <v>569</v>
      </c>
      <c r="T1" s="27" t="s">
        <v>571</v>
      </c>
      <c r="V1" s="27" t="s">
        <v>572</v>
      </c>
    </row>
    <row r="2" spans="1:28" ht="19.5">
      <c r="B2" s="99" t="s">
        <v>67</v>
      </c>
      <c r="C2" s="99"/>
      <c r="D2" s="99"/>
      <c r="E2" s="99"/>
      <c r="F2" s="99"/>
      <c r="G2" s="99"/>
      <c r="H2" s="99"/>
      <c r="I2" s="72"/>
      <c r="J2" s="62" t="s">
        <v>606</v>
      </c>
      <c r="R2" s="27" t="s">
        <v>508</v>
      </c>
      <c r="S2" s="27">
        <v>1</v>
      </c>
      <c r="T2" s="27" t="s">
        <v>107</v>
      </c>
      <c r="U2" s="27">
        <v>1</v>
      </c>
      <c r="V2" s="27" t="s">
        <v>532</v>
      </c>
      <c r="W2" s="27">
        <v>1</v>
      </c>
      <c r="X2" s="71"/>
      <c r="Z2" s="71"/>
      <c r="AB2" s="71"/>
    </row>
    <row r="3" spans="1:28">
      <c r="R3" s="27" t="s">
        <v>509</v>
      </c>
      <c r="S3" s="27">
        <v>2</v>
      </c>
      <c r="T3" s="27" t="s">
        <v>112</v>
      </c>
      <c r="U3" s="27">
        <v>2</v>
      </c>
      <c r="V3" s="27" t="s">
        <v>533</v>
      </c>
      <c r="W3" s="27">
        <v>2</v>
      </c>
      <c r="X3" s="71"/>
      <c r="Z3" s="71"/>
      <c r="AB3" s="71"/>
    </row>
    <row r="4" spans="1:28" ht="15.75">
      <c r="A4" s="54" t="s">
        <v>68</v>
      </c>
      <c r="R4" s="27" t="s">
        <v>510</v>
      </c>
      <c r="S4" s="27">
        <v>3</v>
      </c>
      <c r="T4" s="27" t="s">
        <v>111</v>
      </c>
      <c r="U4" s="27">
        <v>3</v>
      </c>
      <c r="V4" s="27" t="s">
        <v>534</v>
      </c>
      <c r="W4" s="27">
        <v>3</v>
      </c>
      <c r="X4" s="71"/>
      <c r="Z4" s="71"/>
      <c r="AB4" s="71"/>
    </row>
    <row r="5" spans="1:28">
      <c r="A5" s="30"/>
      <c r="B5" s="31"/>
      <c r="C5" s="31"/>
      <c r="D5" s="31"/>
      <c r="E5" s="31"/>
      <c r="F5" s="31"/>
      <c r="G5" s="31"/>
      <c r="H5" s="31"/>
      <c r="I5" s="124"/>
      <c r="J5" s="124"/>
      <c r="K5" s="124"/>
      <c r="L5" s="125"/>
      <c r="R5" s="27" t="s">
        <v>511</v>
      </c>
      <c r="S5" s="27">
        <v>4</v>
      </c>
      <c r="T5" s="27" t="s">
        <v>110</v>
      </c>
      <c r="U5" s="27">
        <v>4</v>
      </c>
      <c r="V5" s="27" t="s">
        <v>535</v>
      </c>
      <c r="W5" s="27">
        <v>4</v>
      </c>
      <c r="X5" s="71"/>
      <c r="Z5" s="71"/>
      <c r="AB5" s="71"/>
    </row>
    <row r="6" spans="1:28">
      <c r="A6" s="32" t="s">
        <v>481</v>
      </c>
      <c r="B6" s="103"/>
      <c r="C6" s="103"/>
      <c r="D6" s="103"/>
      <c r="E6" s="103"/>
      <c r="F6" s="103"/>
      <c r="G6" s="21"/>
      <c r="H6" s="21"/>
      <c r="I6" s="126"/>
      <c r="J6" s="126"/>
      <c r="K6" s="126" t="str">
        <f>IF(B6="","compilare","")</f>
        <v>compilare</v>
      </c>
      <c r="L6" s="127"/>
      <c r="R6" s="27" t="s">
        <v>512</v>
      </c>
      <c r="S6" s="27">
        <v>5</v>
      </c>
      <c r="T6" s="27" t="s">
        <v>108</v>
      </c>
      <c r="U6" s="27">
        <v>5</v>
      </c>
      <c r="V6" s="27" t="s">
        <v>536</v>
      </c>
      <c r="W6" s="27">
        <v>5</v>
      </c>
      <c r="X6" s="71"/>
      <c r="Z6" s="71"/>
      <c r="AB6" s="71"/>
    </row>
    <row r="7" spans="1:28">
      <c r="A7" s="32" t="s">
        <v>482</v>
      </c>
      <c r="B7" s="103"/>
      <c r="C7" s="103"/>
      <c r="D7" s="103"/>
      <c r="E7" s="103"/>
      <c r="F7" s="103"/>
      <c r="G7" s="21"/>
      <c r="H7" s="21"/>
      <c r="I7" s="126"/>
      <c r="J7" s="126"/>
      <c r="K7" s="126" t="str">
        <f>IF(B7="","compilare","")</f>
        <v>compilare</v>
      </c>
      <c r="L7" s="127"/>
      <c r="R7" s="27" t="s">
        <v>513</v>
      </c>
      <c r="S7" s="27">
        <v>6</v>
      </c>
      <c r="T7" s="27" t="s">
        <v>109</v>
      </c>
      <c r="U7" s="27">
        <v>6</v>
      </c>
      <c r="V7" s="27" t="s">
        <v>537</v>
      </c>
      <c r="W7" s="27">
        <v>6</v>
      </c>
      <c r="Z7" s="71"/>
    </row>
    <row r="8" spans="1:28">
      <c r="A8" s="32"/>
      <c r="B8" s="31"/>
      <c r="C8" s="31"/>
      <c r="D8" s="31"/>
      <c r="E8" s="31"/>
      <c r="F8" s="31"/>
      <c r="G8" s="21"/>
      <c r="H8" s="21"/>
      <c r="I8" s="126"/>
      <c r="J8" s="126"/>
      <c r="K8" s="126"/>
      <c r="L8" s="127"/>
      <c r="R8" s="27" t="s">
        <v>514</v>
      </c>
      <c r="S8" s="27">
        <v>7</v>
      </c>
      <c r="T8" s="27" t="s">
        <v>515</v>
      </c>
      <c r="U8" s="27">
        <v>7</v>
      </c>
      <c r="V8" s="27" t="s">
        <v>538</v>
      </c>
      <c r="W8" s="27">
        <v>7</v>
      </c>
    </row>
    <row r="9" spans="1:28">
      <c r="A9" s="32" t="s">
        <v>593</v>
      </c>
      <c r="B9" s="100"/>
      <c r="C9" s="101"/>
      <c r="D9" s="101"/>
      <c r="E9" s="101"/>
      <c r="F9" s="101"/>
      <c r="G9" s="101"/>
      <c r="H9" s="102"/>
      <c r="I9" s="128"/>
      <c r="J9" s="129" t="str">
        <f>IF(B9="","compilare","")</f>
        <v>compilare</v>
      </c>
      <c r="K9" s="129"/>
      <c r="L9" s="130"/>
      <c r="R9" s="27" t="s">
        <v>516</v>
      </c>
      <c r="S9" s="27">
        <v>8</v>
      </c>
      <c r="V9" s="27" t="s">
        <v>539</v>
      </c>
      <c r="W9" s="27">
        <v>8</v>
      </c>
    </row>
    <row r="10" spans="1:28" ht="10.5" customHeight="1">
      <c r="A10" s="32"/>
      <c r="B10" s="21"/>
      <c r="C10" s="21"/>
      <c r="D10" s="21"/>
      <c r="E10" s="21"/>
      <c r="F10" s="21"/>
      <c r="G10" s="21"/>
      <c r="H10" s="21"/>
      <c r="I10" s="126"/>
      <c r="J10" s="126"/>
      <c r="K10" s="126"/>
      <c r="L10" s="127"/>
      <c r="R10" s="27" t="s">
        <v>517</v>
      </c>
      <c r="S10" s="27">
        <v>9</v>
      </c>
      <c r="V10" s="27" t="s">
        <v>540</v>
      </c>
      <c r="W10" s="27">
        <v>9</v>
      </c>
    </row>
    <row r="11" spans="1:28" ht="30" customHeight="1">
      <c r="A11" s="60" t="s">
        <v>530</v>
      </c>
      <c r="B11" s="96" t="s">
        <v>509</v>
      </c>
      <c r="C11" s="97"/>
      <c r="D11" s="97"/>
      <c r="E11" s="97"/>
      <c r="F11" s="97"/>
      <c r="G11" s="97"/>
      <c r="H11" s="98"/>
      <c r="I11" s="131"/>
      <c r="J11" s="126">
        <f>VLOOKUP(B11,R2:S16,2,0)</f>
        <v>2</v>
      </c>
      <c r="K11" s="132" t="str">
        <f>IF(B11="","compilare","")</f>
        <v/>
      </c>
      <c r="L11" s="127"/>
      <c r="R11" s="27" t="s">
        <v>518</v>
      </c>
      <c r="S11" s="27">
        <v>10</v>
      </c>
      <c r="V11" s="27" t="s">
        <v>541</v>
      </c>
      <c r="W11" s="27">
        <v>10</v>
      </c>
    </row>
    <row r="12" spans="1:28" ht="10.5" customHeight="1">
      <c r="A12" s="32"/>
      <c r="B12" s="21"/>
      <c r="C12" s="21"/>
      <c r="D12" s="21"/>
      <c r="E12" s="21"/>
      <c r="F12" s="21"/>
      <c r="G12" s="21"/>
      <c r="H12" s="21"/>
      <c r="I12" s="126"/>
      <c r="J12" s="126"/>
      <c r="K12" s="126"/>
      <c r="L12" s="127"/>
      <c r="R12" s="27" t="s">
        <v>519</v>
      </c>
      <c r="S12" s="27">
        <v>11</v>
      </c>
      <c r="V12" s="27" t="s">
        <v>542</v>
      </c>
      <c r="W12" s="27">
        <v>11</v>
      </c>
    </row>
    <row r="13" spans="1:28" ht="30" customHeight="1">
      <c r="A13" s="32" t="s">
        <v>531</v>
      </c>
      <c r="B13" s="92"/>
      <c r="C13" s="93"/>
      <c r="D13" s="93"/>
      <c r="E13" s="93"/>
      <c r="F13" s="93"/>
      <c r="G13" s="93"/>
      <c r="H13" s="94"/>
      <c r="I13" s="133"/>
      <c r="J13" s="126" t="e">
        <f>VLOOKUP(B13,V2:W39,2,0)</f>
        <v>#N/A</v>
      </c>
      <c r="K13" s="134" t="str">
        <f>IF(B13="","compilare","")</f>
        <v>compilare</v>
      </c>
      <c r="L13" s="127"/>
      <c r="R13" s="27" t="s">
        <v>520</v>
      </c>
      <c r="S13" s="27">
        <v>12</v>
      </c>
      <c r="V13" s="27" t="s">
        <v>543</v>
      </c>
      <c r="W13" s="27">
        <v>12</v>
      </c>
    </row>
    <row r="14" spans="1:28" ht="10.5" customHeight="1">
      <c r="A14" s="32"/>
      <c r="B14" s="21"/>
      <c r="C14" s="21"/>
      <c r="D14" s="21"/>
      <c r="E14" s="21"/>
      <c r="F14" s="21"/>
      <c r="G14" s="21"/>
      <c r="H14" s="21"/>
      <c r="I14" s="126"/>
      <c r="J14" s="126"/>
      <c r="K14" s="126"/>
      <c r="L14" s="127"/>
      <c r="R14" s="27" t="s">
        <v>521</v>
      </c>
      <c r="S14" s="27">
        <v>13</v>
      </c>
      <c r="V14" s="27" t="s">
        <v>544</v>
      </c>
      <c r="W14" s="27">
        <v>13</v>
      </c>
    </row>
    <row r="15" spans="1:28" ht="15.75" customHeight="1">
      <c r="A15" s="32" t="s">
        <v>570</v>
      </c>
      <c r="B15" s="100"/>
      <c r="C15" s="101"/>
      <c r="D15" s="101"/>
      <c r="E15" s="101"/>
      <c r="F15" s="101"/>
      <c r="G15" s="101"/>
      <c r="H15" s="102"/>
      <c r="I15" s="135"/>
      <c r="J15" s="126" t="e">
        <f>VLOOKUP(B15,T2:U8,2,0)</f>
        <v>#N/A</v>
      </c>
      <c r="K15" s="126" t="str">
        <f>IF(B15="","compilare","")</f>
        <v>compilare</v>
      </c>
      <c r="L15" s="127"/>
      <c r="R15" s="27" t="s">
        <v>522</v>
      </c>
      <c r="S15" s="27">
        <v>14</v>
      </c>
      <c r="V15" s="27" t="s">
        <v>545</v>
      </c>
      <c r="W15" s="27">
        <v>14</v>
      </c>
    </row>
    <row r="16" spans="1:28" ht="9" customHeight="1">
      <c r="A16" s="32"/>
      <c r="B16" s="21"/>
      <c r="C16" s="21"/>
      <c r="D16" s="53"/>
      <c r="E16" s="28"/>
      <c r="F16" s="21"/>
      <c r="G16" s="21"/>
      <c r="H16" s="21"/>
      <c r="I16" s="126"/>
      <c r="J16" s="126"/>
      <c r="K16" s="126"/>
      <c r="L16" s="127"/>
      <c r="R16" s="27" t="s">
        <v>523</v>
      </c>
      <c r="S16" s="27">
        <v>15</v>
      </c>
      <c r="V16" s="27" t="s">
        <v>546</v>
      </c>
      <c r="W16" s="27">
        <v>15</v>
      </c>
    </row>
    <row r="17" spans="1:23" ht="15" customHeight="1">
      <c r="A17" s="32"/>
      <c r="B17" s="95"/>
      <c r="C17" s="95"/>
      <c r="D17" s="53"/>
      <c r="E17" s="28"/>
      <c r="F17" s="21"/>
      <c r="G17" s="21"/>
      <c r="H17" s="21"/>
      <c r="I17" s="126"/>
      <c r="J17" s="126"/>
      <c r="K17" s="126"/>
      <c r="L17" s="127"/>
      <c r="V17" s="27" t="s">
        <v>547</v>
      </c>
      <c r="W17" s="27">
        <v>16</v>
      </c>
    </row>
    <row r="18" spans="1:23" ht="15" customHeight="1">
      <c r="A18" s="32"/>
      <c r="B18" s="28"/>
      <c r="C18" s="21"/>
      <c r="D18" s="53"/>
      <c r="E18" s="28"/>
      <c r="F18" s="21"/>
      <c r="G18" s="21"/>
      <c r="H18" s="21"/>
      <c r="I18" s="126"/>
      <c r="J18" s="126"/>
      <c r="K18" s="126"/>
      <c r="L18" s="127"/>
      <c r="V18" s="27" t="s">
        <v>548</v>
      </c>
      <c r="W18" s="27">
        <v>17</v>
      </c>
    </row>
    <row r="19" spans="1:23">
      <c r="A19" s="46" t="s">
        <v>604</v>
      </c>
      <c r="B19" s="21"/>
      <c r="C19" s="21"/>
      <c r="D19" s="21"/>
      <c r="E19" s="21"/>
      <c r="G19" s="21"/>
      <c r="H19" s="21"/>
      <c r="I19" s="126"/>
      <c r="J19" s="136"/>
      <c r="K19" s="126"/>
      <c r="L19" s="127"/>
      <c r="V19" s="27" t="s">
        <v>549</v>
      </c>
      <c r="W19" s="27">
        <v>18</v>
      </c>
    </row>
    <row r="20" spans="1:23" ht="9" customHeight="1">
      <c r="A20" s="33"/>
      <c r="B20" s="21"/>
      <c r="C20" s="21"/>
      <c r="D20" s="28"/>
      <c r="E20" s="28"/>
      <c r="F20" s="21"/>
      <c r="G20" s="21"/>
      <c r="H20" s="21"/>
      <c r="I20" s="126"/>
      <c r="J20" s="126"/>
      <c r="K20" s="126"/>
      <c r="L20" s="127"/>
      <c r="V20" s="27" t="s">
        <v>550</v>
      </c>
      <c r="W20" s="27">
        <v>19</v>
      </c>
    </row>
    <row r="21" spans="1:23" ht="15" customHeight="1">
      <c r="A21" s="81" t="s">
        <v>612</v>
      </c>
      <c r="B21" s="21"/>
      <c r="C21" s="21"/>
      <c r="D21" s="80"/>
      <c r="E21" s="80"/>
      <c r="F21" s="80"/>
      <c r="G21" s="21"/>
      <c r="H21" s="21"/>
      <c r="I21" s="126"/>
      <c r="J21" s="126"/>
      <c r="K21" s="126"/>
      <c r="L21" s="127"/>
      <c r="V21" s="27" t="s">
        <v>551</v>
      </c>
      <c r="W21" s="27">
        <v>20</v>
      </c>
    </row>
    <row r="22" spans="1:23" ht="9" customHeight="1">
      <c r="A22" s="33"/>
      <c r="B22" s="21"/>
      <c r="C22" s="21"/>
      <c r="D22" s="28"/>
      <c r="E22" s="28"/>
      <c r="F22" s="28"/>
      <c r="G22" s="21"/>
      <c r="H22" s="21"/>
      <c r="I22" s="126"/>
      <c r="J22" s="126"/>
      <c r="K22" s="126"/>
      <c r="L22" s="127"/>
      <c r="N22" s="27" t="s">
        <v>594</v>
      </c>
      <c r="P22" s="27" t="s">
        <v>613</v>
      </c>
      <c r="R22" s="27" t="s">
        <v>595</v>
      </c>
      <c r="V22" s="27" t="s">
        <v>552</v>
      </c>
      <c r="W22" s="27">
        <v>21</v>
      </c>
    </row>
    <row r="23" spans="1:23" ht="15" customHeight="1">
      <c r="A23" s="33"/>
      <c r="B23" s="21"/>
      <c r="C23" s="21"/>
      <c r="D23" s="77" t="s">
        <v>594</v>
      </c>
      <c r="E23" s="62" t="s">
        <v>613</v>
      </c>
      <c r="F23" s="77" t="s">
        <v>595</v>
      </c>
      <c r="G23" s="21"/>
      <c r="H23" s="21"/>
      <c r="I23" s="126"/>
      <c r="J23" s="126"/>
      <c r="K23" s="126"/>
      <c r="L23" s="127"/>
      <c r="N23" s="27" t="s">
        <v>607</v>
      </c>
      <c r="O23" s="27">
        <v>1</v>
      </c>
      <c r="P23" s="141" t="s">
        <v>614</v>
      </c>
      <c r="Q23" s="27">
        <v>1</v>
      </c>
      <c r="R23" s="71" t="s">
        <v>574</v>
      </c>
      <c r="S23" s="27">
        <v>1</v>
      </c>
    </row>
    <row r="24" spans="1:23">
      <c r="A24" s="32" t="s">
        <v>601</v>
      </c>
      <c r="B24" s="21"/>
      <c r="C24" s="21"/>
      <c r="D24" s="48"/>
      <c r="E24" s="48"/>
      <c r="F24" s="48"/>
      <c r="G24" s="21"/>
      <c r="H24" s="21" t="str">
        <f>IF(OR(D24="",E24="",F24=""),"compilare","")</f>
        <v>compilare</v>
      </c>
      <c r="I24" s="126"/>
      <c r="J24" s="137" t="e">
        <f>VLOOKUP(D24,$N$23:$O$27,2,0)</f>
        <v>#N/A</v>
      </c>
      <c r="K24" s="137" t="e">
        <f>VLOOKUP(E24,$P$23:$Q$28,2,0)</f>
        <v>#N/A</v>
      </c>
      <c r="L24" s="138" t="e">
        <f>VLOOKUP(F24,$R$23:$S$27,2,0)</f>
        <v>#N/A</v>
      </c>
      <c r="M24" s="71"/>
      <c r="N24" s="27" t="s">
        <v>608</v>
      </c>
      <c r="O24" s="27">
        <v>2</v>
      </c>
      <c r="P24" s="71" t="s">
        <v>615</v>
      </c>
      <c r="Q24" s="27">
        <v>2</v>
      </c>
      <c r="R24" s="71" t="s">
        <v>575</v>
      </c>
      <c r="S24" s="27">
        <v>2</v>
      </c>
      <c r="V24" s="27" t="s">
        <v>553</v>
      </c>
      <c r="W24" s="27">
        <v>22</v>
      </c>
    </row>
    <row r="25" spans="1:23">
      <c r="A25" s="32" t="s">
        <v>600</v>
      </c>
      <c r="B25" s="21"/>
      <c r="C25" s="21"/>
      <c r="D25" s="48"/>
      <c r="E25" s="48"/>
      <c r="F25" s="48"/>
      <c r="G25" s="21" t="s">
        <v>113</v>
      </c>
      <c r="H25" s="21" t="str">
        <f>IF(OR(D25="",E25="",F25=""),"compilare","")</f>
        <v>compilare</v>
      </c>
      <c r="I25" s="27"/>
      <c r="J25" s="126" t="e">
        <f>VLOOKUP(D25,P31:Q35,2,0)</f>
        <v>#N/A</v>
      </c>
      <c r="K25" s="126" t="e">
        <f>VLOOKUP(E25,R31:S35,2,0)</f>
        <v>#N/A</v>
      </c>
      <c r="L25" s="127" t="e">
        <f>VLOOKUP(F25,T31:U35,2,0)</f>
        <v>#N/A</v>
      </c>
      <c r="N25" s="27" t="s">
        <v>609</v>
      </c>
      <c r="O25" s="27">
        <v>3</v>
      </c>
      <c r="P25" s="71" t="s">
        <v>608</v>
      </c>
      <c r="Q25" s="27">
        <v>3</v>
      </c>
      <c r="R25" s="71" t="s">
        <v>576</v>
      </c>
      <c r="S25" s="27">
        <v>3</v>
      </c>
      <c r="V25" s="27" t="s">
        <v>554</v>
      </c>
      <c r="W25" s="27">
        <v>23</v>
      </c>
    </row>
    <row r="26" spans="1:23">
      <c r="A26" s="32"/>
      <c r="B26" s="21"/>
      <c r="C26" s="21"/>
      <c r="D26" s="21"/>
      <c r="E26" s="21"/>
      <c r="F26" s="21"/>
      <c r="G26" s="21"/>
      <c r="H26" s="21"/>
      <c r="I26" s="27"/>
      <c r="J26" s="126"/>
      <c r="K26" s="126"/>
      <c r="L26" s="127"/>
      <c r="N26" s="27" t="s">
        <v>610</v>
      </c>
      <c r="O26" s="27">
        <v>4</v>
      </c>
      <c r="P26" s="71" t="s">
        <v>616</v>
      </c>
      <c r="Q26" s="27">
        <v>4</v>
      </c>
      <c r="R26" s="71" t="s">
        <v>577</v>
      </c>
      <c r="S26" s="27">
        <v>4</v>
      </c>
      <c r="V26" s="27" t="s">
        <v>555</v>
      </c>
      <c r="W26" s="27">
        <v>24</v>
      </c>
    </row>
    <row r="27" spans="1:23">
      <c r="A27" s="32" t="s">
        <v>602</v>
      </c>
      <c r="B27" s="21"/>
      <c r="C27" s="21"/>
      <c r="D27" s="65"/>
      <c r="E27" s="65"/>
      <c r="F27" s="65"/>
      <c r="G27" s="21"/>
      <c r="H27" s="21" t="str">
        <f>IF(OR(D27="",E27="",F27=""),"compilare","")</f>
        <v>compilare</v>
      </c>
      <c r="I27" s="27"/>
      <c r="J27" s="137" t="e">
        <f>VLOOKUP(D27,$N$23:$O$27,2,0)</f>
        <v>#N/A</v>
      </c>
      <c r="K27" s="137" t="e">
        <f>VLOOKUP(E27,$P$23:$Q$28,2,0)</f>
        <v>#N/A</v>
      </c>
      <c r="L27" s="138" t="e">
        <f>VLOOKUP(F27,$R$23:$S$27,2,0)</f>
        <v>#N/A</v>
      </c>
      <c r="N27" s="27" t="s">
        <v>611</v>
      </c>
      <c r="O27" s="27">
        <v>5</v>
      </c>
      <c r="P27" s="71" t="s">
        <v>617</v>
      </c>
      <c r="Q27" s="27">
        <v>5</v>
      </c>
      <c r="R27" s="71" t="s">
        <v>578</v>
      </c>
      <c r="S27" s="27">
        <v>5</v>
      </c>
      <c r="V27" s="27" t="s">
        <v>556</v>
      </c>
      <c r="W27" s="27">
        <v>25</v>
      </c>
    </row>
    <row r="28" spans="1:23">
      <c r="A28" s="32" t="s">
        <v>603</v>
      </c>
      <c r="B28" s="21"/>
      <c r="C28" s="21"/>
      <c r="D28" s="48"/>
      <c r="E28" s="48"/>
      <c r="F28" s="48"/>
      <c r="G28" s="21" t="s">
        <v>113</v>
      </c>
      <c r="H28" s="21" t="str">
        <f>IF(OR(D28="",E28="",F28=""),"compilare","")</f>
        <v>compilare</v>
      </c>
      <c r="I28" s="27"/>
      <c r="J28" s="126" t="e">
        <f>VLOOKUP(D28,P31:Q35,2,0)</f>
        <v>#N/A</v>
      </c>
      <c r="K28" s="126" t="e">
        <f>VLOOKUP(E28,R31:S35,2,0)</f>
        <v>#N/A</v>
      </c>
      <c r="L28" s="127" t="e">
        <f>VLOOKUP(F28,T31:U36,2,0)</f>
        <v>#N/A</v>
      </c>
      <c r="P28" s="27" t="s">
        <v>618</v>
      </c>
      <c r="Q28" s="27">
        <v>6</v>
      </c>
      <c r="V28" s="27" t="s">
        <v>557</v>
      </c>
      <c r="W28" s="27">
        <v>26</v>
      </c>
    </row>
    <row r="29" spans="1:23">
      <c r="A29" s="32"/>
      <c r="B29" s="21"/>
      <c r="C29" s="21"/>
      <c r="D29" s="21"/>
      <c r="E29" s="21"/>
      <c r="G29" s="21"/>
      <c r="H29" s="21"/>
      <c r="I29" s="126"/>
      <c r="J29" s="126"/>
      <c r="K29" s="126"/>
      <c r="L29" s="127"/>
      <c r="V29" s="27" t="s">
        <v>558</v>
      </c>
      <c r="W29" s="27">
        <v>27</v>
      </c>
    </row>
    <row r="30" spans="1:23">
      <c r="A30" s="46" t="s">
        <v>605</v>
      </c>
      <c r="B30" s="47"/>
      <c r="C30" s="21"/>
      <c r="D30" s="65"/>
      <c r="E30" s="21"/>
      <c r="G30" s="21"/>
      <c r="H30" s="21" t="str">
        <f>IF(D30="","compilare","")</f>
        <v>compilare</v>
      </c>
      <c r="I30" s="126"/>
      <c r="J30" s="126" t="e">
        <f>VLOOKUP(D30,N31:O35,2,0)</f>
        <v>#N/A</v>
      </c>
      <c r="K30" s="126"/>
      <c r="L30" s="127"/>
      <c r="N30" s="27" t="s">
        <v>573</v>
      </c>
      <c r="P30" s="27" t="s">
        <v>594</v>
      </c>
      <c r="R30" s="27" t="s">
        <v>613</v>
      </c>
      <c r="T30" s="27" t="s">
        <v>595</v>
      </c>
      <c r="V30" s="27" t="s">
        <v>559</v>
      </c>
      <c r="W30" s="27">
        <v>28</v>
      </c>
    </row>
    <row r="31" spans="1:23">
      <c r="A31" s="32"/>
      <c r="B31" s="21"/>
      <c r="C31" s="21"/>
      <c r="D31" s="21"/>
      <c r="E31" s="21"/>
      <c r="F31" s="21"/>
      <c r="G31" s="21"/>
      <c r="H31" s="21"/>
      <c r="I31" s="126"/>
      <c r="J31" s="126"/>
      <c r="K31" s="126"/>
      <c r="L31" s="127"/>
      <c r="N31" s="71" t="s">
        <v>585</v>
      </c>
      <c r="O31" s="27">
        <v>1</v>
      </c>
      <c r="P31" s="27" t="s">
        <v>607</v>
      </c>
      <c r="Q31" s="27">
        <v>1</v>
      </c>
      <c r="R31" s="27" t="s">
        <v>621</v>
      </c>
      <c r="S31" s="27">
        <v>1</v>
      </c>
      <c r="T31" s="71" t="s">
        <v>579</v>
      </c>
      <c r="U31" s="27">
        <v>1</v>
      </c>
      <c r="V31" s="27" t="s">
        <v>560</v>
      </c>
      <c r="W31" s="27">
        <v>29</v>
      </c>
    </row>
    <row r="32" spans="1:23">
      <c r="A32" s="66" t="s">
        <v>592</v>
      </c>
      <c r="B32" s="47"/>
      <c r="C32" s="47"/>
      <c r="D32" s="61"/>
      <c r="E32" s="61"/>
      <c r="F32" s="21"/>
      <c r="G32" s="21"/>
      <c r="H32" s="21"/>
      <c r="I32" s="126"/>
      <c r="J32" s="126"/>
      <c r="K32" s="126"/>
      <c r="L32" s="127"/>
      <c r="N32" s="71" t="s">
        <v>586</v>
      </c>
      <c r="O32" s="27">
        <v>2</v>
      </c>
      <c r="P32" s="27" t="s">
        <v>619</v>
      </c>
      <c r="Q32" s="27">
        <v>2</v>
      </c>
      <c r="R32" s="27" t="s">
        <v>610</v>
      </c>
      <c r="S32" s="27">
        <v>2</v>
      </c>
      <c r="T32" s="71" t="s">
        <v>580</v>
      </c>
      <c r="U32" s="27">
        <v>2</v>
      </c>
      <c r="V32" s="27" t="s">
        <v>561</v>
      </c>
      <c r="W32" s="27">
        <v>30</v>
      </c>
    </row>
    <row r="33" spans="1:23">
      <c r="A33" s="64" t="s">
        <v>589</v>
      </c>
      <c r="B33" s="61"/>
      <c r="C33" s="61"/>
      <c r="D33" s="68"/>
      <c r="E33" s="61"/>
      <c r="F33" s="21" t="str">
        <f>IF(D33="","compilare","")</f>
        <v>compilare</v>
      </c>
      <c r="G33" s="21"/>
      <c r="H33" s="21"/>
      <c r="I33" s="126"/>
      <c r="J33" s="126"/>
      <c r="K33" s="126"/>
      <c r="L33" s="127"/>
      <c r="N33" s="71" t="s">
        <v>587</v>
      </c>
      <c r="O33" s="27">
        <v>3</v>
      </c>
      <c r="P33" s="27" t="s">
        <v>620</v>
      </c>
      <c r="Q33" s="27">
        <v>3</v>
      </c>
      <c r="R33" s="27" t="s">
        <v>622</v>
      </c>
      <c r="S33" s="27">
        <v>3</v>
      </c>
      <c r="T33" s="71" t="s">
        <v>581</v>
      </c>
      <c r="U33" s="27">
        <v>3</v>
      </c>
      <c r="V33" s="27" t="s">
        <v>562</v>
      </c>
      <c r="W33" s="27">
        <v>31</v>
      </c>
    </row>
    <row r="34" spans="1:23">
      <c r="A34" s="64" t="s">
        <v>590</v>
      </c>
      <c r="B34" s="61"/>
      <c r="C34" s="61"/>
      <c r="D34" s="68"/>
      <c r="E34" s="61"/>
      <c r="F34" s="21" t="str">
        <f>IF(D34="","compilare","")</f>
        <v>compilare</v>
      </c>
      <c r="G34" s="21"/>
      <c r="H34" s="21"/>
      <c r="I34" s="126"/>
      <c r="J34" s="126"/>
      <c r="K34" s="126"/>
      <c r="L34" s="127"/>
      <c r="N34" s="71" t="s">
        <v>575</v>
      </c>
      <c r="O34" s="27">
        <v>4</v>
      </c>
      <c r="P34" s="27" t="s">
        <v>610</v>
      </c>
      <c r="Q34" s="27">
        <v>4</v>
      </c>
      <c r="R34" s="27" t="s">
        <v>623</v>
      </c>
      <c r="S34" s="27">
        <v>4</v>
      </c>
      <c r="T34" s="71" t="s">
        <v>582</v>
      </c>
      <c r="U34" s="27">
        <v>4</v>
      </c>
      <c r="V34" s="27" t="s">
        <v>563</v>
      </c>
      <c r="W34" s="27">
        <v>32</v>
      </c>
    </row>
    <row r="35" spans="1:23">
      <c r="A35" s="67" t="s">
        <v>591</v>
      </c>
      <c r="B35" s="63"/>
      <c r="C35" s="63"/>
      <c r="D35" s="68"/>
      <c r="E35" s="70">
        <f>SUM(D33:D35)</f>
        <v>0</v>
      </c>
      <c r="F35" s="21" t="str">
        <f>IF(D35="","compilare","")</f>
        <v>compilare</v>
      </c>
      <c r="G35" s="35"/>
      <c r="H35" s="35"/>
      <c r="I35" s="139"/>
      <c r="J35" s="139"/>
      <c r="K35" s="139"/>
      <c r="L35" s="140"/>
      <c r="N35" s="71" t="s">
        <v>588</v>
      </c>
      <c r="O35" s="27">
        <v>5</v>
      </c>
      <c r="P35" s="27" t="s">
        <v>611</v>
      </c>
      <c r="Q35" s="27">
        <v>5</v>
      </c>
      <c r="R35" s="27" t="s">
        <v>624</v>
      </c>
      <c r="S35" s="27">
        <v>5</v>
      </c>
      <c r="T35" s="71" t="s">
        <v>583</v>
      </c>
      <c r="U35" s="27">
        <v>5</v>
      </c>
      <c r="V35" s="27" t="s">
        <v>564</v>
      </c>
      <c r="W35" s="27">
        <v>33</v>
      </c>
    </row>
    <row r="36" spans="1:23">
      <c r="A36" s="32"/>
      <c r="B36" s="21"/>
      <c r="C36" s="21"/>
      <c r="D36" s="21"/>
      <c r="E36" s="21"/>
      <c r="F36" s="31"/>
      <c r="G36" s="31"/>
      <c r="H36" s="31"/>
      <c r="I36" s="31"/>
      <c r="J36" s="74"/>
      <c r="K36" s="31"/>
      <c r="L36" s="83"/>
      <c r="T36" s="71" t="s">
        <v>584</v>
      </c>
      <c r="U36" s="27">
        <v>6</v>
      </c>
      <c r="V36" s="27" t="s">
        <v>565</v>
      </c>
      <c r="W36" s="27">
        <v>34</v>
      </c>
    </row>
    <row r="37" spans="1:23" hidden="1">
      <c r="A37" s="46" t="s">
        <v>455</v>
      </c>
      <c r="B37" s="47"/>
      <c r="C37" s="47"/>
      <c r="D37" s="47"/>
      <c r="E37" s="47"/>
      <c r="F37" s="21"/>
      <c r="G37" s="21"/>
      <c r="H37" s="21"/>
      <c r="I37" s="21"/>
      <c r="J37" s="75"/>
      <c r="K37" s="21"/>
      <c r="L37" s="84"/>
      <c r="V37" s="27" t="s">
        <v>566</v>
      </c>
      <c r="W37" s="27">
        <v>35</v>
      </c>
    </row>
    <row r="38" spans="1:23" hidden="1">
      <c r="A38" s="33"/>
      <c r="B38" s="21"/>
      <c r="C38" s="21"/>
      <c r="D38" s="21"/>
      <c r="E38" s="21"/>
      <c r="F38" s="21"/>
      <c r="G38" s="21"/>
      <c r="H38" s="21"/>
      <c r="I38" s="21"/>
      <c r="J38" s="75"/>
      <c r="K38" s="21"/>
      <c r="L38" s="84"/>
      <c r="V38" s="27" t="s">
        <v>567</v>
      </c>
      <c r="W38" s="27">
        <v>36</v>
      </c>
    </row>
    <row r="39" spans="1:23" hidden="1">
      <c r="A39" s="32" t="s">
        <v>454</v>
      </c>
      <c r="B39" s="21"/>
      <c r="C39" s="21"/>
      <c r="D39" s="29"/>
      <c r="E39" s="21"/>
      <c r="F39" s="21" t="s">
        <v>114</v>
      </c>
      <c r="G39" s="21"/>
      <c r="H39" s="21"/>
      <c r="I39" s="21"/>
      <c r="J39" s="75"/>
      <c r="K39" s="21"/>
      <c r="L39" s="84"/>
      <c r="V39" s="27" t="s">
        <v>568</v>
      </c>
      <c r="W39" s="27">
        <v>37</v>
      </c>
    </row>
    <row r="40" spans="1:23" hidden="1">
      <c r="A40" s="32"/>
      <c r="B40" s="21"/>
      <c r="C40" s="21"/>
      <c r="D40" s="29"/>
      <c r="E40" s="21" t="s">
        <v>113</v>
      </c>
      <c r="F40" s="21" t="s">
        <v>115</v>
      </c>
      <c r="G40" s="21"/>
      <c r="H40" s="21"/>
      <c r="I40" s="21"/>
      <c r="J40" s="75"/>
      <c r="K40" s="21"/>
      <c r="L40" s="84"/>
    </row>
    <row r="41" spans="1:23" hidden="1">
      <c r="A41" s="32"/>
      <c r="B41" s="21"/>
      <c r="C41" s="21"/>
      <c r="D41" s="21"/>
      <c r="E41" s="21"/>
      <c r="F41" s="21"/>
      <c r="G41" s="21"/>
      <c r="H41" s="21"/>
      <c r="I41" s="21"/>
      <c r="J41" s="75"/>
      <c r="K41" s="21"/>
      <c r="L41" s="84"/>
    </row>
    <row r="42" spans="1:23" hidden="1">
      <c r="A42" s="32" t="s">
        <v>171</v>
      </c>
      <c r="B42" s="21"/>
      <c r="C42" s="21"/>
      <c r="D42" s="29"/>
      <c r="E42" s="21"/>
      <c r="F42" s="21" t="s">
        <v>114</v>
      </c>
      <c r="G42" s="21"/>
      <c r="H42" s="21"/>
      <c r="I42" s="21"/>
      <c r="J42" s="75"/>
      <c r="K42" s="21"/>
      <c r="L42" s="84"/>
    </row>
    <row r="43" spans="1:23" hidden="1">
      <c r="A43" s="32"/>
      <c r="B43" s="21"/>
      <c r="C43" s="21"/>
      <c r="D43" s="29"/>
      <c r="E43" s="21" t="s">
        <v>113</v>
      </c>
      <c r="F43" s="21" t="s">
        <v>115</v>
      </c>
      <c r="G43" s="21"/>
      <c r="H43" s="21"/>
      <c r="I43" s="21"/>
      <c r="J43" s="75"/>
      <c r="K43" s="21"/>
      <c r="L43" s="84"/>
    </row>
    <row r="44" spans="1:23" hidden="1">
      <c r="A44" s="32"/>
      <c r="B44" s="21"/>
      <c r="C44" s="21"/>
      <c r="D44" s="21"/>
      <c r="E44" s="21"/>
      <c r="F44" s="21"/>
      <c r="G44" s="21"/>
      <c r="H44" s="21"/>
      <c r="I44" s="21"/>
      <c r="J44" s="75"/>
      <c r="K44" s="21"/>
      <c r="L44" s="84"/>
    </row>
    <row r="45" spans="1:23" hidden="1">
      <c r="A45" s="32" t="s">
        <v>186</v>
      </c>
      <c r="B45" s="21"/>
      <c r="C45" s="21"/>
      <c r="D45" s="29"/>
      <c r="E45" s="21"/>
      <c r="F45" s="21" t="s">
        <v>114</v>
      </c>
      <c r="G45" s="21"/>
      <c r="H45" s="21"/>
      <c r="I45" s="21"/>
      <c r="J45" s="75"/>
      <c r="K45" s="21"/>
      <c r="L45" s="84"/>
    </row>
    <row r="46" spans="1:23" hidden="1">
      <c r="A46" s="32"/>
      <c r="B46" s="21"/>
      <c r="C46" s="21"/>
      <c r="D46" s="29"/>
      <c r="E46" s="21" t="s">
        <v>113</v>
      </c>
      <c r="F46" s="21" t="s">
        <v>115</v>
      </c>
      <c r="G46" s="21"/>
      <c r="H46" s="21"/>
      <c r="I46" s="21"/>
      <c r="J46" s="75"/>
      <c r="K46" s="21"/>
      <c r="L46" s="84"/>
    </row>
    <row r="47" spans="1:23" hidden="1">
      <c r="A47" s="32"/>
      <c r="B47" s="21"/>
      <c r="C47" s="21"/>
      <c r="D47" s="21"/>
      <c r="E47" s="21"/>
      <c r="F47" s="21"/>
      <c r="G47" s="21"/>
      <c r="H47" s="21"/>
      <c r="I47" s="21"/>
      <c r="J47" s="75"/>
      <c r="K47" s="21"/>
      <c r="L47" s="84"/>
    </row>
    <row r="48" spans="1:23" hidden="1">
      <c r="A48" s="32" t="s">
        <v>202</v>
      </c>
      <c r="B48" s="21"/>
      <c r="C48" s="21"/>
      <c r="D48" s="29"/>
      <c r="E48" s="21"/>
      <c r="F48" s="21" t="s">
        <v>114</v>
      </c>
      <c r="G48" s="21"/>
      <c r="H48" s="21"/>
      <c r="I48" s="21"/>
      <c r="J48" s="75"/>
      <c r="K48" s="21"/>
      <c r="L48" s="84"/>
    </row>
    <row r="49" spans="1:12" hidden="1">
      <c r="A49" s="32"/>
      <c r="B49" s="21"/>
      <c r="C49" s="21"/>
      <c r="D49" s="29"/>
      <c r="E49" s="21" t="s">
        <v>113</v>
      </c>
      <c r="F49" s="21" t="s">
        <v>115</v>
      </c>
      <c r="G49" s="21"/>
      <c r="H49" s="21"/>
      <c r="I49" s="21"/>
      <c r="J49" s="75"/>
      <c r="K49" s="21"/>
      <c r="L49" s="84"/>
    </row>
    <row r="50" spans="1:12" hidden="1">
      <c r="A50" s="32"/>
      <c r="B50" s="21"/>
      <c r="C50" s="21"/>
      <c r="D50" s="21"/>
      <c r="E50" s="21"/>
      <c r="F50" s="21"/>
      <c r="G50" s="21"/>
      <c r="H50" s="21"/>
      <c r="I50" s="21"/>
      <c r="J50" s="75"/>
      <c r="K50" s="21"/>
      <c r="L50" s="84"/>
    </row>
    <row r="51" spans="1:12" hidden="1">
      <c r="A51" s="32" t="s">
        <v>222</v>
      </c>
      <c r="B51" s="21"/>
      <c r="C51" s="21"/>
      <c r="D51" s="29"/>
      <c r="E51" s="21"/>
      <c r="F51" s="21" t="s">
        <v>114</v>
      </c>
      <c r="G51" s="21"/>
      <c r="H51" s="21"/>
      <c r="I51" s="21"/>
      <c r="J51" s="75"/>
      <c r="K51" s="21"/>
      <c r="L51" s="84"/>
    </row>
    <row r="52" spans="1:12" hidden="1">
      <c r="A52" s="32"/>
      <c r="B52" s="21"/>
      <c r="C52" s="21"/>
      <c r="D52" s="29"/>
      <c r="E52" s="21" t="s">
        <v>113</v>
      </c>
      <c r="F52" s="21" t="s">
        <v>115</v>
      </c>
      <c r="G52" s="21"/>
      <c r="H52" s="21"/>
      <c r="I52" s="21"/>
      <c r="J52" s="75"/>
      <c r="K52" s="21"/>
      <c r="L52" s="84"/>
    </row>
    <row r="53" spans="1:12" hidden="1">
      <c r="A53" s="32"/>
      <c r="B53" s="21"/>
      <c r="C53" s="21"/>
      <c r="D53" s="21"/>
      <c r="E53" s="21"/>
      <c r="F53" s="21"/>
      <c r="G53" s="21"/>
      <c r="H53" s="21"/>
      <c r="I53" s="21"/>
      <c r="J53" s="75"/>
      <c r="K53" s="21"/>
      <c r="L53" s="84"/>
    </row>
    <row r="54" spans="1:12" hidden="1">
      <c r="A54" s="32" t="s">
        <v>253</v>
      </c>
      <c r="B54" s="21"/>
      <c r="C54" s="21"/>
      <c r="D54" s="29"/>
      <c r="E54" s="21"/>
      <c r="F54" s="21" t="s">
        <v>114</v>
      </c>
      <c r="G54" s="21"/>
      <c r="H54" s="21"/>
      <c r="I54" s="21"/>
      <c r="J54" s="75"/>
      <c r="K54" s="21"/>
      <c r="L54" s="84"/>
    </row>
    <row r="55" spans="1:12" hidden="1">
      <c r="A55" s="32"/>
      <c r="B55" s="21"/>
      <c r="C55" s="21"/>
      <c r="D55" s="29"/>
      <c r="E55" s="21" t="s">
        <v>113</v>
      </c>
      <c r="F55" s="21" t="s">
        <v>115</v>
      </c>
      <c r="G55" s="21"/>
      <c r="H55" s="21"/>
      <c r="I55" s="21"/>
      <c r="J55" s="75"/>
      <c r="K55" s="21"/>
      <c r="L55" s="84"/>
    </row>
    <row r="56" spans="1:12" hidden="1">
      <c r="A56" s="32"/>
      <c r="B56" s="21"/>
      <c r="C56" s="21"/>
      <c r="D56" s="21"/>
      <c r="E56" s="21"/>
      <c r="F56" s="21"/>
      <c r="G56" s="21"/>
      <c r="H56" s="21"/>
      <c r="I56" s="21"/>
      <c r="J56" s="75"/>
      <c r="K56" s="21"/>
      <c r="L56" s="84"/>
    </row>
    <row r="57" spans="1:12" hidden="1">
      <c r="A57" s="32" t="s">
        <v>279</v>
      </c>
      <c r="B57" s="21"/>
      <c r="C57" s="21"/>
      <c r="D57" s="29"/>
      <c r="E57" s="21"/>
      <c r="F57" s="21" t="s">
        <v>114</v>
      </c>
      <c r="G57" s="21"/>
      <c r="H57" s="21"/>
      <c r="I57" s="21"/>
      <c r="J57" s="75"/>
      <c r="K57" s="21"/>
      <c r="L57" s="84"/>
    </row>
    <row r="58" spans="1:12" hidden="1">
      <c r="A58" s="32"/>
      <c r="B58" s="21"/>
      <c r="C58" s="21"/>
      <c r="D58" s="29"/>
      <c r="E58" s="21" t="s">
        <v>113</v>
      </c>
      <c r="F58" s="21" t="s">
        <v>115</v>
      </c>
      <c r="G58" s="21"/>
      <c r="H58" s="21"/>
      <c r="I58" s="21"/>
      <c r="J58" s="75"/>
      <c r="K58" s="21"/>
      <c r="L58" s="84"/>
    </row>
    <row r="59" spans="1:12" hidden="1">
      <c r="A59" s="34"/>
      <c r="B59" s="35"/>
      <c r="C59" s="35"/>
      <c r="D59" s="35"/>
      <c r="E59" s="35"/>
      <c r="F59" s="35"/>
      <c r="G59" s="35"/>
      <c r="H59" s="35"/>
      <c r="I59" s="35"/>
      <c r="J59" s="76"/>
      <c r="K59" s="35"/>
      <c r="L59" s="85"/>
    </row>
    <row r="60" spans="1:12" hidden="1"/>
    <row r="61" spans="1:12" hidden="1"/>
  </sheetData>
  <sheetProtection password="DC67" sheet="1" objects="1" scenarios="1" selectLockedCells="1"/>
  <sortState ref="R2:R10">
    <sortCondition ref="R1"/>
  </sortState>
  <mergeCells count="9">
    <mergeCell ref="J9:K9"/>
    <mergeCell ref="B13:H13"/>
    <mergeCell ref="B17:C17"/>
    <mergeCell ref="B11:H11"/>
    <mergeCell ref="B2:H2"/>
    <mergeCell ref="B9:H9"/>
    <mergeCell ref="B6:F6"/>
    <mergeCell ref="B7:F7"/>
    <mergeCell ref="B15:H15"/>
  </mergeCells>
  <conditionalFormatting sqref="E35">
    <cfRule type="cellIs" dxfId="5" priority="1" operator="greaterThan">
      <formula>1</formula>
    </cfRule>
    <cfRule type="cellIs" dxfId="4" priority="2" operator="lessThan">
      <formula>1</formula>
    </cfRule>
  </conditionalFormatting>
  <dataValidations count="16">
    <dataValidation type="whole" allowBlank="1" showInputMessage="1" showErrorMessage="1" sqref="J19 D16:D18">
      <formula1>2010</formula1>
      <formula2>2017</formula2>
    </dataValidation>
    <dataValidation type="whole" allowBlank="1" showInputMessage="1" showErrorMessage="1" sqref="D51:D52 D48:D49 D45:D46 D42:D43 D39:D40 D57:D58 D54:D55">
      <formula1>0</formula1>
      <formula2>1000000</formula2>
    </dataValidation>
    <dataValidation type="list" allowBlank="1" showInputMessage="1" showErrorMessage="1" sqref="D20:E20 E16 E18">
      <formula1>$Q$2:$Q$4</formula1>
    </dataValidation>
    <dataValidation type="list" allowBlank="1" showInputMessage="1" showErrorMessage="1" sqref="F28">
      <formula1>$T$31:$T$36</formula1>
    </dataValidation>
    <dataValidation type="list" allowBlank="1" showInputMessage="1" showErrorMessage="1" sqref="B15:I15">
      <formula1>$T$2:$T$8</formula1>
    </dataValidation>
    <dataValidation type="list" allowBlank="1" showInputMessage="1" showErrorMessage="1" sqref="B13:I13">
      <formula1>$V$2:$V$39</formula1>
    </dataValidation>
    <dataValidation type="list" allowBlank="1" showInputMessage="1" showErrorMessage="1" sqref="F27">
      <formula1>$R$23:$R$27</formula1>
    </dataValidation>
    <dataValidation type="list" allowBlank="1" showInputMessage="1" showErrorMessage="1" sqref="D30">
      <formula1>$N$31:$N$35</formula1>
    </dataValidation>
    <dataValidation type="list" allowBlank="1" showInputMessage="1" showErrorMessage="1" sqref="B11:I11">
      <formula1>$R$2:$R$16</formula1>
    </dataValidation>
    <dataValidation type="list" allowBlank="1" showInputMessage="1" showErrorMessage="1" sqref="D24 D27">
      <formula1>$N$23:$N$27</formula1>
    </dataValidation>
    <dataValidation type="list" allowBlank="1" showInputMessage="1" showErrorMessage="1" sqref="E24">
      <formula1>$P$23:$P$28</formula1>
    </dataValidation>
    <dataValidation type="list" allowBlank="1" showInputMessage="1" showErrorMessage="1" sqref="F24">
      <formula1>$R$23:$R$27</formula1>
    </dataValidation>
    <dataValidation type="list" allowBlank="1" showInputMessage="1" showErrorMessage="1" sqref="E27">
      <formula1>$P$23:$P$28</formula1>
    </dataValidation>
    <dataValidation type="list" allowBlank="1" showInputMessage="1" showErrorMessage="1" sqref="D25 D28">
      <formula1>$P$31:$P$35</formula1>
    </dataValidation>
    <dataValidation type="list" allowBlank="1" showInputMessage="1" showErrorMessage="1" sqref="E25 E28">
      <formula1>$R$31:$R$35</formula1>
    </dataValidation>
    <dataValidation type="list" allowBlank="1" showInputMessage="1" showErrorMessage="1" sqref="F25">
      <formula1>$T$31:$T$36</formula1>
    </dataValidation>
  </dataValidations>
  <pageMargins left="0.7" right="0.7" top="0.75" bottom="0.75" header="0.3" footer="0.3"/>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dimension ref="A1:M120"/>
  <sheetViews>
    <sheetView showGridLines="0" workbookViewId="0">
      <pane ySplit="3" topLeftCell="A4" activePane="bottomLeft" state="frozen"/>
      <selection pane="bottomLeft" activeCell="F109" sqref="F109:I120"/>
    </sheetView>
  </sheetViews>
  <sheetFormatPr defaultRowHeight="12.75"/>
  <cols>
    <col min="1" max="1" width="7.5703125" style="1" customWidth="1"/>
    <col min="2" max="2" width="6.85546875" style="1" customWidth="1"/>
    <col min="3" max="3" width="75.5703125" style="1" bestFit="1" customWidth="1"/>
    <col min="4" max="10" width="6.7109375" style="1" customWidth="1"/>
    <col min="11" max="11" width="9.140625" style="1"/>
    <col min="12" max="13" width="9.140625" style="1" hidden="1" customWidth="1"/>
    <col min="14" max="16384" width="9.140625" style="1"/>
  </cols>
  <sheetData>
    <row r="1" spans="1:13" ht="36" customHeight="1">
      <c r="A1" s="55"/>
      <c r="B1" s="55"/>
      <c r="C1" s="89" t="s">
        <v>525</v>
      </c>
      <c r="D1" s="56" t="s">
        <v>526</v>
      </c>
      <c r="E1" s="55"/>
      <c r="F1" s="55"/>
      <c r="G1" s="55"/>
      <c r="H1" s="55"/>
      <c r="I1" s="55"/>
      <c r="J1" s="55"/>
    </row>
    <row r="2" spans="1:13" ht="46.5" customHeight="1">
      <c r="A2" s="104" t="s">
        <v>529</v>
      </c>
      <c r="B2" s="104"/>
      <c r="C2" s="104"/>
      <c r="D2" s="107" t="s">
        <v>28</v>
      </c>
      <c r="E2" s="109" t="s">
        <v>29</v>
      </c>
      <c r="F2" s="109" t="s">
        <v>27</v>
      </c>
      <c r="G2" s="109" t="s">
        <v>32</v>
      </c>
      <c r="H2" s="109" t="s">
        <v>30</v>
      </c>
      <c r="I2" s="109" t="s">
        <v>31</v>
      </c>
      <c r="J2" s="105" t="s">
        <v>33</v>
      </c>
      <c r="L2" s="13"/>
      <c r="M2" s="13" t="s">
        <v>49</v>
      </c>
    </row>
    <row r="3" spans="1:13">
      <c r="A3" s="6" t="s">
        <v>26</v>
      </c>
      <c r="B3" s="6" t="s">
        <v>0</v>
      </c>
      <c r="C3" s="6" t="s">
        <v>34</v>
      </c>
      <c r="D3" s="108"/>
      <c r="E3" s="109"/>
      <c r="F3" s="109"/>
      <c r="G3" s="109"/>
      <c r="H3" s="109"/>
      <c r="I3" s="109"/>
      <c r="J3" s="106"/>
    </row>
    <row r="4" spans="1:13">
      <c r="A4" s="5" t="s">
        <v>632</v>
      </c>
      <c r="B4" s="4"/>
      <c r="C4" s="4"/>
      <c r="D4" s="4"/>
      <c r="E4" s="4"/>
      <c r="F4" s="4"/>
      <c r="G4" s="4"/>
      <c r="H4" s="4"/>
      <c r="I4" s="4"/>
      <c r="J4" s="4"/>
    </row>
    <row r="5" spans="1:13">
      <c r="A5" s="5"/>
      <c r="B5" s="5" t="s">
        <v>633</v>
      </c>
      <c r="C5" s="5"/>
      <c r="D5" s="4"/>
      <c r="E5" s="4"/>
      <c r="F5" s="4"/>
      <c r="G5" s="4"/>
      <c r="H5" s="4"/>
      <c r="I5" s="4"/>
      <c r="J5" s="4"/>
    </row>
    <row r="6" spans="1:13" s="14" customFormat="1">
      <c r="A6" s="36" t="s">
        <v>118</v>
      </c>
      <c r="B6" s="2" t="s">
        <v>116</v>
      </c>
      <c r="C6" s="2" t="s">
        <v>117</v>
      </c>
      <c r="D6" s="3"/>
      <c r="E6" s="10"/>
      <c r="F6" s="12"/>
      <c r="G6" s="11"/>
      <c r="H6" s="3"/>
      <c r="I6" s="3"/>
      <c r="J6" s="3"/>
      <c r="K6" s="1" t="str">
        <f>IF(COUNTIF(D6:J6,"x")=0,"compilare",IF(COUNTIF(D6:J6,"x")&gt;1,"errore",""))</f>
        <v>compilare</v>
      </c>
    </row>
    <row r="7" spans="1:13" s="14" customFormat="1">
      <c r="A7" s="36" t="s">
        <v>121</v>
      </c>
      <c r="B7" s="2" t="s">
        <v>119</v>
      </c>
      <c r="C7" s="2" t="s">
        <v>120</v>
      </c>
      <c r="D7" s="3"/>
      <c r="E7" s="10"/>
      <c r="F7" s="12"/>
      <c r="G7" s="11"/>
      <c r="H7" s="3"/>
      <c r="I7" s="3"/>
      <c r="J7" s="3"/>
      <c r="K7" s="1" t="str">
        <f t="shared" ref="K7:K12" si="0">IF(COUNTIF(D7:J7,"x")=0,"compilare",IF(COUNTIF(D7:J7,"x")&gt;1,"errore",""))</f>
        <v>compilare</v>
      </c>
    </row>
    <row r="8" spans="1:13" s="14" customFormat="1">
      <c r="A8" s="36" t="s">
        <v>124</v>
      </c>
      <c r="B8" s="2" t="s">
        <v>122</v>
      </c>
      <c r="C8" s="2" t="s">
        <v>123</v>
      </c>
      <c r="D8" s="3"/>
      <c r="E8" s="10"/>
      <c r="F8" s="12"/>
      <c r="G8" s="11"/>
      <c r="H8" s="3"/>
      <c r="I8" s="3"/>
      <c r="J8" s="3"/>
      <c r="K8" s="1" t="str">
        <f t="shared" si="0"/>
        <v>compilare</v>
      </c>
    </row>
    <row r="9" spans="1:13" s="14" customFormat="1">
      <c r="A9" s="36" t="s">
        <v>127</v>
      </c>
      <c r="B9" s="2" t="s">
        <v>125</v>
      </c>
      <c r="C9" s="2" t="s">
        <v>126</v>
      </c>
      <c r="D9" s="3"/>
      <c r="E9" s="10"/>
      <c r="F9" s="12"/>
      <c r="G9" s="11"/>
      <c r="H9" s="3"/>
      <c r="I9" s="3"/>
      <c r="J9" s="3"/>
      <c r="K9" s="1" t="str">
        <f t="shared" si="0"/>
        <v>compilare</v>
      </c>
    </row>
    <row r="10" spans="1:13" s="14" customFormat="1" ht="12.75" customHeight="1">
      <c r="A10" s="52" t="s">
        <v>505</v>
      </c>
      <c r="B10" s="2" t="s">
        <v>128</v>
      </c>
      <c r="C10" s="2" t="s">
        <v>506</v>
      </c>
      <c r="D10" s="3"/>
      <c r="E10" s="10"/>
      <c r="F10" s="12"/>
      <c r="G10" s="11"/>
      <c r="H10" s="3"/>
      <c r="I10" s="3"/>
      <c r="J10" s="3"/>
      <c r="K10" s="1" t="str">
        <f t="shared" si="0"/>
        <v>compilare</v>
      </c>
    </row>
    <row r="11" spans="1:13" s="14" customFormat="1">
      <c r="A11" s="36" t="s">
        <v>503</v>
      </c>
      <c r="B11" s="2" t="s">
        <v>130</v>
      </c>
      <c r="C11" s="2" t="s">
        <v>131</v>
      </c>
      <c r="D11" s="3"/>
      <c r="E11" s="10"/>
      <c r="F11" s="12"/>
      <c r="G11" s="11"/>
      <c r="H11" s="3"/>
      <c r="I11" s="3"/>
      <c r="J11" s="3"/>
      <c r="K11" s="1" t="str">
        <f t="shared" si="0"/>
        <v>compilare</v>
      </c>
    </row>
    <row r="12" spans="1:13" s="14" customFormat="1">
      <c r="A12" s="36" t="s">
        <v>504</v>
      </c>
      <c r="B12" s="2" t="s">
        <v>132</v>
      </c>
      <c r="C12" s="2" t="s">
        <v>133</v>
      </c>
      <c r="D12" s="3"/>
      <c r="E12" s="10"/>
      <c r="F12" s="12"/>
      <c r="G12" s="11"/>
      <c r="H12" s="3"/>
      <c r="I12" s="3"/>
      <c r="J12" s="3"/>
      <c r="K12" s="1" t="str">
        <f t="shared" si="0"/>
        <v>compilare</v>
      </c>
    </row>
    <row r="13" spans="1:13">
      <c r="A13" s="36" t="s">
        <v>136</v>
      </c>
      <c r="B13" s="2" t="s">
        <v>134</v>
      </c>
      <c r="C13" s="2" t="s">
        <v>135</v>
      </c>
      <c r="D13" s="3"/>
      <c r="E13" s="10"/>
      <c r="F13" s="12"/>
      <c r="G13" s="11"/>
      <c r="H13" s="3"/>
      <c r="I13" s="3"/>
      <c r="J13" s="3"/>
      <c r="K13" s="1" t="str">
        <f>IF(COUNTIF(D13:J13,"x")=0,"compilare",IF(COUNTIF(D13:J13,"x")&gt;1,"errore",""))</f>
        <v>compilare</v>
      </c>
    </row>
    <row r="14" spans="1:13">
      <c r="A14" s="36" t="s">
        <v>139</v>
      </c>
      <c r="B14" s="2" t="s">
        <v>137</v>
      </c>
      <c r="C14" s="2" t="s">
        <v>138</v>
      </c>
      <c r="D14" s="3"/>
      <c r="E14" s="10"/>
      <c r="F14" s="12"/>
      <c r="G14" s="11"/>
      <c r="H14" s="3"/>
      <c r="I14" s="3"/>
      <c r="J14" s="3"/>
      <c r="K14" s="1" t="str">
        <f t="shared" ref="K14:K19" si="1">IF(COUNTIF(D14:J14,"x")=0,"compilare",IF(COUNTIF(D14:J14,"x")&gt;1,"errore",""))</f>
        <v>compilare</v>
      </c>
    </row>
    <row r="15" spans="1:13">
      <c r="A15" s="36" t="s">
        <v>141</v>
      </c>
      <c r="B15" s="2" t="s">
        <v>140</v>
      </c>
      <c r="C15" s="2" t="s">
        <v>129</v>
      </c>
      <c r="D15" s="3"/>
      <c r="E15" s="10"/>
      <c r="F15" s="12"/>
      <c r="G15" s="11"/>
      <c r="H15" s="3"/>
      <c r="I15" s="3"/>
      <c r="J15" s="3"/>
      <c r="K15" s="1" t="str">
        <f t="shared" si="1"/>
        <v>compilare</v>
      </c>
    </row>
    <row r="16" spans="1:13">
      <c r="A16" s="36" t="s">
        <v>143</v>
      </c>
      <c r="B16" s="2" t="s">
        <v>142</v>
      </c>
      <c r="C16" s="2" t="s">
        <v>2</v>
      </c>
      <c r="D16" s="3"/>
      <c r="E16" s="10"/>
      <c r="F16" s="12"/>
      <c r="G16" s="11"/>
      <c r="H16" s="3"/>
      <c r="I16" s="3"/>
      <c r="J16" s="3"/>
      <c r="K16" s="1" t="str">
        <f t="shared" si="1"/>
        <v>compilare</v>
      </c>
    </row>
    <row r="17" spans="1:11">
      <c r="A17" s="36" t="s">
        <v>146</v>
      </c>
      <c r="B17" s="2" t="s">
        <v>144</v>
      </c>
      <c r="C17" s="2" t="s">
        <v>145</v>
      </c>
      <c r="D17" s="3"/>
      <c r="E17" s="10"/>
      <c r="F17" s="12"/>
      <c r="G17" s="11"/>
      <c r="H17" s="3"/>
      <c r="I17" s="3"/>
      <c r="J17" s="3"/>
      <c r="K17" s="1" t="str">
        <f t="shared" si="1"/>
        <v>compilare</v>
      </c>
    </row>
    <row r="18" spans="1:11">
      <c r="A18" s="36" t="s">
        <v>71</v>
      </c>
      <c r="B18" s="2" t="s">
        <v>147</v>
      </c>
      <c r="C18" s="2" t="s">
        <v>1</v>
      </c>
      <c r="D18" s="3"/>
      <c r="E18" s="10"/>
      <c r="F18" s="12"/>
      <c r="G18" s="11"/>
      <c r="H18" s="3"/>
      <c r="I18" s="3"/>
      <c r="J18" s="3"/>
      <c r="K18" s="1" t="str">
        <f t="shared" si="1"/>
        <v>compilare</v>
      </c>
    </row>
    <row r="19" spans="1:11">
      <c r="A19" s="36" t="s">
        <v>72</v>
      </c>
      <c r="B19" s="2" t="s">
        <v>148</v>
      </c>
      <c r="C19" s="2" t="s">
        <v>507</v>
      </c>
      <c r="D19" s="3"/>
      <c r="E19" s="10"/>
      <c r="F19" s="12"/>
      <c r="G19" s="11"/>
      <c r="H19" s="3"/>
      <c r="I19" s="3"/>
      <c r="J19" s="3"/>
      <c r="K19" s="1" t="str">
        <f t="shared" si="1"/>
        <v>compilare</v>
      </c>
    </row>
    <row r="20" spans="1:11">
      <c r="A20" s="36" t="s">
        <v>73</v>
      </c>
      <c r="B20" s="2" t="s">
        <v>154</v>
      </c>
      <c r="C20" s="2" t="s">
        <v>47</v>
      </c>
      <c r="D20" s="3"/>
      <c r="E20" s="10"/>
      <c r="F20" s="12"/>
      <c r="G20" s="11"/>
      <c r="H20" s="3"/>
      <c r="I20" s="3"/>
      <c r="J20" s="3"/>
      <c r="K20" s="1" t="str">
        <f t="shared" ref="K20:K21" si="2">IF(COUNTIF(D20:J20,"x")=0,"compilare",IF(COUNTIF(D20:J20,"x")&gt;1,"errore",""))</f>
        <v>compilare</v>
      </c>
    </row>
    <row r="21" spans="1:11">
      <c r="A21" s="36" t="s">
        <v>74</v>
      </c>
      <c r="B21" s="2" t="s">
        <v>155</v>
      </c>
      <c r="C21" s="2" t="s">
        <v>48</v>
      </c>
      <c r="D21" s="3"/>
      <c r="E21" s="10"/>
      <c r="F21" s="12"/>
      <c r="G21" s="11"/>
      <c r="H21" s="3"/>
      <c r="I21" s="3"/>
      <c r="J21" s="3"/>
      <c r="K21" s="1" t="str">
        <f t="shared" si="2"/>
        <v>compilare</v>
      </c>
    </row>
    <row r="22" spans="1:11">
      <c r="A22" s="5" t="s">
        <v>149</v>
      </c>
      <c r="B22" s="4"/>
      <c r="C22" s="4"/>
      <c r="D22" s="15"/>
      <c r="E22" s="15"/>
      <c r="F22" s="15"/>
      <c r="G22" s="15"/>
      <c r="H22" s="15"/>
      <c r="I22" s="15"/>
      <c r="J22" s="15"/>
    </row>
    <row r="23" spans="1:11">
      <c r="A23" s="5"/>
      <c r="B23" s="5" t="s">
        <v>456</v>
      </c>
      <c r="C23" s="4"/>
      <c r="D23" s="16"/>
      <c r="E23" s="16"/>
      <c r="F23" s="16"/>
      <c r="G23" s="16"/>
      <c r="H23" s="16"/>
      <c r="I23" s="16"/>
      <c r="J23" s="16"/>
    </row>
    <row r="24" spans="1:11">
      <c r="A24" s="36" t="s">
        <v>89</v>
      </c>
      <c r="B24" s="2" t="s">
        <v>150</v>
      </c>
      <c r="C24" s="2" t="s">
        <v>3</v>
      </c>
      <c r="D24" s="3"/>
      <c r="E24" s="10"/>
      <c r="F24" s="12"/>
      <c r="G24" s="11"/>
      <c r="H24" s="3"/>
      <c r="I24" s="3"/>
      <c r="J24" s="3"/>
      <c r="K24" s="1" t="str">
        <f t="shared" ref="K24:K27" si="3">IF(COUNTIF(D24:J24,"x")=0,"compilare",IF(COUNTIF(D24:J24,"x")&gt;1,"errore",""))</f>
        <v>compilare</v>
      </c>
    </row>
    <row r="25" spans="1:11">
      <c r="A25" s="36" t="s">
        <v>90</v>
      </c>
      <c r="B25" s="2" t="s">
        <v>151</v>
      </c>
      <c r="C25" s="2" t="s">
        <v>43</v>
      </c>
      <c r="D25" s="3"/>
      <c r="E25" s="10"/>
      <c r="F25" s="12"/>
      <c r="G25" s="11"/>
      <c r="H25" s="3"/>
      <c r="I25" s="3"/>
      <c r="J25" s="3"/>
      <c r="K25" s="1" t="str">
        <f t="shared" si="3"/>
        <v>compilare</v>
      </c>
    </row>
    <row r="26" spans="1:11">
      <c r="A26" s="36" t="s">
        <v>91</v>
      </c>
      <c r="B26" s="2" t="s">
        <v>152</v>
      </c>
      <c r="C26" s="2" t="s">
        <v>8</v>
      </c>
      <c r="D26" s="3"/>
      <c r="E26" s="10"/>
      <c r="F26" s="12"/>
      <c r="G26" s="11"/>
      <c r="H26" s="3"/>
      <c r="I26" s="3"/>
      <c r="J26" s="3"/>
      <c r="K26" s="1" t="str">
        <f t="shared" si="3"/>
        <v>compilare</v>
      </c>
    </row>
    <row r="27" spans="1:11">
      <c r="A27" s="36" t="s">
        <v>92</v>
      </c>
      <c r="B27" s="2" t="s">
        <v>153</v>
      </c>
      <c r="C27" s="2" t="s">
        <v>9</v>
      </c>
      <c r="D27" s="3"/>
      <c r="E27" s="10"/>
      <c r="F27" s="12"/>
      <c r="G27" s="11"/>
      <c r="H27" s="3"/>
      <c r="I27" s="3"/>
      <c r="J27" s="3"/>
      <c r="K27" s="1" t="str">
        <f t="shared" si="3"/>
        <v>compilare</v>
      </c>
    </row>
    <row r="28" spans="1:11">
      <c r="A28" s="5" t="s">
        <v>156</v>
      </c>
      <c r="B28" s="5"/>
      <c r="C28" s="5"/>
      <c r="D28" s="9"/>
      <c r="E28" s="9"/>
      <c r="F28" s="9"/>
      <c r="G28" s="9"/>
      <c r="H28" s="9"/>
      <c r="I28" s="9"/>
      <c r="J28" s="9"/>
    </row>
    <row r="29" spans="1:11">
      <c r="A29" s="5"/>
      <c r="B29" s="5" t="s">
        <v>457</v>
      </c>
      <c r="C29" s="5"/>
      <c r="D29" s="9"/>
      <c r="E29" s="9"/>
      <c r="F29" s="9"/>
      <c r="G29" s="9"/>
      <c r="H29" s="9"/>
      <c r="I29" s="9"/>
      <c r="J29" s="9"/>
    </row>
    <row r="30" spans="1:11">
      <c r="A30" s="36" t="s">
        <v>159</v>
      </c>
      <c r="B30" s="2" t="s">
        <v>157</v>
      </c>
      <c r="C30" s="2" t="s">
        <v>158</v>
      </c>
      <c r="D30" s="3"/>
      <c r="E30" s="10"/>
      <c r="F30" s="12"/>
      <c r="G30" s="11"/>
      <c r="H30" s="3"/>
      <c r="I30" s="3"/>
      <c r="J30" s="3"/>
      <c r="K30" s="1" t="str">
        <f t="shared" ref="K30:K44" si="4">IF(COUNTIF(D30:J30,"x")=0,"compilare",IF(COUNTIF(D30:J30,"x")&gt;1,"errore",""))</f>
        <v>compilare</v>
      </c>
    </row>
    <row r="31" spans="1:11">
      <c r="A31" s="36" t="s">
        <v>162</v>
      </c>
      <c r="B31" s="2" t="s">
        <v>160</v>
      </c>
      <c r="C31" s="2" t="s">
        <v>161</v>
      </c>
      <c r="D31" s="3"/>
      <c r="E31" s="10"/>
      <c r="F31" s="12"/>
      <c r="G31" s="11"/>
      <c r="H31" s="3"/>
      <c r="I31" s="3"/>
      <c r="J31" s="3"/>
      <c r="K31" s="1" t="str">
        <f t="shared" si="4"/>
        <v>compilare</v>
      </c>
    </row>
    <row r="32" spans="1:11">
      <c r="A32" s="36" t="s">
        <v>165</v>
      </c>
      <c r="B32" s="2" t="s">
        <v>163</v>
      </c>
      <c r="C32" s="2" t="s">
        <v>164</v>
      </c>
      <c r="D32" s="3"/>
      <c r="E32" s="10"/>
      <c r="F32" s="12"/>
      <c r="G32" s="11"/>
      <c r="H32" s="3"/>
      <c r="I32" s="3"/>
      <c r="J32" s="3"/>
      <c r="K32" s="1" t="str">
        <f t="shared" si="4"/>
        <v>compilare</v>
      </c>
    </row>
    <row r="33" spans="1:11">
      <c r="A33" s="36" t="s">
        <v>168</v>
      </c>
      <c r="B33" s="2" t="s">
        <v>166</v>
      </c>
      <c r="C33" s="2" t="s">
        <v>167</v>
      </c>
      <c r="D33" s="3"/>
      <c r="E33" s="10"/>
      <c r="F33" s="12"/>
      <c r="G33" s="11"/>
      <c r="H33" s="3"/>
      <c r="I33" s="3"/>
      <c r="J33" s="3"/>
      <c r="K33" s="1" t="str">
        <f t="shared" si="4"/>
        <v>compilare</v>
      </c>
    </row>
    <row r="34" spans="1:11">
      <c r="A34" s="36" t="s">
        <v>170</v>
      </c>
      <c r="B34" s="2" t="s">
        <v>169</v>
      </c>
      <c r="C34" s="2" t="s">
        <v>627</v>
      </c>
      <c r="D34" s="3"/>
      <c r="E34" s="10"/>
      <c r="F34" s="12"/>
      <c r="G34" s="11"/>
      <c r="H34" s="3"/>
      <c r="I34" s="3"/>
      <c r="J34" s="3"/>
      <c r="K34" s="1" t="str">
        <f t="shared" si="4"/>
        <v>compilare</v>
      </c>
    </row>
    <row r="35" spans="1:11">
      <c r="A35" s="5" t="s">
        <v>458</v>
      </c>
      <c r="B35" s="5"/>
      <c r="C35" s="5"/>
      <c r="D35" s="9"/>
      <c r="E35" s="9"/>
      <c r="F35" s="9"/>
      <c r="G35" s="9"/>
      <c r="H35" s="9"/>
      <c r="I35" s="9"/>
      <c r="J35" s="9"/>
    </row>
    <row r="36" spans="1:11">
      <c r="A36" s="5"/>
      <c r="B36" s="5" t="s">
        <v>459</v>
      </c>
      <c r="C36" s="5"/>
      <c r="D36" s="9"/>
      <c r="E36" s="9"/>
      <c r="F36" s="9"/>
      <c r="G36" s="9"/>
      <c r="H36" s="9"/>
      <c r="I36" s="9"/>
      <c r="J36" s="9"/>
    </row>
    <row r="37" spans="1:11">
      <c r="A37" s="36" t="s">
        <v>75</v>
      </c>
      <c r="B37" s="2" t="s">
        <v>172</v>
      </c>
      <c r="C37" s="2" t="s">
        <v>173</v>
      </c>
      <c r="D37" s="3"/>
      <c r="E37" s="10"/>
      <c r="F37" s="12"/>
      <c r="G37" s="11"/>
      <c r="H37" s="3"/>
      <c r="I37" s="3"/>
      <c r="J37" s="3"/>
      <c r="K37" s="1" t="str">
        <f t="shared" si="4"/>
        <v>compilare</v>
      </c>
    </row>
    <row r="38" spans="1:11">
      <c r="A38" s="36" t="s">
        <v>76</v>
      </c>
      <c r="B38" s="2" t="s">
        <v>174</v>
      </c>
      <c r="C38" s="2" t="s">
        <v>46</v>
      </c>
      <c r="D38" s="3"/>
      <c r="E38" s="10"/>
      <c r="F38" s="12"/>
      <c r="G38" s="11"/>
      <c r="H38" s="3"/>
      <c r="I38" s="3"/>
      <c r="J38" s="3"/>
      <c r="K38" s="1" t="str">
        <f t="shared" si="4"/>
        <v>compilare</v>
      </c>
    </row>
    <row r="39" spans="1:11">
      <c r="A39" s="36" t="s">
        <v>77</v>
      </c>
      <c r="B39" s="2" t="s">
        <v>175</v>
      </c>
      <c r="C39" s="2" t="s">
        <v>4</v>
      </c>
      <c r="D39" s="3"/>
      <c r="E39" s="10"/>
      <c r="F39" s="12"/>
      <c r="G39" s="11"/>
      <c r="H39" s="3"/>
      <c r="I39" s="3"/>
      <c r="J39" s="3"/>
      <c r="K39" s="1" t="str">
        <f t="shared" si="4"/>
        <v>compilare</v>
      </c>
    </row>
    <row r="40" spans="1:11">
      <c r="A40" s="36" t="s">
        <v>78</v>
      </c>
      <c r="B40" s="2" t="s">
        <v>176</v>
      </c>
      <c r="C40" s="2" t="s">
        <v>177</v>
      </c>
      <c r="D40" s="3"/>
      <c r="E40" s="10"/>
      <c r="F40" s="12"/>
      <c r="G40" s="11"/>
      <c r="H40" s="3"/>
      <c r="I40" s="3"/>
      <c r="J40" s="3"/>
      <c r="K40" s="1" t="str">
        <f t="shared" si="4"/>
        <v>compilare</v>
      </c>
    </row>
    <row r="41" spans="1:11">
      <c r="A41" s="36" t="s">
        <v>79</v>
      </c>
      <c r="B41" s="2" t="s">
        <v>178</v>
      </c>
      <c r="C41" s="2" t="s">
        <v>179</v>
      </c>
      <c r="D41" s="3"/>
      <c r="E41" s="10"/>
      <c r="F41" s="12"/>
      <c r="G41" s="11"/>
      <c r="H41" s="3"/>
      <c r="I41" s="3"/>
      <c r="J41" s="3"/>
      <c r="K41" s="1" t="str">
        <f t="shared" si="4"/>
        <v>compilare</v>
      </c>
    </row>
    <row r="42" spans="1:11">
      <c r="A42" s="36" t="s">
        <v>80</v>
      </c>
      <c r="B42" s="2" t="s">
        <v>180</v>
      </c>
      <c r="C42" s="2" t="s">
        <v>23</v>
      </c>
      <c r="D42" s="3"/>
      <c r="E42" s="10"/>
      <c r="F42" s="12"/>
      <c r="G42" s="11"/>
      <c r="H42" s="3"/>
      <c r="I42" s="3"/>
      <c r="J42" s="3"/>
      <c r="K42" s="1" t="str">
        <f t="shared" si="4"/>
        <v>compilare</v>
      </c>
    </row>
    <row r="43" spans="1:11">
      <c r="A43" s="36" t="s">
        <v>81</v>
      </c>
      <c r="B43" s="2" t="s">
        <v>181</v>
      </c>
      <c r="C43" s="2" t="s">
        <v>182</v>
      </c>
      <c r="D43" s="3"/>
      <c r="E43" s="10"/>
      <c r="F43" s="12"/>
      <c r="G43" s="11"/>
      <c r="H43" s="3"/>
      <c r="I43" s="3"/>
      <c r="J43" s="3"/>
      <c r="K43" s="1" t="str">
        <f t="shared" si="4"/>
        <v>compilare</v>
      </c>
    </row>
    <row r="44" spans="1:11">
      <c r="A44" s="36" t="s">
        <v>82</v>
      </c>
      <c r="B44" s="2" t="s">
        <v>183</v>
      </c>
      <c r="C44" s="2" t="s">
        <v>184</v>
      </c>
      <c r="D44" s="3"/>
      <c r="E44" s="10"/>
      <c r="F44" s="12"/>
      <c r="G44" s="11"/>
      <c r="H44" s="3"/>
      <c r="I44" s="3"/>
      <c r="J44" s="3"/>
      <c r="K44" s="1" t="str">
        <f t="shared" si="4"/>
        <v>compilare</v>
      </c>
    </row>
    <row r="45" spans="1:11">
      <c r="A45" s="5" t="s">
        <v>460</v>
      </c>
      <c r="B45" s="5"/>
      <c r="C45" s="5"/>
      <c r="D45" s="9"/>
      <c r="E45" s="9"/>
      <c r="F45" s="9"/>
      <c r="G45" s="9"/>
      <c r="H45" s="9"/>
      <c r="I45" s="9"/>
      <c r="J45" s="9"/>
    </row>
    <row r="46" spans="1:11">
      <c r="A46" s="5"/>
      <c r="B46" s="5" t="s">
        <v>461</v>
      </c>
      <c r="C46" s="5"/>
      <c r="D46" s="9"/>
      <c r="E46" s="9"/>
      <c r="F46" s="9"/>
      <c r="G46" s="9"/>
      <c r="H46" s="9"/>
      <c r="I46" s="9"/>
      <c r="J46" s="9"/>
    </row>
    <row r="47" spans="1:11">
      <c r="A47" s="36" t="s">
        <v>75</v>
      </c>
      <c r="B47" s="2" t="s">
        <v>187</v>
      </c>
      <c r="C47" s="2" t="s">
        <v>173</v>
      </c>
      <c r="D47" s="3"/>
      <c r="E47" s="10"/>
      <c r="F47" s="12"/>
      <c r="G47" s="11"/>
      <c r="H47" s="3"/>
      <c r="I47" s="3"/>
      <c r="J47" s="3"/>
      <c r="K47" s="1" t="str">
        <f t="shared" ref="K47:K54" si="5">IF(COUNTIF(D47:J47,"x")=0,"compilare",IF(COUNTIF(D47:J47,"x")&gt;1,"errore",""))</f>
        <v>compilare</v>
      </c>
    </row>
    <row r="48" spans="1:11">
      <c r="A48" s="36" t="s">
        <v>83</v>
      </c>
      <c r="B48" s="2" t="s">
        <v>188</v>
      </c>
      <c r="C48" s="2" t="s">
        <v>44</v>
      </c>
      <c r="D48" s="3"/>
      <c r="E48" s="10"/>
      <c r="F48" s="12"/>
      <c r="G48" s="11"/>
      <c r="H48" s="3"/>
      <c r="I48" s="3"/>
      <c r="J48" s="3"/>
      <c r="K48" s="1" t="str">
        <f t="shared" si="5"/>
        <v>compilare</v>
      </c>
    </row>
    <row r="49" spans="1:11">
      <c r="A49" s="36" t="s">
        <v>190</v>
      </c>
      <c r="B49" s="2" t="s">
        <v>189</v>
      </c>
      <c r="C49" s="2" t="s">
        <v>6</v>
      </c>
      <c r="D49" s="3"/>
      <c r="E49" s="10"/>
      <c r="F49" s="12"/>
      <c r="G49" s="11"/>
      <c r="H49" s="3"/>
      <c r="I49" s="3"/>
      <c r="J49" s="3"/>
      <c r="K49" s="1" t="str">
        <f t="shared" si="5"/>
        <v>compilare</v>
      </c>
    </row>
    <row r="50" spans="1:11">
      <c r="A50" s="36" t="s">
        <v>192</v>
      </c>
      <c r="B50" s="2" t="s">
        <v>191</v>
      </c>
      <c r="C50" s="2" t="s">
        <v>45</v>
      </c>
      <c r="D50" s="3"/>
      <c r="E50" s="10"/>
      <c r="F50" s="12"/>
      <c r="G50" s="11"/>
      <c r="H50" s="3"/>
      <c r="I50" s="3"/>
      <c r="J50" s="3"/>
      <c r="K50" s="1" t="str">
        <f t="shared" si="5"/>
        <v>compilare</v>
      </c>
    </row>
    <row r="51" spans="1:11">
      <c r="A51" s="36" t="s">
        <v>195</v>
      </c>
      <c r="B51" s="2" t="s">
        <v>193</v>
      </c>
      <c r="C51" s="2" t="s">
        <v>194</v>
      </c>
      <c r="D51" s="3"/>
      <c r="E51" s="10"/>
      <c r="F51" s="12"/>
      <c r="G51" s="11"/>
      <c r="H51" s="3"/>
      <c r="I51" s="3"/>
      <c r="J51" s="3"/>
      <c r="K51" s="1" t="str">
        <f t="shared" si="5"/>
        <v>compilare</v>
      </c>
    </row>
    <row r="52" spans="1:11">
      <c r="A52" s="36" t="s">
        <v>84</v>
      </c>
      <c r="B52" s="2" t="s">
        <v>196</v>
      </c>
      <c r="C52" s="2" t="s">
        <v>7</v>
      </c>
      <c r="D52" s="3"/>
      <c r="E52" s="10"/>
      <c r="F52" s="12"/>
      <c r="G52" s="11"/>
      <c r="H52" s="3"/>
      <c r="I52" s="3"/>
      <c r="J52" s="3"/>
      <c r="K52" s="1" t="str">
        <f t="shared" si="5"/>
        <v>compilare</v>
      </c>
    </row>
    <row r="53" spans="1:11">
      <c r="A53" s="36" t="s">
        <v>85</v>
      </c>
      <c r="B53" s="2" t="s">
        <v>197</v>
      </c>
      <c r="C53" s="2" t="s">
        <v>198</v>
      </c>
      <c r="D53" s="3"/>
      <c r="E53" s="10"/>
      <c r="F53" s="12"/>
      <c r="G53" s="11"/>
      <c r="H53" s="3"/>
      <c r="I53" s="3"/>
      <c r="J53" s="3"/>
      <c r="K53" s="1" t="str">
        <f t="shared" si="5"/>
        <v>compilare</v>
      </c>
    </row>
    <row r="54" spans="1:11">
      <c r="A54" s="36" t="s">
        <v>200</v>
      </c>
      <c r="B54" s="2" t="s">
        <v>199</v>
      </c>
      <c r="C54" s="2" t="s">
        <v>24</v>
      </c>
      <c r="D54" s="3"/>
      <c r="E54" s="10"/>
      <c r="F54" s="12"/>
      <c r="G54" s="11"/>
      <c r="H54" s="3"/>
      <c r="I54" s="3"/>
      <c r="J54" s="3"/>
      <c r="K54" s="1" t="str">
        <f t="shared" si="5"/>
        <v>compilare</v>
      </c>
    </row>
    <row r="55" spans="1:11">
      <c r="A55" s="5" t="s">
        <v>462</v>
      </c>
      <c r="B55" s="7"/>
      <c r="C55" s="7"/>
      <c r="D55" s="8"/>
      <c r="E55" s="8"/>
      <c r="F55" s="8"/>
      <c r="G55" s="8"/>
      <c r="H55" s="8"/>
      <c r="I55" s="8"/>
      <c r="J55" s="8"/>
    </row>
    <row r="56" spans="1:11">
      <c r="A56" s="7"/>
      <c r="B56" s="7" t="s">
        <v>463</v>
      </c>
      <c r="C56" s="7"/>
      <c r="D56" s="8"/>
      <c r="E56" s="8"/>
      <c r="F56" s="8"/>
      <c r="G56" s="8"/>
      <c r="H56" s="8"/>
      <c r="I56" s="8"/>
      <c r="J56" s="8"/>
    </row>
    <row r="57" spans="1:11">
      <c r="A57" s="36" t="s">
        <v>205</v>
      </c>
      <c r="B57" s="2" t="s">
        <v>203</v>
      </c>
      <c r="C57" s="2" t="s">
        <v>204</v>
      </c>
      <c r="D57" s="3"/>
      <c r="E57" s="10"/>
      <c r="F57" s="12"/>
      <c r="G57" s="11"/>
      <c r="H57" s="3"/>
      <c r="I57" s="3"/>
      <c r="J57" s="3"/>
      <c r="K57" s="1" t="str">
        <f t="shared" ref="K57:K68" si="6">IF(COUNTIF(D57:J57,"x")=0,"compilare",IF(COUNTIF(D57:J57,"x")&gt;1,"errore",""))</f>
        <v>compilare</v>
      </c>
    </row>
    <row r="58" spans="1:11">
      <c r="A58" s="36" t="s">
        <v>208</v>
      </c>
      <c r="B58" s="2" t="s">
        <v>206</v>
      </c>
      <c r="C58" s="2" t="s">
        <v>207</v>
      </c>
      <c r="D58" s="3"/>
      <c r="E58" s="10"/>
      <c r="F58" s="12"/>
      <c r="G58" s="11"/>
      <c r="H58" s="3"/>
      <c r="I58" s="3"/>
      <c r="J58" s="3"/>
      <c r="K58" s="1" t="str">
        <f t="shared" si="6"/>
        <v>compilare</v>
      </c>
    </row>
    <row r="59" spans="1:11">
      <c r="A59" s="36" t="s">
        <v>211</v>
      </c>
      <c r="B59" s="2" t="s">
        <v>209</v>
      </c>
      <c r="C59" s="2" t="s">
        <v>210</v>
      </c>
      <c r="D59" s="3"/>
      <c r="E59" s="10"/>
      <c r="F59" s="12"/>
      <c r="G59" s="11"/>
      <c r="H59" s="3"/>
      <c r="I59" s="3"/>
      <c r="J59" s="3"/>
      <c r="K59" s="1" t="str">
        <f t="shared" si="6"/>
        <v>compilare</v>
      </c>
    </row>
    <row r="60" spans="1:11">
      <c r="A60" s="36" t="s">
        <v>213</v>
      </c>
      <c r="B60" s="2" t="s">
        <v>212</v>
      </c>
      <c r="C60" s="2" t="s">
        <v>501</v>
      </c>
      <c r="D60" s="3"/>
      <c r="E60" s="10"/>
      <c r="F60" s="12"/>
      <c r="G60" s="11"/>
      <c r="H60" s="3"/>
      <c r="I60" s="3"/>
      <c r="J60" s="3"/>
      <c r="K60" s="1" t="str">
        <f t="shared" si="6"/>
        <v>compilare</v>
      </c>
    </row>
    <row r="61" spans="1:11">
      <c r="A61" s="36" t="s">
        <v>75</v>
      </c>
      <c r="B61" s="2" t="s">
        <v>214</v>
      </c>
      <c r="C61" s="2" t="s">
        <v>173</v>
      </c>
      <c r="D61" s="3"/>
      <c r="E61" s="10"/>
      <c r="F61" s="12"/>
      <c r="G61" s="11"/>
      <c r="H61" s="3"/>
      <c r="I61" s="3"/>
      <c r="J61" s="3"/>
      <c r="K61" s="1" t="str">
        <f t="shared" si="6"/>
        <v>compilare</v>
      </c>
    </row>
    <row r="62" spans="1:11">
      <c r="A62" s="36" t="s">
        <v>83</v>
      </c>
      <c r="B62" s="2" t="s">
        <v>215</v>
      </c>
      <c r="C62" s="2" t="s">
        <v>44</v>
      </c>
      <c r="D62" s="3"/>
      <c r="E62" s="10"/>
      <c r="F62" s="12"/>
      <c r="G62" s="11"/>
      <c r="H62" s="3"/>
      <c r="I62" s="3"/>
      <c r="J62" s="3"/>
      <c r="K62" s="1" t="str">
        <f t="shared" si="6"/>
        <v>compilare</v>
      </c>
    </row>
    <row r="63" spans="1:11">
      <c r="A63" s="36" t="s">
        <v>190</v>
      </c>
      <c r="B63" s="2" t="s">
        <v>216</v>
      </c>
      <c r="C63" s="2" t="s">
        <v>6</v>
      </c>
      <c r="D63" s="3"/>
      <c r="E63" s="10"/>
      <c r="F63" s="12"/>
      <c r="G63" s="11"/>
      <c r="H63" s="3"/>
      <c r="I63" s="3"/>
      <c r="J63" s="3"/>
      <c r="K63" s="1" t="str">
        <f t="shared" si="6"/>
        <v>compilare</v>
      </c>
    </row>
    <row r="64" spans="1:11">
      <c r="A64" s="36" t="s">
        <v>192</v>
      </c>
      <c r="B64" s="2" t="s">
        <v>217</v>
      </c>
      <c r="C64" s="2" t="s">
        <v>45</v>
      </c>
      <c r="D64" s="3"/>
      <c r="E64" s="10"/>
      <c r="F64" s="12"/>
      <c r="G64" s="11"/>
      <c r="H64" s="3"/>
      <c r="I64" s="3"/>
      <c r="J64" s="3"/>
      <c r="K64" s="1" t="str">
        <f t="shared" si="6"/>
        <v>compilare</v>
      </c>
    </row>
    <row r="65" spans="1:11">
      <c r="A65" s="36" t="s">
        <v>195</v>
      </c>
      <c r="B65" s="2" t="s">
        <v>218</v>
      </c>
      <c r="C65" s="2" t="s">
        <v>194</v>
      </c>
      <c r="D65" s="3"/>
      <c r="E65" s="10"/>
      <c r="F65" s="12"/>
      <c r="G65" s="11"/>
      <c r="H65" s="3"/>
      <c r="I65" s="3"/>
      <c r="J65" s="3"/>
      <c r="K65" s="1" t="str">
        <f t="shared" si="6"/>
        <v>compilare</v>
      </c>
    </row>
    <row r="66" spans="1:11">
      <c r="A66" s="36" t="s">
        <v>84</v>
      </c>
      <c r="B66" s="2" t="s">
        <v>219</v>
      </c>
      <c r="C66" s="2" t="s">
        <v>7</v>
      </c>
      <c r="D66" s="3"/>
      <c r="E66" s="10"/>
      <c r="F66" s="12"/>
      <c r="G66" s="11"/>
      <c r="H66" s="3"/>
      <c r="I66" s="3"/>
      <c r="J66" s="3"/>
      <c r="K66" s="1" t="str">
        <f t="shared" si="6"/>
        <v>compilare</v>
      </c>
    </row>
    <row r="67" spans="1:11">
      <c r="A67" s="36" t="s">
        <v>85</v>
      </c>
      <c r="B67" s="2" t="s">
        <v>220</v>
      </c>
      <c r="C67" s="2" t="s">
        <v>198</v>
      </c>
      <c r="D67" s="3"/>
      <c r="E67" s="10"/>
      <c r="F67" s="12"/>
      <c r="G67" s="11"/>
      <c r="H67" s="3"/>
      <c r="I67" s="3"/>
      <c r="J67" s="3"/>
      <c r="K67" s="1" t="str">
        <f t="shared" si="6"/>
        <v>compilare</v>
      </c>
    </row>
    <row r="68" spans="1:11">
      <c r="A68" s="36" t="s">
        <v>200</v>
      </c>
      <c r="B68" s="2" t="s">
        <v>221</v>
      </c>
      <c r="C68" s="2" t="s">
        <v>24</v>
      </c>
      <c r="D68" s="3"/>
      <c r="E68" s="10"/>
      <c r="F68" s="12"/>
      <c r="G68" s="11"/>
      <c r="H68" s="3"/>
      <c r="I68" s="3"/>
      <c r="J68" s="3"/>
      <c r="K68" s="1" t="str">
        <f t="shared" si="6"/>
        <v>compilare</v>
      </c>
    </row>
    <row r="69" spans="1:11">
      <c r="A69" s="5" t="s">
        <v>225</v>
      </c>
      <c r="B69" s="5"/>
      <c r="C69" s="5"/>
      <c r="D69" s="15"/>
      <c r="E69" s="15"/>
      <c r="F69" s="15"/>
      <c r="G69" s="15"/>
      <c r="H69" s="15"/>
      <c r="I69" s="15"/>
      <c r="J69" s="15"/>
    </row>
    <row r="70" spans="1:11">
      <c r="A70" s="5"/>
      <c r="B70" s="5" t="s">
        <v>464</v>
      </c>
      <c r="C70" s="5"/>
      <c r="D70" s="16"/>
      <c r="E70" s="16"/>
      <c r="F70" s="16"/>
      <c r="G70" s="16"/>
      <c r="H70" s="16"/>
      <c r="I70" s="16"/>
      <c r="J70" s="16"/>
    </row>
    <row r="71" spans="1:11" s="14" customFormat="1">
      <c r="A71" s="36" t="s">
        <v>201</v>
      </c>
      <c r="B71" s="2" t="s">
        <v>226</v>
      </c>
      <c r="C71" s="86" t="s">
        <v>185</v>
      </c>
      <c r="D71" s="3"/>
      <c r="E71" s="10"/>
      <c r="F71" s="12"/>
      <c r="G71" s="11"/>
      <c r="H71" s="3"/>
      <c r="I71" s="3"/>
      <c r="J71" s="3"/>
      <c r="K71" s="1" t="str">
        <f t="shared" ref="K71" si="7">IF(COUNTIF(D71:J71,"x")=0,"compilare",IF(COUNTIF(D71:J71,"x")&gt;1,"errore",""))</f>
        <v>compilare</v>
      </c>
    </row>
    <row r="72" spans="1:11">
      <c r="A72" s="36" t="s">
        <v>227</v>
      </c>
      <c r="B72" s="2" t="s">
        <v>228</v>
      </c>
      <c r="C72" s="2" t="s">
        <v>502</v>
      </c>
      <c r="D72" s="3"/>
      <c r="E72" s="10"/>
      <c r="F72" s="12"/>
      <c r="G72" s="11"/>
      <c r="H72" s="3"/>
      <c r="I72" s="3"/>
      <c r="J72" s="3"/>
      <c r="K72" s="1" t="str">
        <f t="shared" ref="K72:K83" si="8">IF(COUNTIF(D72:J72,"x")=0,"compilare",IF(COUNTIF(D72:J72,"x")&gt;1,"errore",""))</f>
        <v>compilare</v>
      </c>
    </row>
    <row r="73" spans="1:11">
      <c r="A73" s="36" t="s">
        <v>230</v>
      </c>
      <c r="B73" s="2" t="s">
        <v>231</v>
      </c>
      <c r="C73" s="2" t="s">
        <v>229</v>
      </c>
      <c r="D73" s="3"/>
      <c r="E73" s="10"/>
      <c r="F73" s="12"/>
      <c r="G73" s="11"/>
      <c r="H73" s="3"/>
      <c r="I73" s="3"/>
      <c r="J73" s="3"/>
      <c r="K73" s="1" t="str">
        <f t="shared" si="8"/>
        <v>compilare</v>
      </c>
    </row>
    <row r="74" spans="1:11">
      <c r="A74" s="36" t="s">
        <v>233</v>
      </c>
      <c r="B74" s="2" t="s">
        <v>234</v>
      </c>
      <c r="C74" s="2" t="s">
        <v>232</v>
      </c>
      <c r="D74" s="3"/>
      <c r="E74" s="10"/>
      <c r="F74" s="12"/>
      <c r="G74" s="11"/>
      <c r="H74" s="3"/>
      <c r="I74" s="3"/>
      <c r="J74" s="3"/>
      <c r="K74" s="1" t="str">
        <f t="shared" si="8"/>
        <v>compilare</v>
      </c>
    </row>
    <row r="75" spans="1:11">
      <c r="A75" s="36" t="s">
        <v>86</v>
      </c>
      <c r="B75" s="2" t="s">
        <v>237</v>
      </c>
      <c r="C75" s="86" t="s">
        <v>5</v>
      </c>
      <c r="D75" s="3"/>
      <c r="E75" s="10"/>
      <c r="F75" s="12"/>
      <c r="G75" s="11"/>
      <c r="H75" s="3"/>
      <c r="I75" s="3"/>
      <c r="J75" s="3"/>
      <c r="K75" s="1" t="str">
        <f t="shared" si="8"/>
        <v>compilare</v>
      </c>
    </row>
    <row r="76" spans="1:11">
      <c r="A76" s="36" t="s">
        <v>236</v>
      </c>
      <c r="B76" s="2" t="s">
        <v>239</v>
      </c>
      <c r="C76" s="2" t="s">
        <v>235</v>
      </c>
      <c r="D76" s="3"/>
      <c r="E76" s="10"/>
      <c r="F76" s="12"/>
      <c r="G76" s="11"/>
      <c r="H76" s="3"/>
      <c r="I76" s="3"/>
      <c r="J76" s="3"/>
      <c r="K76" s="1" t="str">
        <f t="shared" si="8"/>
        <v>compilare</v>
      </c>
    </row>
    <row r="77" spans="1:11">
      <c r="A77" s="36" t="s">
        <v>238</v>
      </c>
      <c r="B77" s="2" t="s">
        <v>241</v>
      </c>
      <c r="C77" s="2" t="s">
        <v>40</v>
      </c>
      <c r="D77" s="3"/>
      <c r="E77" s="10"/>
      <c r="F77" s="12"/>
      <c r="G77" s="11"/>
      <c r="H77" s="3"/>
      <c r="I77" s="3"/>
      <c r="J77" s="3"/>
      <c r="K77" s="1" t="str">
        <f t="shared" si="8"/>
        <v>compilare</v>
      </c>
    </row>
    <row r="78" spans="1:11">
      <c r="A78" s="36" t="s">
        <v>240</v>
      </c>
      <c r="B78" s="2" t="s">
        <v>243</v>
      </c>
      <c r="C78" s="2" t="s">
        <v>42</v>
      </c>
      <c r="D78" s="3"/>
      <c r="E78" s="10"/>
      <c r="F78" s="12"/>
      <c r="G78" s="11"/>
      <c r="H78" s="3"/>
      <c r="I78" s="3"/>
      <c r="J78" s="3"/>
      <c r="K78" s="1" t="str">
        <f t="shared" si="8"/>
        <v>compilare</v>
      </c>
    </row>
    <row r="79" spans="1:11">
      <c r="A79" s="36" t="s">
        <v>242</v>
      </c>
      <c r="B79" s="2" t="s">
        <v>246</v>
      </c>
      <c r="C79" s="2" t="s">
        <v>41</v>
      </c>
      <c r="D79" s="3"/>
      <c r="E79" s="10"/>
      <c r="F79" s="12"/>
      <c r="G79" s="11"/>
      <c r="H79" s="3"/>
      <c r="I79" s="3"/>
      <c r="J79" s="3"/>
      <c r="K79" s="1" t="str">
        <f t="shared" si="8"/>
        <v>compilare</v>
      </c>
    </row>
    <row r="80" spans="1:11">
      <c r="A80" s="36" t="s">
        <v>245</v>
      </c>
      <c r="B80" s="2" t="s">
        <v>249</v>
      </c>
      <c r="C80" s="2" t="s">
        <v>244</v>
      </c>
      <c r="D80" s="3"/>
      <c r="E80" s="10"/>
      <c r="F80" s="12"/>
      <c r="G80" s="11"/>
      <c r="H80" s="3"/>
      <c r="I80" s="3"/>
      <c r="J80" s="3"/>
      <c r="K80" s="1" t="str">
        <f t="shared" si="8"/>
        <v>compilare</v>
      </c>
    </row>
    <row r="81" spans="1:11">
      <c r="A81" s="36" t="s">
        <v>248</v>
      </c>
      <c r="B81" s="2" t="s">
        <v>250</v>
      </c>
      <c r="C81" s="2" t="s">
        <v>247</v>
      </c>
      <c r="D81" s="3"/>
      <c r="E81" s="10"/>
      <c r="F81" s="12"/>
      <c r="G81" s="11"/>
      <c r="H81" s="3"/>
      <c r="I81" s="3"/>
      <c r="J81" s="3"/>
      <c r="K81" s="1" t="str">
        <f t="shared" si="8"/>
        <v>compilare</v>
      </c>
    </row>
    <row r="82" spans="1:11">
      <c r="A82" s="36" t="s">
        <v>93</v>
      </c>
      <c r="B82" s="2" t="s">
        <v>625</v>
      </c>
      <c r="C82" s="2" t="s">
        <v>39</v>
      </c>
      <c r="D82" s="3"/>
      <c r="E82" s="10"/>
      <c r="F82" s="12"/>
      <c r="G82" s="11"/>
      <c r="H82" s="3"/>
      <c r="I82" s="3"/>
      <c r="J82" s="3"/>
      <c r="K82" s="1" t="str">
        <f t="shared" si="8"/>
        <v>compilare</v>
      </c>
    </row>
    <row r="83" spans="1:11">
      <c r="A83" s="36" t="s">
        <v>252</v>
      </c>
      <c r="B83" s="2" t="s">
        <v>626</v>
      </c>
      <c r="C83" s="2" t="s">
        <v>251</v>
      </c>
      <c r="D83" s="3"/>
      <c r="E83" s="10"/>
      <c r="F83" s="12"/>
      <c r="G83" s="11"/>
      <c r="H83" s="3"/>
      <c r="I83" s="3"/>
      <c r="J83" s="3"/>
      <c r="K83" s="1" t="str">
        <f t="shared" si="8"/>
        <v>compilare</v>
      </c>
    </row>
    <row r="84" spans="1:11">
      <c r="A84" s="5" t="s">
        <v>631</v>
      </c>
      <c r="B84" s="5"/>
      <c r="C84" s="5"/>
      <c r="D84" s="15"/>
      <c r="E84" s="15"/>
      <c r="F84" s="15"/>
      <c r="G84" s="15"/>
      <c r="H84" s="15"/>
      <c r="I84" s="15"/>
      <c r="J84" s="15"/>
    </row>
    <row r="85" spans="1:11">
      <c r="A85" s="5"/>
      <c r="B85" s="5" t="s">
        <v>629</v>
      </c>
      <c r="C85" s="5"/>
      <c r="D85" s="16"/>
      <c r="E85" s="16"/>
      <c r="F85" s="16"/>
      <c r="G85" s="16"/>
      <c r="H85" s="16"/>
      <c r="I85" s="16"/>
      <c r="J85" s="16"/>
    </row>
    <row r="86" spans="1:11">
      <c r="A86" s="36" t="s">
        <v>87</v>
      </c>
      <c r="B86" s="2" t="s">
        <v>223</v>
      </c>
      <c r="C86" s="86" t="s">
        <v>630</v>
      </c>
      <c r="D86" s="3"/>
      <c r="E86" s="10"/>
      <c r="F86" s="12"/>
      <c r="G86" s="11"/>
      <c r="H86" s="3"/>
      <c r="I86" s="3"/>
      <c r="J86" s="3"/>
      <c r="K86" s="1" t="str">
        <f>IF(COUNTIF(D86:J86,"x")=0,"compilare",IF(COUNTIF(D86:J86,"x")&gt;1,"errore",""))</f>
        <v>compilare</v>
      </c>
    </row>
    <row r="87" spans="1:11">
      <c r="A87" s="36" t="s">
        <v>88</v>
      </c>
      <c r="B87" s="2" t="s">
        <v>224</v>
      </c>
      <c r="C87" s="86" t="s">
        <v>628</v>
      </c>
      <c r="D87" s="3"/>
      <c r="E87" s="10"/>
      <c r="F87" s="12"/>
      <c r="G87" s="11"/>
      <c r="H87" s="3"/>
      <c r="I87" s="3"/>
      <c r="J87" s="3"/>
      <c r="K87" s="1" t="str">
        <f>IF(COUNTIF(D87:J87,"x")=0,"compilare",IF(COUNTIF(D87:J87,"x")&gt;1,"errore",""))</f>
        <v>compilare</v>
      </c>
    </row>
    <row r="88" spans="1:11">
      <c r="A88" s="5" t="s">
        <v>253</v>
      </c>
      <c r="B88" s="5"/>
      <c r="C88" s="5"/>
      <c r="D88" s="15"/>
      <c r="E88" s="15"/>
      <c r="F88" s="15"/>
      <c r="G88" s="15"/>
      <c r="H88" s="15"/>
      <c r="I88" s="15"/>
      <c r="J88" s="15"/>
    </row>
    <row r="89" spans="1:11">
      <c r="A89" s="5"/>
      <c r="B89" s="5" t="s">
        <v>465</v>
      </c>
      <c r="C89" s="5"/>
      <c r="D89" s="16"/>
      <c r="E89" s="16"/>
      <c r="F89" s="16"/>
      <c r="G89" s="16"/>
      <c r="H89" s="16"/>
      <c r="I89" s="16"/>
      <c r="J89" s="16"/>
    </row>
    <row r="90" spans="1:11">
      <c r="A90" s="36" t="s">
        <v>256</v>
      </c>
      <c r="B90" s="2" t="s">
        <v>254</v>
      </c>
      <c r="C90" s="2" t="s">
        <v>255</v>
      </c>
      <c r="D90" s="3"/>
      <c r="E90" s="10"/>
      <c r="F90" s="12"/>
      <c r="G90" s="11"/>
      <c r="H90" s="3"/>
      <c r="I90" s="3"/>
      <c r="J90" s="3"/>
      <c r="K90" s="1" t="str">
        <f t="shared" ref="K90:K101" si="9">IF(COUNTIF(D90:J90,"x")=0,"compilare",IF(COUNTIF(D90:J90,"x")&gt;1,"errore",""))</f>
        <v>compilare</v>
      </c>
    </row>
    <row r="91" spans="1:11">
      <c r="A91" s="36" t="s">
        <v>259</v>
      </c>
      <c r="B91" s="2" t="s">
        <v>257</v>
      </c>
      <c r="C91" s="2" t="s">
        <v>258</v>
      </c>
      <c r="D91" s="3"/>
      <c r="E91" s="10"/>
      <c r="F91" s="12"/>
      <c r="G91" s="11"/>
      <c r="H91" s="3"/>
      <c r="I91" s="3"/>
      <c r="J91" s="3"/>
      <c r="K91" s="1" t="str">
        <f t="shared" si="9"/>
        <v>compilare</v>
      </c>
    </row>
    <row r="92" spans="1:11">
      <c r="A92" s="36" t="s">
        <v>262</v>
      </c>
      <c r="B92" s="2" t="s">
        <v>260</v>
      </c>
      <c r="C92" s="2" t="s">
        <v>261</v>
      </c>
      <c r="D92" s="3"/>
      <c r="E92" s="10"/>
      <c r="F92" s="12"/>
      <c r="G92" s="11"/>
      <c r="H92" s="3"/>
      <c r="I92" s="3"/>
      <c r="J92" s="3"/>
      <c r="K92" s="1" t="str">
        <f t="shared" si="9"/>
        <v>compilare</v>
      </c>
    </row>
    <row r="93" spans="1:11">
      <c r="A93" s="36" t="s">
        <v>265</v>
      </c>
      <c r="B93" s="2" t="s">
        <v>263</v>
      </c>
      <c r="C93" s="2" t="s">
        <v>264</v>
      </c>
      <c r="D93" s="3"/>
      <c r="E93" s="10"/>
      <c r="F93" s="12"/>
      <c r="G93" s="11"/>
      <c r="H93" s="3"/>
      <c r="I93" s="3"/>
      <c r="J93" s="3"/>
      <c r="K93" s="1" t="str">
        <f t="shared" si="9"/>
        <v>compilare</v>
      </c>
    </row>
    <row r="94" spans="1:11">
      <c r="A94" s="36" t="s">
        <v>268</v>
      </c>
      <c r="B94" s="2" t="s">
        <v>266</v>
      </c>
      <c r="C94" s="2" t="s">
        <v>267</v>
      </c>
      <c r="D94" s="3"/>
      <c r="E94" s="10"/>
      <c r="F94" s="12"/>
      <c r="G94" s="11"/>
      <c r="H94" s="3"/>
      <c r="I94" s="3"/>
      <c r="J94" s="3"/>
      <c r="K94" s="1" t="str">
        <f t="shared" si="9"/>
        <v>compilare</v>
      </c>
    </row>
    <row r="95" spans="1:11">
      <c r="A95" s="36" t="s">
        <v>271</v>
      </c>
      <c r="B95" s="2" t="s">
        <v>269</v>
      </c>
      <c r="C95" s="2" t="s">
        <v>270</v>
      </c>
      <c r="D95" s="3"/>
      <c r="E95" s="10"/>
      <c r="F95" s="12"/>
      <c r="G95" s="11"/>
      <c r="H95" s="3"/>
      <c r="I95" s="3"/>
      <c r="J95" s="3"/>
      <c r="K95" s="1" t="str">
        <f t="shared" si="9"/>
        <v>compilare</v>
      </c>
    </row>
    <row r="96" spans="1:11">
      <c r="A96" s="36" t="s">
        <v>273</v>
      </c>
      <c r="B96" s="2" t="s">
        <v>272</v>
      </c>
      <c r="C96" s="2" t="s">
        <v>7</v>
      </c>
      <c r="D96" s="3"/>
      <c r="E96" s="10"/>
      <c r="F96" s="12"/>
      <c r="G96" s="11"/>
      <c r="H96" s="3"/>
      <c r="I96" s="3"/>
      <c r="J96" s="3"/>
      <c r="K96" s="1" t="str">
        <f t="shared" si="9"/>
        <v>compilare</v>
      </c>
    </row>
    <row r="97" spans="1:11">
      <c r="A97" s="36" t="s">
        <v>276</v>
      </c>
      <c r="B97" s="2" t="s">
        <v>274</v>
      </c>
      <c r="C97" s="2" t="s">
        <v>275</v>
      </c>
      <c r="D97" s="3"/>
      <c r="E97" s="10"/>
      <c r="F97" s="12"/>
      <c r="G97" s="11"/>
      <c r="H97" s="3"/>
      <c r="I97" s="3"/>
      <c r="J97" s="3"/>
      <c r="K97" s="1" t="str">
        <f t="shared" si="9"/>
        <v>compilare</v>
      </c>
    </row>
    <row r="98" spans="1:11">
      <c r="A98" s="36" t="s">
        <v>201</v>
      </c>
      <c r="B98" s="2" t="s">
        <v>277</v>
      </c>
      <c r="C98" s="2" t="s">
        <v>278</v>
      </c>
      <c r="D98" s="3"/>
      <c r="E98" s="10"/>
      <c r="F98" s="12"/>
      <c r="G98" s="11"/>
      <c r="H98" s="3"/>
      <c r="I98" s="3"/>
      <c r="J98" s="3"/>
      <c r="K98" s="1" t="str">
        <f t="shared" si="9"/>
        <v>compilare</v>
      </c>
    </row>
    <row r="99" spans="1:11">
      <c r="A99" s="5" t="s">
        <v>647</v>
      </c>
      <c r="B99" s="5"/>
      <c r="C99" s="5"/>
      <c r="D99" s="15"/>
      <c r="E99" s="15"/>
      <c r="F99" s="15"/>
      <c r="G99" s="15"/>
      <c r="H99" s="15"/>
      <c r="I99" s="15"/>
      <c r="J99" s="15"/>
    </row>
    <row r="100" spans="1:11">
      <c r="A100" s="5"/>
      <c r="B100" s="5" t="s">
        <v>466</v>
      </c>
      <c r="C100" s="5"/>
      <c r="D100" s="16"/>
      <c r="E100" s="16"/>
      <c r="F100" s="16"/>
      <c r="G100" s="16"/>
      <c r="H100" s="16"/>
      <c r="I100" s="16"/>
      <c r="J100" s="16"/>
    </row>
    <row r="101" spans="1:11">
      <c r="A101" s="36" t="s">
        <v>281</v>
      </c>
      <c r="B101" s="2" t="s">
        <v>280</v>
      </c>
      <c r="C101" s="2" t="s">
        <v>255</v>
      </c>
      <c r="D101" s="3"/>
      <c r="E101" s="10"/>
      <c r="F101" s="12"/>
      <c r="G101" s="11"/>
      <c r="H101" s="3"/>
      <c r="I101" s="3"/>
      <c r="J101" s="3"/>
      <c r="K101" s="1" t="str">
        <f t="shared" si="9"/>
        <v>compilare</v>
      </c>
    </row>
    <row r="102" spans="1:11">
      <c r="A102" s="36" t="s">
        <v>284</v>
      </c>
      <c r="B102" s="2" t="s">
        <v>282</v>
      </c>
      <c r="C102" s="2" t="s">
        <v>283</v>
      </c>
      <c r="D102" s="3"/>
      <c r="E102" s="10"/>
      <c r="F102" s="12"/>
      <c r="G102" s="11"/>
      <c r="H102" s="3"/>
      <c r="I102" s="3"/>
      <c r="J102" s="3"/>
      <c r="K102" s="1" t="str">
        <f t="shared" ref="K102:K106" si="10">IF(COUNTIF(D102:J102,"x")=0,"compilare",IF(COUNTIF(D102:J102,"x")&gt;1,"errore",""))</f>
        <v>compilare</v>
      </c>
    </row>
    <row r="103" spans="1:11">
      <c r="A103" s="36" t="s">
        <v>259</v>
      </c>
      <c r="B103" s="2" t="s">
        <v>285</v>
      </c>
      <c r="C103" s="2" t="s">
        <v>286</v>
      </c>
      <c r="D103" s="3"/>
      <c r="E103" s="10"/>
      <c r="F103" s="12"/>
      <c r="G103" s="11"/>
      <c r="H103" s="3"/>
      <c r="I103" s="3"/>
      <c r="J103" s="3"/>
      <c r="K103" s="1" t="str">
        <f t="shared" si="10"/>
        <v>compilare</v>
      </c>
    </row>
    <row r="104" spans="1:11">
      <c r="A104" s="36" t="s">
        <v>289</v>
      </c>
      <c r="B104" s="2" t="s">
        <v>287</v>
      </c>
      <c r="C104" s="2" t="s">
        <v>288</v>
      </c>
      <c r="D104" s="3"/>
      <c r="E104" s="10"/>
      <c r="F104" s="12"/>
      <c r="G104" s="11"/>
      <c r="H104" s="3"/>
      <c r="I104" s="3"/>
      <c r="J104" s="3"/>
      <c r="K104" s="1" t="str">
        <f t="shared" si="10"/>
        <v>compilare</v>
      </c>
    </row>
    <row r="105" spans="1:11">
      <c r="A105" s="36" t="s">
        <v>292</v>
      </c>
      <c r="B105" s="2" t="s">
        <v>290</v>
      </c>
      <c r="C105" s="2" t="s">
        <v>291</v>
      </c>
      <c r="D105" s="3"/>
      <c r="E105" s="10"/>
      <c r="F105" s="12"/>
      <c r="G105" s="11"/>
      <c r="H105" s="3"/>
      <c r="I105" s="3"/>
      <c r="J105" s="3"/>
      <c r="K105" s="1" t="str">
        <f t="shared" si="10"/>
        <v>compilare</v>
      </c>
    </row>
    <row r="106" spans="1:11">
      <c r="A106" s="36" t="s">
        <v>295</v>
      </c>
      <c r="B106" s="2" t="s">
        <v>293</v>
      </c>
      <c r="C106" s="2" t="s">
        <v>294</v>
      </c>
      <c r="D106" s="3"/>
      <c r="E106" s="10"/>
      <c r="F106" s="12"/>
      <c r="G106" s="11"/>
      <c r="H106" s="3"/>
      <c r="I106" s="3"/>
      <c r="J106" s="3"/>
      <c r="K106" s="1" t="str">
        <f t="shared" si="10"/>
        <v>compilare</v>
      </c>
    </row>
    <row r="107" spans="1:11">
      <c r="A107" s="5" t="s">
        <v>652</v>
      </c>
      <c r="B107" s="5"/>
      <c r="C107" s="5"/>
      <c r="D107" s="4"/>
      <c r="E107" s="4"/>
      <c r="F107" s="4"/>
      <c r="G107" s="4"/>
      <c r="H107" s="4"/>
      <c r="I107" s="4"/>
      <c r="J107" s="4"/>
    </row>
    <row r="108" spans="1:11">
      <c r="A108" s="5"/>
      <c r="B108" s="5" t="s">
        <v>648</v>
      </c>
      <c r="C108" s="5"/>
      <c r="D108" s="4"/>
      <c r="E108" s="4"/>
      <c r="F108" s="4"/>
      <c r="G108" s="4"/>
      <c r="H108" s="4"/>
      <c r="I108" s="4"/>
      <c r="J108" s="4"/>
    </row>
    <row r="109" spans="1:11">
      <c r="A109" s="36" t="s">
        <v>94</v>
      </c>
      <c r="B109" s="2" t="s">
        <v>10</v>
      </c>
      <c r="C109" s="2" t="s">
        <v>35</v>
      </c>
      <c r="D109" s="3"/>
      <c r="E109" s="10"/>
      <c r="F109" s="12"/>
      <c r="G109" s="11"/>
      <c r="H109" s="3"/>
      <c r="I109" s="3"/>
      <c r="J109" s="3"/>
      <c r="K109" s="1" t="str">
        <f t="shared" ref="K109:K120" si="11">IF(COUNTIF(D109:J109,"x")=0,"compilare",IF(COUNTIF(D109:J109,"x")&gt;1,"errore",""))</f>
        <v>compilare</v>
      </c>
    </row>
    <row r="110" spans="1:11">
      <c r="A110" s="36" t="s">
        <v>95</v>
      </c>
      <c r="B110" s="2" t="s">
        <v>11</v>
      </c>
      <c r="C110" s="2" t="s">
        <v>25</v>
      </c>
      <c r="D110" s="3"/>
      <c r="E110" s="10"/>
      <c r="F110" s="12"/>
      <c r="G110" s="11"/>
      <c r="H110" s="3"/>
      <c r="I110" s="3"/>
      <c r="J110" s="3"/>
      <c r="K110" s="1" t="str">
        <f t="shared" si="11"/>
        <v>compilare</v>
      </c>
    </row>
    <row r="111" spans="1:11">
      <c r="A111" s="36" t="s">
        <v>96</v>
      </c>
      <c r="B111" s="2" t="s">
        <v>12</v>
      </c>
      <c r="C111" s="2" t="s">
        <v>13</v>
      </c>
      <c r="D111" s="3"/>
      <c r="E111" s="10"/>
      <c r="F111" s="12"/>
      <c r="G111" s="11"/>
      <c r="H111" s="3"/>
      <c r="I111" s="3"/>
      <c r="J111" s="3"/>
      <c r="K111" s="1" t="str">
        <f t="shared" si="11"/>
        <v>compilare</v>
      </c>
    </row>
    <row r="112" spans="1:11">
      <c r="A112" s="36" t="s">
        <v>97</v>
      </c>
      <c r="B112" s="2" t="s">
        <v>14</v>
      </c>
      <c r="C112" s="2" t="s">
        <v>36</v>
      </c>
      <c r="D112" s="3"/>
      <c r="E112" s="10"/>
      <c r="F112" s="12"/>
      <c r="G112" s="11"/>
      <c r="H112" s="3"/>
      <c r="I112" s="3"/>
      <c r="J112" s="3"/>
      <c r="K112" s="1" t="str">
        <f t="shared" si="11"/>
        <v>compilare</v>
      </c>
    </row>
    <row r="113" spans="1:11">
      <c r="A113" s="36" t="s">
        <v>98</v>
      </c>
      <c r="B113" s="2" t="s">
        <v>15</v>
      </c>
      <c r="C113" s="2" t="s">
        <v>16</v>
      </c>
      <c r="D113" s="3"/>
      <c r="E113" s="10"/>
      <c r="F113" s="12"/>
      <c r="G113" s="11"/>
      <c r="H113" s="3"/>
      <c r="I113" s="3"/>
      <c r="J113" s="3"/>
      <c r="K113" s="1" t="str">
        <f t="shared" si="11"/>
        <v>compilare</v>
      </c>
    </row>
    <row r="114" spans="1:11">
      <c r="A114" s="36" t="s">
        <v>99</v>
      </c>
      <c r="B114" s="2" t="s">
        <v>17</v>
      </c>
      <c r="C114" s="2" t="s">
        <v>649</v>
      </c>
      <c r="D114" s="3"/>
      <c r="E114" s="10"/>
      <c r="F114" s="12"/>
      <c r="G114" s="11"/>
      <c r="H114" s="3"/>
      <c r="I114" s="3"/>
      <c r="J114" s="3"/>
      <c r="K114" s="1" t="str">
        <f t="shared" si="11"/>
        <v>compilare</v>
      </c>
    </row>
    <row r="115" spans="1:11">
      <c r="A115" s="36" t="s">
        <v>100</v>
      </c>
      <c r="B115" s="2" t="s">
        <v>18</v>
      </c>
      <c r="C115" s="2" t="s">
        <v>650</v>
      </c>
      <c r="D115" s="3"/>
      <c r="E115" s="10"/>
      <c r="F115" s="12"/>
      <c r="G115" s="11"/>
      <c r="H115" s="3"/>
      <c r="I115" s="3"/>
      <c r="J115" s="3"/>
      <c r="K115" s="1" t="str">
        <f t="shared" si="11"/>
        <v>compilare</v>
      </c>
    </row>
    <row r="116" spans="1:11">
      <c r="A116" s="36" t="s">
        <v>101</v>
      </c>
      <c r="B116" s="2" t="s">
        <v>19</v>
      </c>
      <c r="C116" s="2" t="s">
        <v>654</v>
      </c>
      <c r="D116" s="3"/>
      <c r="E116" s="10"/>
      <c r="F116" s="12"/>
      <c r="G116" s="11"/>
      <c r="H116" s="3"/>
      <c r="I116" s="3"/>
      <c r="J116" s="3"/>
      <c r="K116" s="1" t="str">
        <f t="shared" si="11"/>
        <v>compilare</v>
      </c>
    </row>
    <row r="117" spans="1:11">
      <c r="A117" s="36" t="s">
        <v>102</v>
      </c>
      <c r="B117" s="86" t="s">
        <v>655</v>
      </c>
      <c r="C117" s="86" t="s">
        <v>20</v>
      </c>
      <c r="D117" s="3"/>
      <c r="E117" s="10"/>
      <c r="F117" s="12"/>
      <c r="G117" s="11"/>
      <c r="H117" s="3"/>
      <c r="I117" s="3"/>
      <c r="J117" s="3"/>
      <c r="K117" s="1" t="str">
        <f t="shared" si="11"/>
        <v>compilare</v>
      </c>
    </row>
    <row r="118" spans="1:11">
      <c r="A118" s="36" t="s">
        <v>657</v>
      </c>
      <c r="B118" s="86" t="s">
        <v>656</v>
      </c>
      <c r="C118" s="86" t="s">
        <v>651</v>
      </c>
      <c r="D118" s="3"/>
      <c r="E118" s="10"/>
      <c r="F118" s="12"/>
      <c r="G118" s="11"/>
      <c r="H118" s="3"/>
      <c r="I118" s="3"/>
      <c r="J118" s="3"/>
      <c r="K118" s="1" t="str">
        <f t="shared" si="11"/>
        <v>compilare</v>
      </c>
    </row>
    <row r="119" spans="1:11">
      <c r="A119" s="36" t="s">
        <v>103</v>
      </c>
      <c r="B119" s="2" t="s">
        <v>21</v>
      </c>
      <c r="C119" s="2" t="s">
        <v>37</v>
      </c>
      <c r="D119" s="3"/>
      <c r="E119" s="10"/>
      <c r="F119" s="12"/>
      <c r="G119" s="11"/>
      <c r="H119" s="3"/>
      <c r="I119" s="3"/>
      <c r="J119" s="3"/>
      <c r="K119" s="1" t="str">
        <f t="shared" si="11"/>
        <v>compilare</v>
      </c>
    </row>
    <row r="120" spans="1:11">
      <c r="A120" s="36" t="s">
        <v>104</v>
      </c>
      <c r="B120" s="2" t="s">
        <v>22</v>
      </c>
      <c r="C120" s="2" t="s">
        <v>38</v>
      </c>
      <c r="D120" s="3"/>
      <c r="E120" s="10"/>
      <c r="F120" s="12"/>
      <c r="G120" s="11"/>
      <c r="H120" s="3"/>
      <c r="I120" s="3"/>
      <c r="J120" s="3"/>
      <c r="K120" s="1" t="str">
        <f t="shared" si="11"/>
        <v>compilare</v>
      </c>
    </row>
  </sheetData>
  <sheetProtection password="DC67" sheet="1" objects="1" scenarios="1" selectLockedCells="1"/>
  <mergeCells count="8">
    <mergeCell ref="A2:C2"/>
    <mergeCell ref="J2:J3"/>
    <mergeCell ref="D2:D3"/>
    <mergeCell ref="E2:E3"/>
    <mergeCell ref="F2:F3"/>
    <mergeCell ref="G2:G3"/>
    <mergeCell ref="H2:H3"/>
    <mergeCell ref="I2:I3"/>
  </mergeCells>
  <conditionalFormatting sqref="D109:J120 D57:J106 D6:J54">
    <cfRule type="notContainsBlanks" dxfId="3" priority="16">
      <formula>LEN(TRIM(D6))&gt;0</formula>
    </cfRule>
  </conditionalFormatting>
  <conditionalFormatting sqref="K6:K120">
    <cfRule type="cellIs" dxfId="2" priority="15" operator="equal">
      <formula>"errore"</formula>
    </cfRule>
  </conditionalFormatting>
  <dataValidations count="1">
    <dataValidation type="list" allowBlank="1" showInputMessage="1" showErrorMessage="1" sqref="D101:J106 D109:J120 D57:J68 D47:J54 D30:J34 D37:J44 D6:J21 D24:J27 D71:J83 D86:J87 D90:J98">
      <formula1>$L$2:$M$2</formula1>
    </dataValidation>
  </dataValidations>
  <pageMargins left="0.43307086614173229" right="0.70866141732283472" top="0.47244094488188981" bottom="0.28000000000000003" header="0.23622047244094491" footer="0.25"/>
  <pageSetup paperSize="9" orientation="landscape" verticalDpi="300" r:id="rId1"/>
  <headerFooter>
    <oddHeader>&amp;CChecklist del livello di implementazione delle attività per tuning della formazione&amp;Rpagina &amp;P/&amp;N</oddHeader>
  </headerFooter>
  <drawing r:id="rId2"/>
</worksheet>
</file>

<file path=xl/worksheets/sheet4.xml><?xml version="1.0" encoding="utf-8"?>
<worksheet xmlns="http://schemas.openxmlformats.org/spreadsheetml/2006/main" xmlns:r="http://schemas.openxmlformats.org/officeDocument/2006/relationships">
  <dimension ref="A1:AA92"/>
  <sheetViews>
    <sheetView zoomScaleNormal="100" workbookViewId="0">
      <pane ySplit="4" topLeftCell="A5" activePane="bottomLeft" state="frozen"/>
      <selection pane="bottomLeft" activeCell="F6" sqref="F6:I92"/>
    </sheetView>
  </sheetViews>
  <sheetFormatPr defaultRowHeight="15"/>
  <cols>
    <col min="1" max="1" width="2.7109375" style="39" bestFit="1" customWidth="1"/>
    <col min="2" max="2" width="6.85546875" style="39" customWidth="1"/>
    <col min="3" max="3" width="79.28515625" style="39" customWidth="1"/>
    <col min="4" max="10" width="6.7109375" style="1" customWidth="1"/>
    <col min="11" max="11" width="9.140625" style="42"/>
    <col min="12" max="13" width="0" style="39" hidden="1" customWidth="1"/>
    <col min="14" max="24" width="9.140625" style="39"/>
    <col min="25" max="27" width="9.140625" style="37"/>
  </cols>
  <sheetData>
    <row r="1" spans="1:27" ht="36" customHeight="1">
      <c r="A1" s="58"/>
      <c r="B1" s="58"/>
      <c r="C1" s="59" t="s">
        <v>527</v>
      </c>
      <c r="D1" s="55"/>
      <c r="E1" s="55"/>
      <c r="F1" s="56" t="s">
        <v>526</v>
      </c>
      <c r="G1" s="55"/>
      <c r="H1" s="55"/>
      <c r="I1" s="55"/>
      <c r="J1" s="55"/>
    </row>
    <row r="2" spans="1:27" ht="46.5" customHeight="1">
      <c r="C2" s="57" t="s">
        <v>528</v>
      </c>
      <c r="D2" s="112" t="s">
        <v>28</v>
      </c>
      <c r="E2" s="114" t="s">
        <v>29</v>
      </c>
      <c r="F2" s="114" t="s">
        <v>486</v>
      </c>
      <c r="G2" s="114" t="s">
        <v>487</v>
      </c>
      <c r="H2" s="114" t="s">
        <v>488</v>
      </c>
      <c r="I2" s="114" t="s">
        <v>489</v>
      </c>
      <c r="J2" s="110" t="s">
        <v>490</v>
      </c>
      <c r="L2" s="44"/>
      <c r="M2" s="44" t="s">
        <v>49</v>
      </c>
    </row>
    <row r="3" spans="1:27" ht="15" customHeight="1">
      <c r="A3" s="39" t="s">
        <v>452</v>
      </c>
      <c r="C3" s="40"/>
      <c r="D3" s="113"/>
      <c r="E3" s="114"/>
      <c r="F3" s="114"/>
      <c r="G3" s="114"/>
      <c r="H3" s="114"/>
      <c r="I3" s="114"/>
      <c r="J3" s="111"/>
      <c r="L3" s="44"/>
      <c r="M3" s="44"/>
    </row>
    <row r="4" spans="1:27">
      <c r="C4" s="39" t="s">
        <v>453</v>
      </c>
      <c r="D4" s="113"/>
      <c r="E4" s="114"/>
      <c r="F4" s="114"/>
      <c r="G4" s="114"/>
      <c r="H4" s="114"/>
      <c r="I4" s="114"/>
      <c r="J4" s="111"/>
    </row>
    <row r="5" spans="1:27" s="26" customFormat="1">
      <c r="A5" s="41">
        <v>1</v>
      </c>
      <c r="B5" s="41" t="s">
        <v>304</v>
      </c>
      <c r="C5" s="41"/>
      <c r="D5" s="4"/>
      <c r="E5" s="4"/>
      <c r="F5" s="4"/>
      <c r="G5" s="4"/>
      <c r="H5" s="4"/>
      <c r="I5" s="4"/>
      <c r="J5" s="4"/>
      <c r="K5" s="42"/>
      <c r="L5" s="45"/>
      <c r="M5" s="45"/>
      <c r="N5" s="45"/>
      <c r="O5" s="45"/>
      <c r="P5" s="45"/>
      <c r="Q5" s="45"/>
      <c r="R5" s="45"/>
      <c r="S5" s="45"/>
      <c r="T5" s="45"/>
      <c r="U5" s="45"/>
      <c r="V5" s="45"/>
      <c r="W5" s="45"/>
      <c r="X5" s="45"/>
      <c r="Y5" s="38"/>
      <c r="Z5" s="38"/>
      <c r="AA5" s="38"/>
    </row>
    <row r="6" spans="1:27">
      <c r="A6" s="42" t="s">
        <v>106</v>
      </c>
      <c r="B6" s="42" t="s">
        <v>305</v>
      </c>
      <c r="C6" s="42" t="s">
        <v>306</v>
      </c>
      <c r="D6" s="3"/>
      <c r="E6" s="10"/>
      <c r="F6" s="12"/>
      <c r="G6" s="11"/>
      <c r="H6" s="3"/>
      <c r="I6" s="3"/>
      <c r="J6" s="3"/>
      <c r="K6" s="42" t="str">
        <f>IF(COUNTIF(D6:J6,"x")=0,"compilare",IF(COUNTIF(D6:J6,"x")&gt;1,"errore",""))</f>
        <v>compilare</v>
      </c>
    </row>
    <row r="7" spans="1:27">
      <c r="A7" s="42" t="s">
        <v>106</v>
      </c>
      <c r="B7" s="42" t="s">
        <v>307</v>
      </c>
      <c r="C7" s="42" t="s">
        <v>308</v>
      </c>
      <c r="D7" s="3"/>
      <c r="E7" s="10"/>
      <c r="F7" s="12"/>
      <c r="G7" s="11"/>
      <c r="H7" s="3"/>
      <c r="I7" s="3"/>
      <c r="J7" s="3"/>
      <c r="K7" s="42" t="str">
        <f>IF(COUNTIF(D7:J7,"x")=0,"compilare",IF(COUNTIF(D7:J7,"x")&gt;1,"errore",""))</f>
        <v>compilare</v>
      </c>
    </row>
    <row r="8" spans="1:27">
      <c r="A8" s="42" t="s">
        <v>106</v>
      </c>
      <c r="B8" s="42" t="s">
        <v>309</v>
      </c>
      <c r="C8" s="42" t="s">
        <v>310</v>
      </c>
      <c r="D8" s="3"/>
      <c r="E8" s="10"/>
      <c r="F8" s="12"/>
      <c r="G8" s="11"/>
      <c r="H8" s="3"/>
      <c r="I8" s="3"/>
      <c r="J8" s="3"/>
      <c r="K8" s="42" t="str">
        <f>IF(COUNTIF(D8:J8,"x")=0,"compilare",IF(COUNTIF(D8:J8,"x")&gt;1,"errore",""))</f>
        <v>compilare</v>
      </c>
    </row>
    <row r="9" spans="1:27">
      <c r="A9" s="42"/>
      <c r="B9" s="42" t="s">
        <v>311</v>
      </c>
      <c r="C9" s="42" t="s">
        <v>312</v>
      </c>
      <c r="D9" s="3"/>
      <c r="E9" s="10"/>
      <c r="F9" s="12"/>
      <c r="G9" s="11"/>
      <c r="H9" s="3"/>
      <c r="I9" s="3"/>
      <c r="J9" s="3"/>
      <c r="K9" s="42" t="str">
        <f>IF(COUNTIF(D9:J9,"x")=0,"compilare",IF(COUNTIF(D9:J9,"x")&gt;1,"errore",""))</f>
        <v>compilare</v>
      </c>
    </row>
    <row r="10" spans="1:27" s="26" customFormat="1">
      <c r="A10" s="41">
        <v>2</v>
      </c>
      <c r="B10" s="41" t="s">
        <v>313</v>
      </c>
      <c r="C10" s="41"/>
      <c r="D10" s="16"/>
      <c r="E10" s="16"/>
      <c r="F10" s="16"/>
      <c r="G10" s="16"/>
      <c r="H10" s="16"/>
      <c r="I10" s="16"/>
      <c r="J10" s="16"/>
      <c r="K10" s="45"/>
      <c r="L10" s="45"/>
      <c r="M10" s="45"/>
      <c r="N10" s="45"/>
      <c r="O10" s="45"/>
      <c r="P10" s="45"/>
      <c r="Q10" s="45"/>
      <c r="R10" s="45"/>
      <c r="S10" s="45"/>
      <c r="T10" s="45"/>
      <c r="U10" s="45"/>
      <c r="V10" s="45"/>
      <c r="W10" s="45"/>
      <c r="X10" s="45"/>
      <c r="Y10" s="38"/>
      <c r="Z10" s="38"/>
      <c r="AA10" s="38"/>
    </row>
    <row r="11" spans="1:27">
      <c r="A11" s="42" t="s">
        <v>106</v>
      </c>
      <c r="B11" s="42" t="s">
        <v>314</v>
      </c>
      <c r="C11" s="42" t="s">
        <v>315</v>
      </c>
      <c r="D11" s="3"/>
      <c r="E11" s="10"/>
      <c r="F11" s="12"/>
      <c r="G11" s="11"/>
      <c r="H11" s="3"/>
      <c r="I11" s="3"/>
      <c r="J11" s="3"/>
      <c r="K11" s="42" t="str">
        <f t="shared" ref="K11:K18" si="0">IF(COUNTIF(D11:J11,"x")=0,"compilare",IF(COUNTIF(D11:J11,"x")&gt;1,"errore",""))</f>
        <v>compilare</v>
      </c>
    </row>
    <row r="12" spans="1:27">
      <c r="A12" s="42" t="s">
        <v>106</v>
      </c>
      <c r="B12" s="42" t="s">
        <v>316</v>
      </c>
      <c r="C12" s="42" t="s">
        <v>317</v>
      </c>
      <c r="D12" s="3"/>
      <c r="E12" s="10"/>
      <c r="F12" s="12"/>
      <c r="G12" s="11"/>
      <c r="H12" s="3"/>
      <c r="I12" s="3"/>
      <c r="J12" s="3"/>
      <c r="K12" s="42" t="str">
        <f t="shared" si="0"/>
        <v>compilare</v>
      </c>
    </row>
    <row r="13" spans="1:27">
      <c r="A13" s="42" t="s">
        <v>106</v>
      </c>
      <c r="B13" s="42" t="s">
        <v>318</v>
      </c>
      <c r="C13" s="42" t="s">
        <v>319</v>
      </c>
      <c r="D13" s="3"/>
      <c r="E13" s="10"/>
      <c r="F13" s="12"/>
      <c r="G13" s="11"/>
      <c r="H13" s="3"/>
      <c r="I13" s="3"/>
      <c r="J13" s="3"/>
      <c r="K13" s="42" t="str">
        <f t="shared" si="0"/>
        <v>compilare</v>
      </c>
    </row>
    <row r="14" spans="1:27">
      <c r="A14" s="42" t="s">
        <v>106</v>
      </c>
      <c r="B14" s="42" t="s">
        <v>320</v>
      </c>
      <c r="C14" s="42" t="s">
        <v>321</v>
      </c>
      <c r="D14" s="3"/>
      <c r="E14" s="10"/>
      <c r="F14" s="12"/>
      <c r="G14" s="11"/>
      <c r="H14" s="3"/>
      <c r="I14" s="3"/>
      <c r="J14" s="3"/>
      <c r="K14" s="42" t="str">
        <f t="shared" si="0"/>
        <v>compilare</v>
      </c>
    </row>
    <row r="15" spans="1:27">
      <c r="A15" s="42" t="s">
        <v>106</v>
      </c>
      <c r="B15" s="42" t="s">
        <v>322</v>
      </c>
      <c r="C15" s="42" t="s">
        <v>323</v>
      </c>
      <c r="D15" s="3"/>
      <c r="E15" s="10"/>
      <c r="F15" s="12"/>
      <c r="G15" s="11"/>
      <c r="H15" s="3"/>
      <c r="I15" s="3"/>
      <c r="J15" s="3"/>
      <c r="K15" s="42" t="str">
        <f t="shared" si="0"/>
        <v>compilare</v>
      </c>
    </row>
    <row r="16" spans="1:27">
      <c r="A16" s="42" t="s">
        <v>106</v>
      </c>
      <c r="B16" s="42" t="s">
        <v>324</v>
      </c>
      <c r="C16" s="42" t="s">
        <v>325</v>
      </c>
      <c r="D16" s="3"/>
      <c r="E16" s="10"/>
      <c r="F16" s="12"/>
      <c r="G16" s="11"/>
      <c r="H16" s="3"/>
      <c r="I16" s="3"/>
      <c r="J16" s="3"/>
      <c r="K16" s="42" t="str">
        <f t="shared" si="0"/>
        <v>compilare</v>
      </c>
    </row>
    <row r="17" spans="1:27">
      <c r="A17" s="42" t="s">
        <v>106</v>
      </c>
      <c r="B17" s="42" t="s">
        <v>326</v>
      </c>
      <c r="C17" s="42" t="s">
        <v>327</v>
      </c>
      <c r="D17" s="3"/>
      <c r="E17" s="10"/>
      <c r="F17" s="12"/>
      <c r="G17" s="11"/>
      <c r="H17" s="3"/>
      <c r="I17" s="3"/>
      <c r="J17" s="3"/>
      <c r="K17" s="42" t="str">
        <f t="shared" si="0"/>
        <v>compilare</v>
      </c>
    </row>
    <row r="18" spans="1:27">
      <c r="A18" s="42"/>
      <c r="B18" s="42" t="s">
        <v>328</v>
      </c>
      <c r="C18" s="42" t="s">
        <v>329</v>
      </c>
      <c r="D18" s="3"/>
      <c r="E18" s="10"/>
      <c r="F18" s="12"/>
      <c r="G18" s="11"/>
      <c r="H18" s="3"/>
      <c r="I18" s="3"/>
      <c r="J18" s="3"/>
      <c r="K18" s="42" t="str">
        <f t="shared" si="0"/>
        <v>compilare</v>
      </c>
    </row>
    <row r="19" spans="1:27" s="26" customFormat="1">
      <c r="A19" s="41">
        <v>3</v>
      </c>
      <c r="B19" s="41" t="s">
        <v>330</v>
      </c>
      <c r="C19" s="41"/>
      <c r="D19" s="9"/>
      <c r="E19" s="9"/>
      <c r="F19" s="9"/>
      <c r="G19" s="9"/>
      <c r="H19" s="9"/>
      <c r="I19" s="9"/>
      <c r="J19" s="9"/>
      <c r="K19" s="45"/>
      <c r="L19" s="45"/>
      <c r="M19" s="45"/>
      <c r="N19" s="45"/>
      <c r="O19" s="45"/>
      <c r="P19" s="45"/>
      <c r="Q19" s="45"/>
      <c r="R19" s="45"/>
      <c r="S19" s="45"/>
      <c r="T19" s="45"/>
      <c r="U19" s="45"/>
      <c r="V19" s="45"/>
      <c r="W19" s="45"/>
      <c r="X19" s="45"/>
      <c r="Y19" s="38"/>
      <c r="Z19" s="38"/>
      <c r="AA19" s="38"/>
    </row>
    <row r="20" spans="1:27">
      <c r="A20" s="42" t="s">
        <v>106</v>
      </c>
      <c r="B20" s="42" t="s">
        <v>331</v>
      </c>
      <c r="C20" s="42" t="s">
        <v>332</v>
      </c>
      <c r="D20" s="3"/>
      <c r="E20" s="10"/>
      <c r="F20" s="12"/>
      <c r="G20" s="11"/>
      <c r="H20" s="3"/>
      <c r="I20" s="3"/>
      <c r="J20" s="3"/>
      <c r="K20" s="42" t="str">
        <f t="shared" ref="K20:K23" si="1">IF(COUNTIF(D20:J20,"x")=0,"compilare",IF(COUNTIF(D20:J20,"x")&gt;1,"errore",""))</f>
        <v>compilare</v>
      </c>
    </row>
    <row r="21" spans="1:27">
      <c r="A21" s="42" t="s">
        <v>106</v>
      </c>
      <c r="B21" s="42" t="s">
        <v>333</v>
      </c>
      <c r="C21" s="42" t="s">
        <v>334</v>
      </c>
      <c r="D21" s="3"/>
      <c r="E21" s="10"/>
      <c r="F21" s="12"/>
      <c r="G21" s="11"/>
      <c r="H21" s="3"/>
      <c r="I21" s="3"/>
      <c r="J21" s="3"/>
      <c r="K21" s="42" t="str">
        <f t="shared" si="1"/>
        <v>compilare</v>
      </c>
    </row>
    <row r="22" spans="1:27">
      <c r="A22" s="42" t="s">
        <v>106</v>
      </c>
      <c r="B22" s="42" t="s">
        <v>335</v>
      </c>
      <c r="C22" s="42" t="s">
        <v>336</v>
      </c>
      <c r="D22" s="3"/>
      <c r="E22" s="10"/>
      <c r="F22" s="12"/>
      <c r="G22" s="11"/>
      <c r="H22" s="3"/>
      <c r="I22" s="3"/>
      <c r="J22" s="3"/>
      <c r="K22" s="42" t="str">
        <f t="shared" si="1"/>
        <v>compilare</v>
      </c>
    </row>
    <row r="23" spans="1:27">
      <c r="A23" s="42"/>
      <c r="B23" s="42" t="s">
        <v>337</v>
      </c>
      <c r="C23" s="42" t="s">
        <v>338</v>
      </c>
      <c r="D23" s="3"/>
      <c r="E23" s="10"/>
      <c r="F23" s="12"/>
      <c r="G23" s="11"/>
      <c r="H23" s="3"/>
      <c r="I23" s="3"/>
      <c r="J23" s="3"/>
      <c r="K23" s="42" t="str">
        <f t="shared" si="1"/>
        <v>compilare</v>
      </c>
    </row>
    <row r="24" spans="1:27" s="26" customFormat="1">
      <c r="A24" s="43">
        <v>4</v>
      </c>
      <c r="B24" s="41" t="s">
        <v>339</v>
      </c>
      <c r="C24" s="41"/>
      <c r="D24" s="9"/>
      <c r="E24" s="9"/>
      <c r="F24" s="9"/>
      <c r="G24" s="9"/>
      <c r="H24" s="9"/>
      <c r="I24" s="9"/>
      <c r="J24" s="9"/>
      <c r="K24" s="42"/>
      <c r="L24" s="45"/>
      <c r="M24" s="45"/>
      <c r="N24" s="45"/>
      <c r="O24" s="45"/>
      <c r="P24" s="45"/>
      <c r="Q24" s="45"/>
      <c r="R24" s="45"/>
      <c r="S24" s="45"/>
      <c r="T24" s="45"/>
      <c r="U24" s="45"/>
      <c r="V24" s="45"/>
      <c r="W24" s="45"/>
      <c r="X24" s="45"/>
      <c r="Y24" s="38"/>
      <c r="Z24" s="38"/>
      <c r="AA24" s="38"/>
    </row>
    <row r="25" spans="1:27">
      <c r="A25" s="42" t="s">
        <v>106</v>
      </c>
      <c r="B25" s="42" t="s">
        <v>340</v>
      </c>
      <c r="C25" s="42" t="s">
        <v>341</v>
      </c>
      <c r="D25" s="3"/>
      <c r="E25" s="10"/>
      <c r="F25" s="12"/>
      <c r="G25" s="11"/>
      <c r="H25" s="3"/>
      <c r="I25" s="3"/>
      <c r="J25" s="3"/>
      <c r="K25" s="42" t="str">
        <f>IF(COUNTIF(D25:J25,"x")=0,"compilare",IF(COUNTIF(D25:J25,"x")&gt;1,"errore",""))</f>
        <v>compilare</v>
      </c>
    </row>
    <row r="26" spans="1:27">
      <c r="A26" s="42" t="s">
        <v>106</v>
      </c>
      <c r="B26" s="42" t="s">
        <v>342</v>
      </c>
      <c r="C26" s="42" t="s">
        <v>343</v>
      </c>
      <c r="D26" s="3"/>
      <c r="E26" s="10"/>
      <c r="F26" s="12"/>
      <c r="G26" s="11"/>
      <c r="H26" s="3"/>
      <c r="I26" s="3"/>
      <c r="J26" s="3"/>
      <c r="K26" s="42" t="str">
        <f t="shared" ref="K26:K28" si="2">IF(COUNTIF(D26:J26,"x")=0,"compilare",IF(COUNTIF(D26:J26,"x")&gt;1,"errore",""))</f>
        <v>compilare</v>
      </c>
    </row>
    <row r="27" spans="1:27">
      <c r="A27" s="42" t="s">
        <v>106</v>
      </c>
      <c r="B27" s="42" t="s">
        <v>344</v>
      </c>
      <c r="C27" s="42" t="s">
        <v>345</v>
      </c>
      <c r="D27" s="3"/>
      <c r="E27" s="10"/>
      <c r="F27" s="12"/>
      <c r="G27" s="11"/>
      <c r="H27" s="3"/>
      <c r="I27" s="3"/>
      <c r="J27" s="3"/>
      <c r="K27" s="42" t="str">
        <f t="shared" si="2"/>
        <v>compilare</v>
      </c>
    </row>
    <row r="28" spans="1:27">
      <c r="A28" s="42"/>
      <c r="B28" s="42" t="s">
        <v>346</v>
      </c>
      <c r="C28" s="42" t="s">
        <v>347</v>
      </c>
      <c r="D28" s="3"/>
      <c r="E28" s="10"/>
      <c r="F28" s="12"/>
      <c r="G28" s="11"/>
      <c r="H28" s="3"/>
      <c r="I28" s="3"/>
      <c r="J28" s="3"/>
      <c r="K28" s="42" t="str">
        <f t="shared" si="2"/>
        <v>compilare</v>
      </c>
    </row>
    <row r="29" spans="1:27" s="26" customFormat="1">
      <c r="A29" s="41">
        <v>7</v>
      </c>
      <c r="B29" s="41" t="s">
        <v>348</v>
      </c>
      <c r="C29" s="41"/>
      <c r="D29" s="9"/>
      <c r="E29" s="9"/>
      <c r="F29" s="9"/>
      <c r="G29" s="9"/>
      <c r="H29" s="9"/>
      <c r="I29" s="9"/>
      <c r="J29" s="9"/>
      <c r="K29" s="45"/>
      <c r="L29" s="45"/>
      <c r="M29" s="45"/>
      <c r="N29" s="45"/>
      <c r="O29" s="45"/>
      <c r="P29" s="45"/>
      <c r="Q29" s="45"/>
      <c r="R29" s="45"/>
      <c r="S29" s="45"/>
      <c r="T29" s="45"/>
      <c r="U29" s="45"/>
      <c r="V29" s="45"/>
      <c r="W29" s="45"/>
      <c r="X29" s="45"/>
      <c r="Y29" s="38"/>
      <c r="Z29" s="38"/>
      <c r="AA29" s="38"/>
    </row>
    <row r="30" spans="1:27">
      <c r="A30" s="42" t="s">
        <v>106</v>
      </c>
      <c r="B30" s="42" t="s">
        <v>349</v>
      </c>
      <c r="C30" s="42" t="s">
        <v>350</v>
      </c>
      <c r="D30" s="3"/>
      <c r="E30" s="10"/>
      <c r="F30" s="12"/>
      <c r="G30" s="11"/>
      <c r="H30" s="3"/>
      <c r="I30" s="3"/>
      <c r="J30" s="3"/>
      <c r="K30" s="42" t="str">
        <f t="shared" ref="K30:K32" si="3">IF(COUNTIF(D30:J30,"x")=0,"compilare",IF(COUNTIF(D30:J30,"x")&gt;1,"errore",""))</f>
        <v>compilare</v>
      </c>
    </row>
    <row r="31" spans="1:27">
      <c r="A31" s="42" t="s">
        <v>106</v>
      </c>
      <c r="B31" s="42" t="s">
        <v>351</v>
      </c>
      <c r="C31" s="42" t="s">
        <v>352</v>
      </c>
      <c r="D31" s="3"/>
      <c r="E31" s="10"/>
      <c r="F31" s="12"/>
      <c r="G31" s="11"/>
      <c r="H31" s="3"/>
      <c r="I31" s="3"/>
      <c r="J31" s="3"/>
      <c r="K31" s="42" t="str">
        <f t="shared" si="3"/>
        <v>compilare</v>
      </c>
    </row>
    <row r="32" spans="1:27">
      <c r="A32" s="42"/>
      <c r="B32" s="42" t="s">
        <v>353</v>
      </c>
      <c r="C32" s="42" t="s">
        <v>354</v>
      </c>
      <c r="D32" s="3"/>
      <c r="E32" s="10"/>
      <c r="F32" s="12"/>
      <c r="G32" s="11"/>
      <c r="H32" s="3"/>
      <c r="I32" s="3"/>
      <c r="J32" s="3"/>
      <c r="K32" s="42" t="str">
        <f t="shared" si="3"/>
        <v>compilare</v>
      </c>
    </row>
    <row r="33" spans="1:27" s="26" customFormat="1">
      <c r="A33" s="41">
        <v>8</v>
      </c>
      <c r="B33" s="41" t="s">
        <v>355</v>
      </c>
      <c r="C33" s="41"/>
      <c r="D33" s="9"/>
      <c r="E33" s="9"/>
      <c r="F33" s="9"/>
      <c r="G33" s="9"/>
      <c r="H33" s="9"/>
      <c r="I33" s="9"/>
      <c r="J33" s="9"/>
      <c r="K33" s="45"/>
      <c r="L33" s="45"/>
      <c r="M33" s="45"/>
      <c r="N33" s="45"/>
      <c r="O33" s="45"/>
      <c r="P33" s="45"/>
      <c r="Q33" s="45"/>
      <c r="R33" s="45"/>
      <c r="S33" s="45"/>
      <c r="T33" s="45"/>
      <c r="U33" s="45"/>
      <c r="V33" s="45"/>
      <c r="W33" s="45"/>
      <c r="X33" s="45"/>
      <c r="Y33" s="38"/>
      <c r="Z33" s="38"/>
      <c r="AA33" s="38"/>
    </row>
    <row r="34" spans="1:27">
      <c r="A34" s="42" t="s">
        <v>106</v>
      </c>
      <c r="B34" s="42" t="s">
        <v>356</v>
      </c>
      <c r="C34" s="42" t="s">
        <v>70</v>
      </c>
      <c r="D34" s="3"/>
      <c r="E34" s="10"/>
      <c r="F34" s="12"/>
      <c r="G34" s="11"/>
      <c r="H34" s="3"/>
      <c r="I34" s="3"/>
      <c r="J34" s="3"/>
      <c r="K34" s="42" t="str">
        <f>IF(COUNTIF(D34:J34,"x")=0,"compilare",IF(COUNTIF(D34:J34,"x")&gt;1,"errore",""))</f>
        <v>compilare</v>
      </c>
    </row>
    <row r="35" spans="1:27">
      <c r="A35" s="42" t="s">
        <v>106</v>
      </c>
      <c r="B35" s="42" t="s">
        <v>357</v>
      </c>
      <c r="C35" s="42" t="s">
        <v>358</v>
      </c>
      <c r="D35" s="3"/>
      <c r="E35" s="10"/>
      <c r="F35" s="12"/>
      <c r="G35" s="11"/>
      <c r="H35" s="3"/>
      <c r="I35" s="3"/>
      <c r="J35" s="3"/>
      <c r="K35" s="42" t="str">
        <f>IF(COUNTIF(D35:J35,"x")=0,"compilare",IF(COUNTIF(D35:J35,"x")&gt;1,"errore",""))</f>
        <v>compilare</v>
      </c>
    </row>
    <row r="36" spans="1:27">
      <c r="A36" s="42" t="s">
        <v>106</v>
      </c>
      <c r="B36" s="42" t="s">
        <v>359</v>
      </c>
      <c r="C36" s="42" t="s">
        <v>360</v>
      </c>
      <c r="D36" s="3"/>
      <c r="E36" s="10"/>
      <c r="F36" s="12"/>
      <c r="G36" s="11"/>
      <c r="H36" s="3"/>
      <c r="I36" s="3"/>
      <c r="J36" s="3"/>
      <c r="K36" s="42" t="str">
        <f t="shared" ref="K36:K43" si="4">IF(COUNTIF(D36:J36,"x")=0,"compilare",IF(COUNTIF(D36:J36,"x")&gt;1,"errore",""))</f>
        <v>compilare</v>
      </c>
    </row>
    <row r="37" spans="1:27">
      <c r="A37" s="42"/>
      <c r="B37" s="42" t="s">
        <v>361</v>
      </c>
      <c r="C37" s="42" t="s">
        <v>362</v>
      </c>
      <c r="D37" s="3"/>
      <c r="E37" s="10"/>
      <c r="F37" s="12"/>
      <c r="G37" s="11"/>
      <c r="H37" s="3"/>
      <c r="I37" s="3"/>
      <c r="J37" s="3"/>
      <c r="K37" s="42" t="str">
        <f t="shared" si="4"/>
        <v>compilare</v>
      </c>
    </row>
    <row r="38" spans="1:27" s="26" customFormat="1">
      <c r="A38" s="41">
        <v>9</v>
      </c>
      <c r="B38" s="41" t="s">
        <v>363</v>
      </c>
      <c r="C38" s="41"/>
      <c r="D38" s="8"/>
      <c r="E38" s="8"/>
      <c r="F38" s="8"/>
      <c r="G38" s="8"/>
      <c r="H38" s="8"/>
      <c r="I38" s="8"/>
      <c r="J38" s="8"/>
      <c r="K38" s="42"/>
      <c r="L38" s="45"/>
      <c r="M38" s="45"/>
      <c r="N38" s="45"/>
      <c r="O38" s="45"/>
      <c r="P38" s="45"/>
      <c r="Q38" s="45"/>
      <c r="R38" s="45"/>
      <c r="S38" s="45"/>
      <c r="T38" s="45"/>
      <c r="U38" s="45"/>
      <c r="V38" s="45"/>
      <c r="W38" s="45"/>
      <c r="X38" s="45"/>
      <c r="Y38" s="38"/>
      <c r="Z38" s="38"/>
      <c r="AA38" s="38"/>
    </row>
    <row r="39" spans="1:27">
      <c r="A39" s="42" t="s">
        <v>106</v>
      </c>
      <c r="B39" s="42" t="s">
        <v>364</v>
      </c>
      <c r="C39" s="42" t="s">
        <v>365</v>
      </c>
      <c r="D39" s="3"/>
      <c r="E39" s="10"/>
      <c r="F39" s="12"/>
      <c r="G39" s="11"/>
      <c r="H39" s="3"/>
      <c r="I39" s="3"/>
      <c r="J39" s="3"/>
      <c r="K39" s="42" t="str">
        <f t="shared" si="4"/>
        <v>compilare</v>
      </c>
    </row>
    <row r="40" spans="1:27">
      <c r="A40" s="42" t="s">
        <v>106</v>
      </c>
      <c r="B40" s="42" t="s">
        <v>366</v>
      </c>
      <c r="C40" s="42" t="s">
        <v>367</v>
      </c>
      <c r="D40" s="3"/>
      <c r="E40" s="10"/>
      <c r="F40" s="12"/>
      <c r="G40" s="11"/>
      <c r="H40" s="3"/>
      <c r="I40" s="3"/>
      <c r="J40" s="3"/>
      <c r="K40" s="42" t="str">
        <f t="shared" si="4"/>
        <v>compilare</v>
      </c>
    </row>
    <row r="41" spans="1:27">
      <c r="A41" s="42" t="s">
        <v>106</v>
      </c>
      <c r="B41" s="42" t="s">
        <v>368</v>
      </c>
      <c r="C41" s="42" t="s">
        <v>363</v>
      </c>
      <c r="D41" s="3"/>
      <c r="E41" s="10"/>
      <c r="F41" s="12"/>
      <c r="G41" s="11"/>
      <c r="H41" s="3"/>
      <c r="I41" s="3"/>
      <c r="J41" s="3"/>
      <c r="K41" s="42" t="str">
        <f t="shared" si="4"/>
        <v>compilare</v>
      </c>
    </row>
    <row r="42" spans="1:27">
      <c r="A42" s="42" t="s">
        <v>106</v>
      </c>
      <c r="B42" s="42" t="s">
        <v>369</v>
      </c>
      <c r="C42" s="42" t="s">
        <v>370</v>
      </c>
      <c r="D42" s="3"/>
      <c r="E42" s="10"/>
      <c r="F42" s="12"/>
      <c r="G42" s="11"/>
      <c r="H42" s="3"/>
      <c r="I42" s="3"/>
      <c r="J42" s="3"/>
      <c r="K42" s="42" t="str">
        <f t="shared" si="4"/>
        <v>compilare</v>
      </c>
    </row>
    <row r="43" spans="1:27">
      <c r="A43" s="42"/>
      <c r="B43" s="42" t="s">
        <v>371</v>
      </c>
      <c r="C43" s="42" t="s">
        <v>372</v>
      </c>
      <c r="D43" s="3"/>
      <c r="E43" s="10"/>
      <c r="F43" s="12"/>
      <c r="G43" s="11"/>
      <c r="H43" s="3"/>
      <c r="I43" s="3"/>
      <c r="J43" s="3"/>
      <c r="K43" s="42" t="str">
        <f t="shared" si="4"/>
        <v>compilare</v>
      </c>
    </row>
    <row r="44" spans="1:27" s="26" customFormat="1">
      <c r="A44" s="41">
        <v>10</v>
      </c>
      <c r="B44" s="41" t="s">
        <v>105</v>
      </c>
      <c r="C44" s="41"/>
      <c r="D44" s="8"/>
      <c r="E44" s="8"/>
      <c r="F44" s="8"/>
      <c r="G44" s="8"/>
      <c r="H44" s="8"/>
      <c r="I44" s="8"/>
      <c r="J44" s="8"/>
      <c r="K44" s="42"/>
      <c r="L44" s="45"/>
      <c r="M44" s="45"/>
      <c r="N44" s="45"/>
      <c r="O44" s="45"/>
      <c r="P44" s="45"/>
      <c r="Q44" s="45"/>
      <c r="R44" s="45"/>
      <c r="S44" s="45"/>
      <c r="T44" s="45"/>
      <c r="U44" s="45"/>
      <c r="V44" s="45"/>
      <c r="W44" s="45"/>
      <c r="X44" s="45"/>
      <c r="Y44" s="38"/>
      <c r="Z44" s="38"/>
      <c r="AA44" s="38"/>
    </row>
    <row r="45" spans="1:27">
      <c r="A45" s="42" t="s">
        <v>106</v>
      </c>
      <c r="B45" s="42" t="s">
        <v>373</v>
      </c>
      <c r="C45" s="42" t="s">
        <v>374</v>
      </c>
      <c r="D45" s="3"/>
      <c r="E45" s="10"/>
      <c r="F45" s="12"/>
      <c r="G45" s="11"/>
      <c r="H45" s="3"/>
      <c r="I45" s="3"/>
      <c r="J45" s="3"/>
      <c r="K45" s="42" t="str">
        <f t="shared" ref="K45:K47" si="5">IF(COUNTIF(D45:J45,"x")=0,"compilare",IF(COUNTIF(D45:J45,"x")&gt;1,"errore",""))</f>
        <v>compilare</v>
      </c>
    </row>
    <row r="46" spans="1:27">
      <c r="A46" s="42" t="s">
        <v>106</v>
      </c>
      <c r="B46" s="42" t="s">
        <v>375</v>
      </c>
      <c r="C46" s="42" t="s">
        <v>376</v>
      </c>
      <c r="D46" s="3"/>
      <c r="E46" s="10"/>
      <c r="F46" s="12"/>
      <c r="G46" s="11"/>
      <c r="H46" s="3"/>
      <c r="I46" s="3"/>
      <c r="J46" s="3"/>
      <c r="K46" s="42" t="str">
        <f t="shared" si="5"/>
        <v>compilare</v>
      </c>
    </row>
    <row r="47" spans="1:27">
      <c r="A47" s="42" t="s">
        <v>106</v>
      </c>
      <c r="B47" s="42" t="s">
        <v>377</v>
      </c>
      <c r="C47" s="42" t="s">
        <v>378</v>
      </c>
      <c r="D47" s="3"/>
      <c r="E47" s="10"/>
      <c r="F47" s="12"/>
      <c r="G47" s="11"/>
      <c r="H47" s="3"/>
      <c r="I47" s="3"/>
      <c r="J47" s="3"/>
      <c r="K47" s="42" t="str">
        <f t="shared" si="5"/>
        <v>compilare</v>
      </c>
    </row>
    <row r="48" spans="1:27" s="26" customFormat="1">
      <c r="A48" s="41">
        <v>11</v>
      </c>
      <c r="B48" s="41" t="s">
        <v>379</v>
      </c>
      <c r="C48" s="41"/>
      <c r="D48" s="16"/>
      <c r="E48" s="16"/>
      <c r="F48" s="16"/>
      <c r="G48" s="16"/>
      <c r="H48" s="16"/>
      <c r="I48" s="16"/>
      <c r="J48" s="16"/>
      <c r="K48" s="42"/>
      <c r="L48" s="45"/>
      <c r="M48" s="45"/>
      <c r="N48" s="45"/>
      <c r="O48" s="45"/>
      <c r="P48" s="45"/>
      <c r="Q48" s="45"/>
      <c r="R48" s="45"/>
      <c r="S48" s="45"/>
      <c r="T48" s="45"/>
      <c r="U48" s="45"/>
      <c r="V48" s="45"/>
      <c r="W48" s="45"/>
      <c r="X48" s="45"/>
      <c r="Y48" s="38"/>
      <c r="Z48" s="38"/>
      <c r="AA48" s="38"/>
    </row>
    <row r="49" spans="1:27">
      <c r="A49" s="42" t="s">
        <v>106</v>
      </c>
      <c r="B49" s="42" t="s">
        <v>380</v>
      </c>
      <c r="C49" s="42" t="s">
        <v>381</v>
      </c>
      <c r="D49" s="3"/>
      <c r="E49" s="10"/>
      <c r="F49" s="12"/>
      <c r="G49" s="11"/>
      <c r="H49" s="3"/>
      <c r="I49" s="3"/>
      <c r="J49" s="3"/>
      <c r="K49" s="42" t="str">
        <f t="shared" ref="K49:K55" si="6">IF(COUNTIF(D49:J49,"x")=0,"compilare",IF(COUNTIF(D49:J49,"x")&gt;1,"errore",""))</f>
        <v>compilare</v>
      </c>
    </row>
    <row r="50" spans="1:27">
      <c r="A50" s="42" t="s">
        <v>106</v>
      </c>
      <c r="B50" s="42" t="s">
        <v>382</v>
      </c>
      <c r="C50" s="42" t="s">
        <v>383</v>
      </c>
      <c r="D50" s="3"/>
      <c r="E50" s="10"/>
      <c r="F50" s="12"/>
      <c r="G50" s="11"/>
      <c r="H50" s="3"/>
      <c r="I50" s="3"/>
      <c r="J50" s="3"/>
      <c r="K50" s="42" t="str">
        <f t="shared" si="6"/>
        <v>compilare</v>
      </c>
    </row>
    <row r="51" spans="1:27">
      <c r="A51" s="42" t="s">
        <v>106</v>
      </c>
      <c r="B51" s="42" t="s">
        <v>384</v>
      </c>
      <c r="C51" s="42" t="s">
        <v>385</v>
      </c>
      <c r="D51" s="3"/>
      <c r="E51" s="10"/>
      <c r="F51" s="12"/>
      <c r="G51" s="11"/>
      <c r="H51" s="3"/>
      <c r="I51" s="3"/>
      <c r="J51" s="3"/>
      <c r="K51" s="42" t="str">
        <f t="shared" si="6"/>
        <v>compilare</v>
      </c>
    </row>
    <row r="52" spans="1:27">
      <c r="A52" s="42" t="s">
        <v>106</v>
      </c>
      <c r="B52" s="42" t="s">
        <v>386</v>
      </c>
      <c r="C52" s="42" t="s">
        <v>387</v>
      </c>
      <c r="D52" s="3"/>
      <c r="E52" s="10"/>
      <c r="F52" s="12"/>
      <c r="G52" s="11"/>
      <c r="H52" s="3"/>
      <c r="I52" s="3"/>
      <c r="J52" s="3"/>
      <c r="K52" s="42" t="str">
        <f t="shared" si="6"/>
        <v>compilare</v>
      </c>
    </row>
    <row r="53" spans="1:27">
      <c r="A53" s="42" t="s">
        <v>106</v>
      </c>
      <c r="B53" s="42" t="s">
        <v>388</v>
      </c>
      <c r="C53" s="42" t="s">
        <v>451</v>
      </c>
      <c r="D53" s="3"/>
      <c r="E53" s="10"/>
      <c r="F53" s="12"/>
      <c r="G53" s="11"/>
      <c r="H53" s="3"/>
      <c r="I53" s="3"/>
      <c r="J53" s="3"/>
      <c r="K53" s="42" t="str">
        <f t="shared" si="6"/>
        <v>compilare</v>
      </c>
    </row>
    <row r="54" spans="1:27">
      <c r="A54" s="42" t="s">
        <v>106</v>
      </c>
      <c r="B54" s="42" t="s">
        <v>389</v>
      </c>
      <c r="C54" s="42" t="s">
        <v>390</v>
      </c>
      <c r="D54" s="3"/>
      <c r="E54" s="10"/>
      <c r="F54" s="12"/>
      <c r="G54" s="11"/>
      <c r="H54" s="3"/>
      <c r="I54" s="3"/>
      <c r="J54" s="3"/>
      <c r="K54" s="42" t="str">
        <f t="shared" si="6"/>
        <v>compilare</v>
      </c>
    </row>
    <row r="55" spans="1:27">
      <c r="A55" s="42"/>
      <c r="B55" s="42" t="s">
        <v>391</v>
      </c>
      <c r="C55" s="42" t="s">
        <v>392</v>
      </c>
      <c r="D55" s="3"/>
      <c r="E55" s="10"/>
      <c r="F55" s="12"/>
      <c r="G55" s="11"/>
      <c r="H55" s="3"/>
      <c r="I55" s="3"/>
      <c r="J55" s="3"/>
      <c r="K55" s="42" t="str">
        <f t="shared" si="6"/>
        <v>compilare</v>
      </c>
    </row>
    <row r="56" spans="1:27" s="26" customFormat="1">
      <c r="A56" s="41">
        <v>12</v>
      </c>
      <c r="B56" s="41" t="s">
        <v>393</v>
      </c>
      <c r="C56" s="41"/>
      <c r="D56" s="120"/>
      <c r="E56" s="120"/>
      <c r="F56" s="120"/>
      <c r="G56" s="120"/>
      <c r="H56" s="120"/>
      <c r="I56" s="120"/>
      <c r="J56" s="120"/>
      <c r="K56" s="45"/>
      <c r="L56" s="45"/>
      <c r="M56" s="45"/>
      <c r="N56" s="45"/>
      <c r="O56" s="45"/>
      <c r="P56" s="45"/>
      <c r="Q56" s="45"/>
      <c r="R56" s="45"/>
      <c r="S56" s="45"/>
      <c r="T56" s="45"/>
      <c r="U56" s="45"/>
      <c r="V56" s="45"/>
      <c r="W56" s="45"/>
      <c r="X56" s="45"/>
      <c r="Y56" s="38"/>
      <c r="Z56" s="38"/>
      <c r="AA56" s="38"/>
    </row>
    <row r="57" spans="1:27">
      <c r="A57" s="42" t="s">
        <v>106</v>
      </c>
      <c r="B57" s="42" t="s">
        <v>394</v>
      </c>
      <c r="C57" s="42" t="s">
        <v>395</v>
      </c>
      <c r="D57" s="3"/>
      <c r="E57" s="10"/>
      <c r="F57" s="12"/>
      <c r="G57" s="11"/>
      <c r="H57" s="3"/>
      <c r="I57" s="3"/>
      <c r="J57" s="3"/>
      <c r="K57" s="42" t="str">
        <f t="shared" ref="K57" si="7">IF(COUNTIF(D57:J57,"x")=0,"compilare",IF(COUNTIF(D57:J57,"x")&gt;1,"errore",""))</f>
        <v>compilare</v>
      </c>
    </row>
    <row r="58" spans="1:27">
      <c r="A58" s="42" t="s">
        <v>106</v>
      </c>
      <c r="B58" s="42" t="s">
        <v>396</v>
      </c>
      <c r="C58" s="42" t="s">
        <v>397</v>
      </c>
      <c r="D58" s="3"/>
      <c r="E58" s="10"/>
      <c r="F58" s="12"/>
      <c r="G58" s="11"/>
      <c r="H58" s="3"/>
      <c r="I58" s="3"/>
      <c r="J58" s="3"/>
      <c r="K58" s="42" t="str">
        <f t="shared" ref="K58:K63" si="8">IF(COUNTIF(D58:J58,"x")=0,"compilare",IF(COUNTIF(D58:J58,"x")&gt;1,"errore",""))</f>
        <v>compilare</v>
      </c>
    </row>
    <row r="59" spans="1:27">
      <c r="A59" s="42" t="s">
        <v>106</v>
      </c>
      <c r="B59" s="42" t="s">
        <v>398</v>
      </c>
      <c r="C59" s="42" t="s">
        <v>399</v>
      </c>
      <c r="D59" s="3"/>
      <c r="E59" s="10"/>
      <c r="F59" s="12"/>
      <c r="G59" s="11"/>
      <c r="H59" s="3"/>
      <c r="I59" s="3"/>
      <c r="J59" s="3"/>
      <c r="K59" s="42" t="str">
        <f t="shared" si="8"/>
        <v>compilare</v>
      </c>
    </row>
    <row r="60" spans="1:27">
      <c r="A60" s="42" t="s">
        <v>106</v>
      </c>
      <c r="B60" s="42" t="s">
        <v>400</v>
      </c>
      <c r="C60" s="42" t="s">
        <v>401</v>
      </c>
      <c r="D60" s="3"/>
      <c r="E60" s="10"/>
      <c r="F60" s="12"/>
      <c r="G60" s="11"/>
      <c r="H60" s="3"/>
      <c r="I60" s="3"/>
      <c r="J60" s="3"/>
      <c r="K60" s="42" t="str">
        <f t="shared" si="8"/>
        <v>compilare</v>
      </c>
    </row>
    <row r="61" spans="1:27">
      <c r="A61" s="42" t="s">
        <v>106</v>
      </c>
      <c r="B61" s="42" t="s">
        <v>402</v>
      </c>
      <c r="C61" s="42" t="s">
        <v>403</v>
      </c>
      <c r="D61" s="3"/>
      <c r="E61" s="10"/>
      <c r="F61" s="12"/>
      <c r="G61" s="11"/>
      <c r="H61" s="3"/>
      <c r="I61" s="3"/>
      <c r="J61" s="3"/>
      <c r="K61" s="42" t="str">
        <f t="shared" si="8"/>
        <v>compilare</v>
      </c>
    </row>
    <row r="62" spans="1:27">
      <c r="A62" s="42" t="s">
        <v>106</v>
      </c>
      <c r="B62" s="42" t="s">
        <v>404</v>
      </c>
      <c r="C62" s="42" t="s">
        <v>405</v>
      </c>
      <c r="D62" s="3"/>
      <c r="E62" s="10"/>
      <c r="F62" s="12"/>
      <c r="G62" s="11"/>
      <c r="H62" s="3"/>
      <c r="I62" s="3"/>
      <c r="J62" s="3"/>
      <c r="K62" s="42" t="str">
        <f t="shared" si="8"/>
        <v>compilare</v>
      </c>
    </row>
    <row r="63" spans="1:27">
      <c r="A63" s="42"/>
      <c r="B63" s="42" t="s">
        <v>406</v>
      </c>
      <c r="C63" s="42" t="s">
        <v>407</v>
      </c>
      <c r="D63" s="3"/>
      <c r="E63" s="10"/>
      <c r="F63" s="12"/>
      <c r="G63" s="11"/>
      <c r="H63" s="3"/>
      <c r="I63" s="3"/>
      <c r="J63" s="3"/>
      <c r="K63" s="42" t="str">
        <f t="shared" si="8"/>
        <v>compilare</v>
      </c>
    </row>
    <row r="64" spans="1:27" s="26" customFormat="1">
      <c r="A64" s="41">
        <v>13</v>
      </c>
      <c r="B64" s="41" t="s">
        <v>408</v>
      </c>
      <c r="C64" s="41"/>
      <c r="D64" s="16"/>
      <c r="E64" s="16"/>
      <c r="F64" s="16"/>
      <c r="G64" s="16"/>
      <c r="H64" s="16"/>
      <c r="I64" s="16"/>
      <c r="J64" s="16"/>
      <c r="K64" s="45"/>
      <c r="L64" s="45"/>
      <c r="M64" s="45"/>
      <c r="N64" s="45"/>
      <c r="O64" s="45"/>
      <c r="P64" s="45"/>
      <c r="Q64" s="45"/>
      <c r="R64" s="45"/>
      <c r="S64" s="45"/>
      <c r="T64" s="45"/>
      <c r="U64" s="45"/>
      <c r="V64" s="45"/>
      <c r="W64" s="45"/>
      <c r="X64" s="45"/>
      <c r="Y64" s="38"/>
      <c r="Z64" s="38"/>
      <c r="AA64" s="38"/>
    </row>
    <row r="65" spans="1:27">
      <c r="A65" s="42" t="s">
        <v>106</v>
      </c>
      <c r="B65" s="42" t="s">
        <v>409</v>
      </c>
      <c r="C65" s="42" t="s">
        <v>410</v>
      </c>
      <c r="D65" s="3"/>
      <c r="E65" s="10"/>
      <c r="F65" s="12"/>
      <c r="G65" s="11"/>
      <c r="H65" s="3"/>
      <c r="I65" s="3"/>
      <c r="J65" s="3"/>
      <c r="K65" s="42" t="str">
        <f>IF(COUNTIF(D65:J65,"x")=0,"compilare",IF(COUNTIF(D65:J65,"x")&gt;1,"errore",""))</f>
        <v>compilare</v>
      </c>
    </row>
    <row r="66" spans="1:27">
      <c r="A66" s="42" t="s">
        <v>106</v>
      </c>
      <c r="B66" s="42" t="s">
        <v>411</v>
      </c>
      <c r="C66" s="42" t="s">
        <v>412</v>
      </c>
      <c r="D66" s="3"/>
      <c r="E66" s="10"/>
      <c r="F66" s="12"/>
      <c r="G66" s="11"/>
      <c r="H66" s="3"/>
      <c r="I66" s="3"/>
      <c r="J66" s="3"/>
      <c r="K66" s="42" t="str">
        <f>IF(COUNTIF(D66:J66,"x")=0,"compilare",IF(COUNTIF(D66:J66,"x")&gt;1,"errore",""))</f>
        <v>compilare</v>
      </c>
    </row>
    <row r="67" spans="1:27">
      <c r="A67" s="42"/>
      <c r="B67" s="42" t="s">
        <v>413</v>
      </c>
      <c r="C67" s="42" t="s">
        <v>414</v>
      </c>
      <c r="D67" s="3"/>
      <c r="E67" s="10"/>
      <c r="F67" s="12"/>
      <c r="G67" s="11"/>
      <c r="H67" s="3"/>
      <c r="I67" s="3"/>
      <c r="J67" s="3"/>
      <c r="K67" s="42" t="str">
        <f>IF(COUNTIF(D67:J67,"x")=0,"compilare",IF(COUNTIF(D67:J67,"x")&gt;1,"errore",""))</f>
        <v>compilare</v>
      </c>
    </row>
    <row r="68" spans="1:27" s="26" customFormat="1">
      <c r="A68" s="41">
        <v>15</v>
      </c>
      <c r="B68" s="41" t="s">
        <v>415</v>
      </c>
      <c r="C68" s="41"/>
      <c r="D68" s="4"/>
      <c r="E68" s="4"/>
      <c r="F68" s="4"/>
      <c r="G68" s="4"/>
      <c r="H68" s="4"/>
      <c r="I68" s="4"/>
      <c r="J68" s="4"/>
      <c r="K68" s="42"/>
      <c r="L68" s="45"/>
      <c r="M68" s="45"/>
      <c r="N68" s="45"/>
      <c r="O68" s="45"/>
      <c r="P68" s="45"/>
      <c r="Q68" s="45"/>
      <c r="R68" s="45"/>
      <c r="S68" s="45"/>
      <c r="T68" s="45"/>
      <c r="U68" s="45"/>
      <c r="V68" s="45"/>
      <c r="W68" s="45"/>
      <c r="X68" s="45"/>
      <c r="Y68" s="38"/>
      <c r="Z68" s="38"/>
      <c r="AA68" s="38"/>
    </row>
    <row r="69" spans="1:27">
      <c r="A69" s="42" t="s">
        <v>106</v>
      </c>
      <c r="B69" s="42" t="s">
        <v>416</v>
      </c>
      <c r="C69" s="42" t="s">
        <v>417</v>
      </c>
      <c r="D69" s="3"/>
      <c r="E69" s="10"/>
      <c r="F69" s="12"/>
      <c r="G69" s="11"/>
      <c r="H69" s="3"/>
      <c r="I69" s="3"/>
      <c r="J69" s="3"/>
      <c r="K69" s="42" t="str">
        <f t="shared" ref="K69:K70" si="9">IF(COUNTIF(D69:J69,"x")=0,"compilare",IF(COUNTIF(D69:J69,"x")&gt;1,"errore",""))</f>
        <v>compilare</v>
      </c>
    </row>
    <row r="70" spans="1:27">
      <c r="A70" s="42" t="s">
        <v>106</v>
      </c>
      <c r="B70" s="42" t="s">
        <v>418</v>
      </c>
      <c r="C70" s="42" t="s">
        <v>419</v>
      </c>
      <c r="D70" s="3"/>
      <c r="E70" s="10"/>
      <c r="F70" s="12"/>
      <c r="G70" s="11"/>
      <c r="H70" s="3"/>
      <c r="I70" s="3"/>
      <c r="J70" s="3"/>
      <c r="K70" s="42" t="str">
        <f t="shared" si="9"/>
        <v>compilare</v>
      </c>
    </row>
    <row r="71" spans="1:27">
      <c r="A71" s="42" t="s">
        <v>106</v>
      </c>
      <c r="B71" s="42" t="s">
        <v>420</v>
      </c>
      <c r="C71" s="42" t="s">
        <v>421</v>
      </c>
      <c r="D71" s="3"/>
      <c r="E71" s="10"/>
      <c r="F71" s="12"/>
      <c r="G71" s="11"/>
      <c r="H71" s="3"/>
      <c r="I71" s="3"/>
      <c r="J71" s="3"/>
      <c r="K71" s="42" t="str">
        <f t="shared" ref="K71:K77" si="10">IF(COUNTIF(D71:J71,"x")=0,"compilare",IF(COUNTIF(D71:J71,"x")&gt;1,"errore",""))</f>
        <v>compilare</v>
      </c>
    </row>
    <row r="72" spans="1:27">
      <c r="A72" s="42" t="s">
        <v>106</v>
      </c>
      <c r="B72" s="42" t="s">
        <v>422</v>
      </c>
      <c r="C72" s="42" t="s">
        <v>423</v>
      </c>
      <c r="D72" s="3"/>
      <c r="E72" s="10"/>
      <c r="F72" s="12"/>
      <c r="G72" s="11"/>
      <c r="H72" s="3"/>
      <c r="I72" s="3"/>
      <c r="J72" s="3"/>
      <c r="K72" s="42" t="str">
        <f t="shared" si="10"/>
        <v>compilare</v>
      </c>
    </row>
    <row r="73" spans="1:27">
      <c r="A73" s="42" t="s">
        <v>106</v>
      </c>
      <c r="B73" s="42" t="s">
        <v>424</v>
      </c>
      <c r="C73" s="42" t="s">
        <v>425</v>
      </c>
      <c r="D73" s="3"/>
      <c r="E73" s="10"/>
      <c r="F73" s="12"/>
      <c r="G73" s="11"/>
      <c r="H73" s="3"/>
      <c r="I73" s="3"/>
      <c r="J73" s="3"/>
      <c r="K73" s="42" t="str">
        <f t="shared" si="10"/>
        <v>compilare</v>
      </c>
    </row>
    <row r="74" spans="1:27">
      <c r="A74" s="42" t="s">
        <v>106</v>
      </c>
      <c r="B74" s="42" t="s">
        <v>426</v>
      </c>
      <c r="C74" s="42" t="s">
        <v>427</v>
      </c>
      <c r="D74" s="3"/>
      <c r="E74" s="10"/>
      <c r="F74" s="12"/>
      <c r="G74" s="11"/>
      <c r="H74" s="3"/>
      <c r="I74" s="3"/>
      <c r="J74" s="3"/>
      <c r="K74" s="42" t="str">
        <f t="shared" si="10"/>
        <v>compilare</v>
      </c>
    </row>
    <row r="75" spans="1:27">
      <c r="A75" s="42" t="s">
        <v>106</v>
      </c>
      <c r="B75" s="42" t="s">
        <v>428</v>
      </c>
      <c r="C75" s="42" t="s">
        <v>275</v>
      </c>
      <c r="D75" s="3"/>
      <c r="E75" s="10"/>
      <c r="F75" s="12"/>
      <c r="G75" s="11"/>
      <c r="H75" s="3"/>
      <c r="I75" s="3"/>
      <c r="J75" s="3"/>
      <c r="K75" s="42" t="str">
        <f t="shared" si="10"/>
        <v>compilare</v>
      </c>
    </row>
    <row r="76" spans="1:27">
      <c r="A76" s="42" t="s">
        <v>106</v>
      </c>
      <c r="B76" s="42" t="s">
        <v>429</v>
      </c>
      <c r="C76" s="42" t="s">
        <v>430</v>
      </c>
      <c r="D76" s="3"/>
      <c r="E76" s="10"/>
      <c r="F76" s="12"/>
      <c r="G76" s="11"/>
      <c r="H76" s="3"/>
      <c r="I76" s="3"/>
      <c r="J76" s="3"/>
      <c r="K76" s="42" t="str">
        <f t="shared" si="10"/>
        <v>compilare</v>
      </c>
    </row>
    <row r="77" spans="1:27">
      <c r="A77" s="42"/>
      <c r="B77" s="42" t="s">
        <v>431</v>
      </c>
      <c r="C77" s="42" t="s">
        <v>432</v>
      </c>
      <c r="D77" s="3"/>
      <c r="E77" s="10"/>
      <c r="F77" s="12"/>
      <c r="G77" s="11"/>
      <c r="H77" s="3"/>
      <c r="I77" s="3"/>
      <c r="J77" s="3"/>
      <c r="K77" s="42" t="str">
        <f t="shared" si="10"/>
        <v>compilare</v>
      </c>
    </row>
    <row r="78" spans="1:27" s="26" customFormat="1">
      <c r="A78" s="41">
        <v>16</v>
      </c>
      <c r="B78" s="41" t="s">
        <v>433</v>
      </c>
      <c r="C78" s="41"/>
      <c r="D78" s="4"/>
      <c r="E78" s="4"/>
      <c r="F78" s="4"/>
      <c r="G78" s="4"/>
      <c r="H78" s="4"/>
      <c r="I78" s="4"/>
      <c r="J78" s="4"/>
      <c r="K78" s="45"/>
      <c r="L78" s="45"/>
      <c r="M78" s="45"/>
      <c r="N78" s="45"/>
      <c r="O78" s="45"/>
      <c r="P78" s="45"/>
      <c r="Q78" s="45"/>
      <c r="R78" s="45"/>
      <c r="S78" s="45"/>
      <c r="T78" s="45"/>
      <c r="U78" s="45"/>
      <c r="V78" s="45"/>
      <c r="W78" s="45"/>
      <c r="X78" s="45"/>
      <c r="Y78" s="38"/>
      <c r="Z78" s="38"/>
      <c r="AA78" s="38"/>
    </row>
    <row r="79" spans="1:27">
      <c r="A79" s="42" t="s">
        <v>106</v>
      </c>
      <c r="B79" s="42" t="s">
        <v>434</v>
      </c>
      <c r="C79" s="42" t="s">
        <v>435</v>
      </c>
      <c r="D79" s="3"/>
      <c r="E79" s="10"/>
      <c r="F79" s="12"/>
      <c r="G79" s="11"/>
      <c r="H79" s="3"/>
      <c r="I79" s="3"/>
      <c r="J79" s="3"/>
      <c r="K79" s="42" t="str">
        <f t="shared" ref="K79:K86" si="11">IF(COUNTIF(D79:J79,"x")=0,"compilare",IF(COUNTIF(D79:J79,"x")&gt;1,"errore",""))</f>
        <v>compilare</v>
      </c>
    </row>
    <row r="80" spans="1:27">
      <c r="A80" s="42" t="s">
        <v>106</v>
      </c>
      <c r="B80" s="42" t="s">
        <v>436</v>
      </c>
      <c r="C80" s="42" t="s">
        <v>69</v>
      </c>
      <c r="D80" s="3"/>
      <c r="E80" s="10"/>
      <c r="F80" s="12"/>
      <c r="G80" s="11"/>
      <c r="H80" s="3"/>
      <c r="I80" s="3"/>
      <c r="J80" s="3"/>
      <c r="K80" s="42" t="str">
        <f t="shared" si="11"/>
        <v>compilare</v>
      </c>
    </row>
    <row r="81" spans="1:27">
      <c r="A81" s="42" t="s">
        <v>106</v>
      </c>
      <c r="B81" s="42" t="s">
        <v>437</v>
      </c>
      <c r="C81" s="42" t="s">
        <v>438</v>
      </c>
      <c r="D81" s="3"/>
      <c r="E81" s="10"/>
      <c r="F81" s="12"/>
      <c r="G81" s="11"/>
      <c r="H81" s="3"/>
      <c r="I81" s="3"/>
      <c r="J81" s="3"/>
      <c r="K81" s="42" t="str">
        <f t="shared" si="11"/>
        <v>compilare</v>
      </c>
    </row>
    <row r="82" spans="1:27">
      <c r="A82" s="42"/>
      <c r="B82" s="42" t="s">
        <v>439</v>
      </c>
      <c r="C82" s="42" t="s">
        <v>440</v>
      </c>
      <c r="D82" s="3"/>
      <c r="E82" s="10"/>
      <c r="F82" s="12"/>
      <c r="G82" s="11"/>
      <c r="H82" s="3"/>
      <c r="I82" s="3"/>
      <c r="J82" s="3"/>
      <c r="K82" s="42" t="str">
        <f t="shared" si="11"/>
        <v>compilare</v>
      </c>
    </row>
    <row r="83" spans="1:27" s="26" customFormat="1">
      <c r="A83" s="41">
        <v>18</v>
      </c>
      <c r="B83" s="41" t="s">
        <v>441</v>
      </c>
      <c r="C83" s="41"/>
      <c r="D83" s="4"/>
      <c r="E83" s="4"/>
      <c r="F83" s="4"/>
      <c r="G83" s="4"/>
      <c r="H83" s="4"/>
      <c r="I83" s="4"/>
      <c r="J83" s="4"/>
      <c r="K83" s="45"/>
      <c r="L83" s="45"/>
      <c r="M83" s="45"/>
      <c r="N83" s="45"/>
      <c r="O83" s="45"/>
      <c r="P83" s="45"/>
      <c r="Q83" s="45"/>
      <c r="R83" s="45"/>
      <c r="S83" s="45"/>
      <c r="T83" s="45"/>
      <c r="U83" s="45"/>
      <c r="V83" s="45"/>
      <c r="W83" s="45"/>
      <c r="X83" s="45"/>
      <c r="Y83" s="38"/>
      <c r="Z83" s="38"/>
      <c r="AA83" s="38"/>
    </row>
    <row r="84" spans="1:27">
      <c r="A84" s="42" t="s">
        <v>106</v>
      </c>
      <c r="B84" s="42" t="s">
        <v>442</v>
      </c>
      <c r="C84" s="42" t="s">
        <v>443</v>
      </c>
      <c r="D84" s="3"/>
      <c r="E84" s="10"/>
      <c r="F84" s="12"/>
      <c r="G84" s="11"/>
      <c r="H84" s="3"/>
      <c r="I84" s="3"/>
      <c r="J84" s="3"/>
      <c r="K84" s="42" t="str">
        <f t="shared" si="11"/>
        <v>compilare</v>
      </c>
    </row>
    <row r="85" spans="1:27">
      <c r="A85" s="42" t="s">
        <v>106</v>
      </c>
      <c r="B85" s="42" t="s">
        <v>444</v>
      </c>
      <c r="C85" s="42" t="s">
        <v>445</v>
      </c>
      <c r="D85" s="3"/>
      <c r="E85" s="10"/>
      <c r="F85" s="12"/>
      <c r="G85" s="11"/>
      <c r="H85" s="3"/>
      <c r="I85" s="3"/>
      <c r="J85" s="3"/>
      <c r="K85" s="42" t="str">
        <f t="shared" si="11"/>
        <v>compilare</v>
      </c>
    </row>
    <row r="86" spans="1:27">
      <c r="A86" s="42"/>
      <c r="B86" s="42" t="s">
        <v>446</v>
      </c>
      <c r="C86" s="42" t="s">
        <v>447</v>
      </c>
      <c r="D86" s="3"/>
      <c r="E86" s="10"/>
      <c r="F86" s="12"/>
      <c r="G86" s="11"/>
      <c r="H86" s="3"/>
      <c r="I86" s="3"/>
      <c r="J86" s="3"/>
      <c r="K86" s="42" t="str">
        <f t="shared" si="11"/>
        <v>compilare</v>
      </c>
    </row>
    <row r="87" spans="1:27" s="26" customFormat="1">
      <c r="A87" s="41">
        <v>20</v>
      </c>
      <c r="B87" s="41" t="s">
        <v>448</v>
      </c>
      <c r="C87" s="41"/>
      <c r="D87" s="13"/>
      <c r="E87" s="13"/>
      <c r="F87" s="13"/>
      <c r="G87" s="13"/>
      <c r="H87" s="13"/>
      <c r="I87" s="13"/>
      <c r="J87" s="13"/>
      <c r="K87" s="42"/>
      <c r="L87" s="45"/>
      <c r="M87" s="45"/>
      <c r="N87" s="45"/>
      <c r="O87" s="45"/>
      <c r="P87" s="45"/>
      <c r="Q87" s="45"/>
      <c r="R87" s="45"/>
      <c r="S87" s="45"/>
      <c r="T87" s="45"/>
      <c r="U87" s="45"/>
      <c r="V87" s="45"/>
      <c r="W87" s="45"/>
      <c r="X87" s="45"/>
      <c r="Y87" s="38"/>
      <c r="Z87" s="38"/>
      <c r="AA87" s="38"/>
    </row>
    <row r="88" spans="1:27">
      <c r="A88" s="42"/>
      <c r="B88" s="42" t="s">
        <v>449</v>
      </c>
      <c r="C88" s="42" t="s">
        <v>450</v>
      </c>
      <c r="D88" s="3"/>
      <c r="E88" s="10"/>
      <c r="F88" s="12"/>
      <c r="G88" s="11"/>
      <c r="H88" s="3"/>
      <c r="I88" s="3"/>
      <c r="J88" s="3"/>
      <c r="K88" s="42" t="str">
        <f t="shared" ref="K88:K91" si="12">IF(COUNTIF(D88:J88,"x")=0,"compilare",IF(COUNTIF(D88:J88,"x")&gt;1,"errore",""))</f>
        <v>compilare</v>
      </c>
    </row>
    <row r="89" spans="1:27">
      <c r="A89" s="42"/>
      <c r="B89" s="42" t="s">
        <v>296</v>
      </c>
      <c r="C89" s="42" t="s">
        <v>297</v>
      </c>
      <c r="D89" s="3"/>
      <c r="E89" s="10"/>
      <c r="F89" s="12"/>
      <c r="G89" s="11"/>
      <c r="H89" s="3"/>
      <c r="I89" s="3"/>
      <c r="J89" s="3"/>
      <c r="K89" s="42" t="str">
        <f t="shared" si="12"/>
        <v>compilare</v>
      </c>
    </row>
    <row r="90" spans="1:27">
      <c r="A90" s="42"/>
      <c r="B90" s="42" t="s">
        <v>298</v>
      </c>
      <c r="C90" s="42" t="s">
        <v>299</v>
      </c>
      <c r="D90" s="3"/>
      <c r="E90" s="10"/>
      <c r="F90" s="12"/>
      <c r="G90" s="11"/>
      <c r="H90" s="3"/>
      <c r="I90" s="3"/>
      <c r="J90" s="3"/>
      <c r="K90" s="42" t="str">
        <f t="shared" si="12"/>
        <v>compilare</v>
      </c>
    </row>
    <row r="91" spans="1:27">
      <c r="A91" s="42"/>
      <c r="B91" s="42" t="s">
        <v>300</v>
      </c>
      <c r="C91" s="42" t="s">
        <v>301</v>
      </c>
      <c r="D91" s="3"/>
      <c r="E91" s="10"/>
      <c r="F91" s="12"/>
      <c r="G91" s="11"/>
      <c r="H91" s="3"/>
      <c r="I91" s="3"/>
      <c r="J91" s="3"/>
      <c r="K91" s="42" t="str">
        <f t="shared" si="12"/>
        <v>compilare</v>
      </c>
    </row>
    <row r="92" spans="1:27">
      <c r="A92" s="42"/>
      <c r="B92" s="42" t="s">
        <v>302</v>
      </c>
      <c r="C92" s="42" t="s">
        <v>303</v>
      </c>
      <c r="D92" s="3"/>
      <c r="E92" s="10"/>
      <c r="F92" s="12"/>
      <c r="G92" s="11"/>
      <c r="H92" s="3"/>
      <c r="I92" s="3"/>
      <c r="J92" s="3"/>
      <c r="K92" s="42" t="str">
        <f t="shared" ref="K92" si="13">IF(COUNTIF(D92:J92,"x")=0,"compilare",IF(COUNTIF(D92:J92,"x")&gt;1,"errore",""))</f>
        <v>compilare</v>
      </c>
    </row>
  </sheetData>
  <sheetProtection password="DC67" sheet="1" objects="1" scenarios="1" selectLockedCells="1"/>
  <mergeCells count="7">
    <mergeCell ref="J2:J4"/>
    <mergeCell ref="D2:D4"/>
    <mergeCell ref="E2:E4"/>
    <mergeCell ref="F2:F4"/>
    <mergeCell ref="G2:G4"/>
    <mergeCell ref="H2:H4"/>
    <mergeCell ref="I2:I4"/>
  </mergeCells>
  <conditionalFormatting sqref="D88:J92 D84:J86 D79:J82 D69:J77 D45:J55 D39:J43 D6:J37 D57:J67">
    <cfRule type="notContainsBlanks" dxfId="1" priority="5">
      <formula>LEN(TRIM(D6))&gt;0</formula>
    </cfRule>
  </conditionalFormatting>
  <conditionalFormatting sqref="K84:K92 K79:K82 K65:K77 K30:K32 K20:K28 K11:K18 K6:K9 K34:K55 K57:K63">
    <cfRule type="cellIs" dxfId="0" priority="4" operator="equal">
      <formula>"errore"</formula>
    </cfRule>
  </conditionalFormatting>
  <dataValidations count="1">
    <dataValidation type="list" allowBlank="1" showInputMessage="1" showErrorMessage="1" sqref="D88:J92 D69:J77 D79:J82 D30:J32 D25:J28 D11:J18 D6:J9 D20:J23 D45:J47 D34:J37 D39:J43 D57:J63 D49:J55 D65:J67 D84:J86">
      <formula1>$L$2:$M$2</formula1>
    </dataValidation>
  </dataValidations>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dimension ref="A1:P11"/>
  <sheetViews>
    <sheetView workbookViewId="0">
      <selection activeCell="A11" sqref="A11:D11"/>
    </sheetView>
  </sheetViews>
  <sheetFormatPr defaultRowHeight="15"/>
  <cols>
    <col min="1" max="1" width="45.28515625" bestFit="1" customWidth="1"/>
    <col min="5" max="5" width="15.85546875" bestFit="1" customWidth="1"/>
    <col min="16" max="16" width="10.7109375" hidden="1" customWidth="1"/>
  </cols>
  <sheetData>
    <row r="1" spans="1:16">
      <c r="A1" t="s">
        <v>467</v>
      </c>
      <c r="B1" t="s">
        <v>658</v>
      </c>
      <c r="C1" t="s">
        <v>659</v>
      </c>
      <c r="D1" t="s">
        <v>660</v>
      </c>
      <c r="E1" t="s">
        <v>661</v>
      </c>
      <c r="F1" t="s">
        <v>675</v>
      </c>
      <c r="G1" t="s">
        <v>662</v>
      </c>
      <c r="H1" t="s">
        <v>663</v>
      </c>
      <c r="I1" t="s">
        <v>664</v>
      </c>
      <c r="J1" t="s">
        <v>665</v>
      </c>
      <c r="K1" t="s">
        <v>666</v>
      </c>
      <c r="L1" t="s">
        <v>667</v>
      </c>
      <c r="M1" t="s">
        <v>668</v>
      </c>
      <c r="N1" t="s">
        <v>669</v>
      </c>
      <c r="P1" t="s">
        <v>676</v>
      </c>
    </row>
    <row r="2" spans="1:16">
      <c r="A2">
        <f>Amministrazione!B9</f>
        <v>0</v>
      </c>
      <c r="B2">
        <f>Amministrazione!J11</f>
        <v>2</v>
      </c>
      <c r="C2" t="e">
        <f>Amministrazione!J13</f>
        <v>#N/A</v>
      </c>
      <c r="D2" t="e">
        <f>Amministrazione!J15</f>
        <v>#N/A</v>
      </c>
      <c r="E2">
        <f ca="1">YEAR(P2)</f>
        <v>2018</v>
      </c>
      <c r="F2">
        <f ca="1">MONTH(P2)</f>
        <v>10</v>
      </c>
      <c r="G2" t="e">
        <f>Amministrazione!L24</f>
        <v>#N/A</v>
      </c>
      <c r="H2" t="e">
        <f>Amministrazione!L25</f>
        <v>#N/A</v>
      </c>
      <c r="I2" t="e">
        <f>Amministrazione!L27</f>
        <v>#N/A</v>
      </c>
      <c r="J2" t="e">
        <f>Amministrazione!L28</f>
        <v>#N/A</v>
      </c>
      <c r="K2" t="e">
        <f>Amministrazione!J30</f>
        <v>#N/A</v>
      </c>
      <c r="L2" s="69">
        <f>Amministrazione!D33</f>
        <v>0</v>
      </c>
      <c r="M2" s="69">
        <f>Amministrazione!D34</f>
        <v>0</v>
      </c>
      <c r="N2" s="69">
        <f>Amministrazione!D35</f>
        <v>0</v>
      </c>
      <c r="P2" s="115">
        <f ca="1">TODAY()</f>
        <v>43389</v>
      </c>
    </row>
    <row r="4" spans="1:16">
      <c r="A4" t="s">
        <v>677</v>
      </c>
    </row>
    <row r="5" spans="1:16">
      <c r="A5" s="116" t="s">
        <v>467</v>
      </c>
      <c r="B5" s="116" t="s">
        <v>471</v>
      </c>
      <c r="C5" s="116" t="s">
        <v>678</v>
      </c>
      <c r="D5" s="116" t="s">
        <v>679</v>
      </c>
      <c r="E5" s="116" t="s">
        <v>680</v>
      </c>
    </row>
    <row r="6" spans="1:16" ht="18" customHeight="1">
      <c r="A6">
        <f>Amministrazione!B9</f>
        <v>0</v>
      </c>
      <c r="B6" s="117" t="s">
        <v>106</v>
      </c>
      <c r="C6" s="118"/>
      <c r="D6" s="117">
        <f>Amministrazione!B6</f>
        <v>0</v>
      </c>
      <c r="E6" s="117"/>
    </row>
    <row r="9" spans="1:16">
      <c r="A9" t="s">
        <v>681</v>
      </c>
    </row>
    <row r="10" spans="1:16">
      <c r="A10" s="116" t="s">
        <v>682</v>
      </c>
      <c r="B10" s="116" t="s">
        <v>683</v>
      </c>
      <c r="C10" s="116" t="s">
        <v>473</v>
      </c>
      <c r="D10" s="116" t="s">
        <v>684</v>
      </c>
      <c r="E10" s="116" t="s">
        <v>685</v>
      </c>
      <c r="F10" s="116" t="s">
        <v>686</v>
      </c>
    </row>
    <row r="11" spans="1:16">
      <c r="A11" s="118"/>
      <c r="B11" s="117" t="s">
        <v>687</v>
      </c>
      <c r="C11" s="117" t="s">
        <v>687</v>
      </c>
      <c r="D11" s="117" t="s">
        <v>688</v>
      </c>
      <c r="E11" s="119"/>
      <c r="F11" s="119"/>
      <c r="H11" t="s">
        <v>689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T99"/>
  <sheetViews>
    <sheetView workbookViewId="0">
      <selection activeCell="A2" sqref="A2:T96"/>
    </sheetView>
  </sheetViews>
  <sheetFormatPr defaultRowHeight="15"/>
  <cols>
    <col min="11" max="11" width="18.85546875" bestFit="1" customWidth="1"/>
  </cols>
  <sheetData>
    <row r="1" spans="1:20">
      <c r="A1" t="s">
        <v>0</v>
      </c>
      <c r="B1" t="s">
        <v>467</v>
      </c>
      <c r="C1" t="s">
        <v>672</v>
      </c>
      <c r="D1" t="s">
        <v>674</v>
      </c>
      <c r="E1" t="s">
        <v>670</v>
      </c>
      <c r="F1" t="s">
        <v>671</v>
      </c>
      <c r="G1" t="s">
        <v>673</v>
      </c>
      <c r="H1" t="s">
        <v>468</v>
      </c>
      <c r="I1" t="s">
        <v>469</v>
      </c>
      <c r="J1" t="s">
        <v>470</v>
      </c>
      <c r="K1" t="s">
        <v>471</v>
      </c>
      <c r="L1" t="s">
        <v>472</v>
      </c>
      <c r="M1" t="s">
        <v>473</v>
      </c>
      <c r="N1" t="s">
        <v>474</v>
      </c>
      <c r="O1" t="s">
        <v>475</v>
      </c>
      <c r="P1" t="s">
        <v>476</v>
      </c>
      <c r="Q1" t="s">
        <v>477</v>
      </c>
      <c r="R1" t="s">
        <v>478</v>
      </c>
      <c r="S1" t="s">
        <v>479</v>
      </c>
      <c r="T1" t="s">
        <v>480</v>
      </c>
    </row>
    <row r="2" spans="1:20">
      <c r="A2" t="s">
        <v>116</v>
      </c>
      <c r="B2">
        <f>Amministrazione!$B$9</f>
        <v>0</v>
      </c>
      <c r="C2" t="e">
        <f>Amministrazione!$J$13</f>
        <v>#N/A</v>
      </c>
      <c r="D2" t="e">
        <f>Amministrazione!$J$15</f>
        <v>#N/A</v>
      </c>
      <c r="E2" t="e">
        <f>Amministrazione!$L$24</f>
        <v>#N/A</v>
      </c>
      <c r="F2" t="e">
        <f>Amministrazione!$L$25</f>
        <v>#N/A</v>
      </c>
      <c r="G2" t="e">
        <f>Amministrazione!$J$30</f>
        <v>#N/A</v>
      </c>
      <c r="H2">
        <v>1</v>
      </c>
      <c r="I2">
        <f ca="1">YEAR(NOW())</f>
        <v>2018</v>
      </c>
      <c r="J2">
        <f ca="1">MONTH(NOW())</f>
        <v>10</v>
      </c>
      <c r="K2">
        <f>Amministrazione!$B$15</f>
        <v>0</v>
      </c>
      <c r="L2">
        <f>Amministrazione!$B$6</f>
        <v>0</v>
      </c>
      <c r="M2">
        <f>Amministrazione!$B$7</f>
        <v>0</v>
      </c>
      <c r="N2">
        <f>IF(VLOOKUP($A2,'checklist attività'!$B$6:$J$120,3,0)="x",1,0)</f>
        <v>0</v>
      </c>
      <c r="O2">
        <f>IF(VLOOKUP($A2,'checklist attività'!$B$6:$J$120,4,0)="x",1,0)</f>
        <v>0</v>
      </c>
      <c r="P2">
        <f>IF(VLOOKUP($A2,'checklist attività'!$B$6:$J$120,5,0)="x",1,0)</f>
        <v>0</v>
      </c>
      <c r="Q2">
        <f>IF(VLOOKUP($A2,'checklist attività'!$B$6:$J$120,6,0)="x",1,0)</f>
        <v>0</v>
      </c>
      <c r="R2">
        <f>IF(VLOOKUP($A2,'checklist attività'!$B$6:$J$120,7,0)="x",1,0)</f>
        <v>0</v>
      </c>
      <c r="S2">
        <f>IF(VLOOKUP($A2,'checklist attività'!$B$6:$J$120,8,0)="x",1,0)</f>
        <v>0</v>
      </c>
      <c r="T2">
        <f>IF(VLOOKUP($A2,'checklist attività'!$B$6:$J$120,9,0)="x",1,0)</f>
        <v>0</v>
      </c>
    </row>
    <row r="3" spans="1:20">
      <c r="A3" t="s">
        <v>119</v>
      </c>
      <c r="B3">
        <f>Amministrazione!$B$9</f>
        <v>0</v>
      </c>
      <c r="C3" t="e">
        <f>Amministrazione!$J$13</f>
        <v>#N/A</v>
      </c>
      <c r="D3" t="e">
        <f>Amministrazione!$J$15</f>
        <v>#N/A</v>
      </c>
      <c r="E3" t="e">
        <f>Amministrazione!$L$24</f>
        <v>#N/A</v>
      </c>
      <c r="F3" t="e">
        <f>Amministrazione!$L$25</f>
        <v>#N/A</v>
      </c>
      <c r="G3" t="e">
        <f>Amministrazione!$J$30</f>
        <v>#N/A</v>
      </c>
      <c r="H3">
        <v>1</v>
      </c>
      <c r="I3">
        <f t="shared" ref="I3:I43" ca="1" si="0">YEAR(NOW())</f>
        <v>2018</v>
      </c>
      <c r="J3">
        <f t="shared" ref="J3:J43" ca="1" si="1">MONTH(NOW())</f>
        <v>10</v>
      </c>
      <c r="K3">
        <f>Amministrazione!$B$15</f>
        <v>0</v>
      </c>
      <c r="L3">
        <f>Amministrazione!$B$6</f>
        <v>0</v>
      </c>
      <c r="M3">
        <f>Amministrazione!$B$7</f>
        <v>0</v>
      </c>
      <c r="N3">
        <f>IF(VLOOKUP($A3,'checklist attività'!$B$6:$J$120,3,0)="x",1,0)</f>
        <v>0</v>
      </c>
      <c r="O3">
        <f>IF(VLOOKUP($A3,'checklist attività'!$B$6:$J$120,4,0)="x",1,0)</f>
        <v>0</v>
      </c>
      <c r="P3">
        <f>IF(VLOOKUP($A3,'checklist attività'!$B$6:$J$120,5,0)="x",1,0)</f>
        <v>0</v>
      </c>
      <c r="Q3">
        <f>IF(VLOOKUP($A3,'checklist attività'!$B$6:$J$120,6,0)="x",1,0)</f>
        <v>0</v>
      </c>
      <c r="R3">
        <f>IF(VLOOKUP($A3,'checklist attività'!$B$6:$J$120,7,0)="x",1,0)</f>
        <v>0</v>
      </c>
      <c r="S3">
        <f>IF(VLOOKUP($A3,'checklist attività'!$B$6:$J$120,8,0)="x",1,0)</f>
        <v>0</v>
      </c>
      <c r="T3">
        <f>IF(VLOOKUP($A3,'checklist attività'!$B$6:$J$120,9,0)="x",1,0)</f>
        <v>0</v>
      </c>
    </row>
    <row r="4" spans="1:20">
      <c r="A4" t="s">
        <v>122</v>
      </c>
      <c r="B4">
        <f>Amministrazione!$B$9</f>
        <v>0</v>
      </c>
      <c r="C4" t="e">
        <f>Amministrazione!$J$13</f>
        <v>#N/A</v>
      </c>
      <c r="D4" t="e">
        <f>Amministrazione!$J$15</f>
        <v>#N/A</v>
      </c>
      <c r="E4" t="e">
        <f>Amministrazione!$L$24</f>
        <v>#N/A</v>
      </c>
      <c r="F4" t="e">
        <f>Amministrazione!$L$25</f>
        <v>#N/A</v>
      </c>
      <c r="G4" t="e">
        <f>Amministrazione!$J$30</f>
        <v>#N/A</v>
      </c>
      <c r="H4">
        <v>1</v>
      </c>
      <c r="I4">
        <f t="shared" ca="1" si="0"/>
        <v>2018</v>
      </c>
      <c r="J4">
        <f t="shared" ca="1" si="1"/>
        <v>10</v>
      </c>
      <c r="K4">
        <f>Amministrazione!$B$15</f>
        <v>0</v>
      </c>
      <c r="L4">
        <f>Amministrazione!$B$6</f>
        <v>0</v>
      </c>
      <c r="M4">
        <f>Amministrazione!$B$7</f>
        <v>0</v>
      </c>
      <c r="N4">
        <f>IF(VLOOKUP($A4,'checklist attività'!$B$6:$J$120,3,0)="x",1,0)</f>
        <v>0</v>
      </c>
      <c r="O4">
        <f>IF(VLOOKUP($A4,'checklist attività'!$B$6:$J$120,4,0)="x",1,0)</f>
        <v>0</v>
      </c>
      <c r="P4">
        <f>IF(VLOOKUP($A4,'checklist attività'!$B$6:$J$120,5,0)="x",1,0)</f>
        <v>0</v>
      </c>
      <c r="Q4">
        <f>IF(VLOOKUP($A4,'checklist attività'!$B$6:$J$120,6,0)="x",1,0)</f>
        <v>0</v>
      </c>
      <c r="R4">
        <f>IF(VLOOKUP($A4,'checklist attività'!$B$6:$J$120,7,0)="x",1,0)</f>
        <v>0</v>
      </c>
      <c r="S4">
        <f>IF(VLOOKUP($A4,'checklist attività'!$B$6:$J$120,8,0)="x",1,0)</f>
        <v>0</v>
      </c>
      <c r="T4">
        <f>IF(VLOOKUP($A4,'checklist attività'!$B$6:$J$120,9,0)="x",1,0)</f>
        <v>0</v>
      </c>
    </row>
    <row r="5" spans="1:20">
      <c r="A5" t="s">
        <v>125</v>
      </c>
      <c r="B5">
        <f>Amministrazione!$B$9</f>
        <v>0</v>
      </c>
      <c r="C5" t="e">
        <f>Amministrazione!$J$13</f>
        <v>#N/A</v>
      </c>
      <c r="D5" t="e">
        <f>Amministrazione!$J$15</f>
        <v>#N/A</v>
      </c>
      <c r="E5" t="e">
        <f>Amministrazione!$L$24</f>
        <v>#N/A</v>
      </c>
      <c r="F5" t="e">
        <f>Amministrazione!$L$25</f>
        <v>#N/A</v>
      </c>
      <c r="G5" t="e">
        <f>Amministrazione!$J$30</f>
        <v>#N/A</v>
      </c>
      <c r="H5">
        <v>1</v>
      </c>
      <c r="I5">
        <f t="shared" ca="1" si="0"/>
        <v>2018</v>
      </c>
      <c r="J5">
        <f t="shared" ca="1" si="1"/>
        <v>10</v>
      </c>
      <c r="K5">
        <f>Amministrazione!$B$15</f>
        <v>0</v>
      </c>
      <c r="L5">
        <f>Amministrazione!$B$6</f>
        <v>0</v>
      </c>
      <c r="M5">
        <f>Amministrazione!$B$7</f>
        <v>0</v>
      </c>
      <c r="N5">
        <f>IF(VLOOKUP($A5,'checklist attività'!$B$6:$J$120,3,0)="x",1,0)</f>
        <v>0</v>
      </c>
      <c r="O5">
        <f>IF(VLOOKUP($A5,'checklist attività'!$B$6:$J$120,4,0)="x",1,0)</f>
        <v>0</v>
      </c>
      <c r="P5">
        <f>IF(VLOOKUP($A5,'checklist attività'!$B$6:$J$120,5,0)="x",1,0)</f>
        <v>0</v>
      </c>
      <c r="Q5">
        <f>IF(VLOOKUP($A5,'checklist attività'!$B$6:$J$120,6,0)="x",1,0)</f>
        <v>0</v>
      </c>
      <c r="R5">
        <f>IF(VLOOKUP($A5,'checklist attività'!$B$6:$J$120,7,0)="x",1,0)</f>
        <v>0</v>
      </c>
      <c r="S5">
        <f>IF(VLOOKUP($A5,'checklist attività'!$B$6:$J$120,8,0)="x",1,0)</f>
        <v>0</v>
      </c>
      <c r="T5">
        <f>IF(VLOOKUP($A5,'checklist attività'!$B$6:$J$120,9,0)="x",1,0)</f>
        <v>0</v>
      </c>
    </row>
    <row r="6" spans="1:20">
      <c r="A6" t="s">
        <v>128</v>
      </c>
      <c r="B6">
        <f>Amministrazione!$B$9</f>
        <v>0</v>
      </c>
      <c r="C6" t="e">
        <f>Amministrazione!$J$13</f>
        <v>#N/A</v>
      </c>
      <c r="D6" t="e">
        <f>Amministrazione!$J$15</f>
        <v>#N/A</v>
      </c>
      <c r="E6" t="e">
        <f>Amministrazione!$L$24</f>
        <v>#N/A</v>
      </c>
      <c r="F6" t="e">
        <f>Amministrazione!$L$25</f>
        <v>#N/A</v>
      </c>
      <c r="G6" t="e">
        <f>Amministrazione!$J$30</f>
        <v>#N/A</v>
      </c>
      <c r="H6">
        <v>1</v>
      </c>
      <c r="I6">
        <f t="shared" ca="1" si="0"/>
        <v>2018</v>
      </c>
      <c r="J6">
        <f t="shared" ca="1" si="1"/>
        <v>10</v>
      </c>
      <c r="K6">
        <f>Amministrazione!$B$15</f>
        <v>0</v>
      </c>
      <c r="L6">
        <f>Amministrazione!$B$6</f>
        <v>0</v>
      </c>
      <c r="M6">
        <f>Amministrazione!$B$7</f>
        <v>0</v>
      </c>
      <c r="N6">
        <f>IF(VLOOKUP($A6,'checklist attività'!$B$6:$J$120,3,0)="x",1,0)</f>
        <v>0</v>
      </c>
      <c r="O6">
        <f>IF(VLOOKUP($A6,'checklist attività'!$B$6:$J$120,4,0)="x",1,0)</f>
        <v>0</v>
      </c>
      <c r="P6">
        <f>IF(VLOOKUP($A6,'checklist attività'!$B$6:$J$120,5,0)="x",1,0)</f>
        <v>0</v>
      </c>
      <c r="Q6">
        <f>IF(VLOOKUP($A6,'checklist attività'!$B$6:$J$120,6,0)="x",1,0)</f>
        <v>0</v>
      </c>
      <c r="R6">
        <f>IF(VLOOKUP($A6,'checklist attività'!$B$6:$J$120,7,0)="x",1,0)</f>
        <v>0</v>
      </c>
      <c r="S6">
        <f>IF(VLOOKUP($A6,'checklist attività'!$B$6:$J$120,8,0)="x",1,0)</f>
        <v>0</v>
      </c>
      <c r="T6">
        <f>IF(VLOOKUP($A6,'checklist attività'!$B$6:$J$120,9,0)="x",1,0)</f>
        <v>0</v>
      </c>
    </row>
    <row r="7" spans="1:20">
      <c r="A7" t="s">
        <v>130</v>
      </c>
      <c r="B7">
        <f>Amministrazione!$B$9</f>
        <v>0</v>
      </c>
      <c r="C7" t="e">
        <f>Amministrazione!$J$13</f>
        <v>#N/A</v>
      </c>
      <c r="D7" t="e">
        <f>Amministrazione!$J$15</f>
        <v>#N/A</v>
      </c>
      <c r="E7" t="e">
        <f>Amministrazione!$L$24</f>
        <v>#N/A</v>
      </c>
      <c r="F7" t="e">
        <f>Amministrazione!$L$25</f>
        <v>#N/A</v>
      </c>
      <c r="G7" t="e">
        <f>Amministrazione!$J$30</f>
        <v>#N/A</v>
      </c>
      <c r="H7">
        <v>1</v>
      </c>
      <c r="I7">
        <f t="shared" ca="1" si="0"/>
        <v>2018</v>
      </c>
      <c r="J7">
        <f t="shared" ca="1" si="1"/>
        <v>10</v>
      </c>
      <c r="K7">
        <f>Amministrazione!$B$15</f>
        <v>0</v>
      </c>
      <c r="L7">
        <f>Amministrazione!$B$6</f>
        <v>0</v>
      </c>
      <c r="M7">
        <f>Amministrazione!$B$7</f>
        <v>0</v>
      </c>
      <c r="N7">
        <f>IF(VLOOKUP($A7,'checklist attività'!$B$6:$J$120,3,0)="x",1,0)</f>
        <v>0</v>
      </c>
      <c r="O7">
        <f>IF(VLOOKUP($A7,'checklist attività'!$B$6:$J$120,4,0)="x",1,0)</f>
        <v>0</v>
      </c>
      <c r="P7">
        <f>IF(VLOOKUP($A7,'checklist attività'!$B$6:$J$120,5,0)="x",1,0)</f>
        <v>0</v>
      </c>
      <c r="Q7">
        <f>IF(VLOOKUP($A7,'checklist attività'!$B$6:$J$120,6,0)="x",1,0)</f>
        <v>0</v>
      </c>
      <c r="R7">
        <f>IF(VLOOKUP($A7,'checklist attività'!$B$6:$J$120,7,0)="x",1,0)</f>
        <v>0</v>
      </c>
      <c r="S7">
        <f>IF(VLOOKUP($A7,'checklist attività'!$B$6:$J$120,8,0)="x",1,0)</f>
        <v>0</v>
      </c>
      <c r="T7">
        <f>IF(VLOOKUP($A7,'checklist attività'!$B$6:$J$120,9,0)="x",1,0)</f>
        <v>0</v>
      </c>
    </row>
    <row r="8" spans="1:20">
      <c r="A8" t="s">
        <v>132</v>
      </c>
      <c r="B8">
        <f>Amministrazione!$B$9</f>
        <v>0</v>
      </c>
      <c r="C8" t="e">
        <f>Amministrazione!$J$13</f>
        <v>#N/A</v>
      </c>
      <c r="D8" t="e">
        <f>Amministrazione!$J$15</f>
        <v>#N/A</v>
      </c>
      <c r="E8" t="e">
        <f>Amministrazione!$L$24</f>
        <v>#N/A</v>
      </c>
      <c r="F8" t="e">
        <f>Amministrazione!$L$25</f>
        <v>#N/A</v>
      </c>
      <c r="G8" t="e">
        <f>Amministrazione!$J$30</f>
        <v>#N/A</v>
      </c>
      <c r="H8">
        <v>1</v>
      </c>
      <c r="I8">
        <f t="shared" ca="1" si="0"/>
        <v>2018</v>
      </c>
      <c r="J8">
        <f t="shared" ca="1" si="1"/>
        <v>10</v>
      </c>
      <c r="K8">
        <f>Amministrazione!$B$15</f>
        <v>0</v>
      </c>
      <c r="L8">
        <f>Amministrazione!$B$6</f>
        <v>0</v>
      </c>
      <c r="M8">
        <f>Amministrazione!$B$7</f>
        <v>0</v>
      </c>
      <c r="N8">
        <f>IF(VLOOKUP($A8,'checklist attività'!$B$6:$J$120,3,0)="x",1,0)</f>
        <v>0</v>
      </c>
      <c r="O8">
        <f>IF(VLOOKUP($A8,'checklist attività'!$B$6:$J$120,4,0)="x",1,0)</f>
        <v>0</v>
      </c>
      <c r="P8">
        <f>IF(VLOOKUP($A8,'checklist attività'!$B$6:$J$120,5,0)="x",1,0)</f>
        <v>0</v>
      </c>
      <c r="Q8">
        <f>IF(VLOOKUP($A8,'checklist attività'!$B$6:$J$120,6,0)="x",1,0)</f>
        <v>0</v>
      </c>
      <c r="R8">
        <f>IF(VLOOKUP($A8,'checklist attività'!$B$6:$J$120,7,0)="x",1,0)</f>
        <v>0</v>
      </c>
      <c r="S8">
        <f>IF(VLOOKUP($A8,'checklist attività'!$B$6:$J$120,8,0)="x",1,0)</f>
        <v>0</v>
      </c>
      <c r="T8">
        <f>IF(VLOOKUP($A8,'checklist attività'!$B$6:$J$120,9,0)="x",1,0)</f>
        <v>0</v>
      </c>
    </row>
    <row r="9" spans="1:20">
      <c r="A9" t="s">
        <v>134</v>
      </c>
      <c r="B9">
        <f>Amministrazione!$B$9</f>
        <v>0</v>
      </c>
      <c r="C9" t="e">
        <f>Amministrazione!$J$13</f>
        <v>#N/A</v>
      </c>
      <c r="D9" t="e">
        <f>Amministrazione!$J$15</f>
        <v>#N/A</v>
      </c>
      <c r="E9" t="e">
        <f>Amministrazione!$L$24</f>
        <v>#N/A</v>
      </c>
      <c r="F9" t="e">
        <f>Amministrazione!$L$25</f>
        <v>#N/A</v>
      </c>
      <c r="G9" t="e">
        <f>Amministrazione!$J$30</f>
        <v>#N/A</v>
      </c>
      <c r="H9">
        <v>1</v>
      </c>
      <c r="I9">
        <f t="shared" ca="1" si="0"/>
        <v>2018</v>
      </c>
      <c r="J9">
        <f t="shared" ca="1" si="1"/>
        <v>10</v>
      </c>
      <c r="K9">
        <f>Amministrazione!$B$15</f>
        <v>0</v>
      </c>
      <c r="L9">
        <f>Amministrazione!$B$6</f>
        <v>0</v>
      </c>
      <c r="M9">
        <f>Amministrazione!$B$7</f>
        <v>0</v>
      </c>
      <c r="N9">
        <f>IF(VLOOKUP($A9,'checklist attività'!$B$6:$J$120,3,0)="x",1,0)</f>
        <v>0</v>
      </c>
      <c r="O9">
        <f>IF(VLOOKUP($A9,'checklist attività'!$B$6:$J$120,4,0)="x",1,0)</f>
        <v>0</v>
      </c>
      <c r="P9">
        <f>IF(VLOOKUP($A9,'checklist attività'!$B$6:$J$120,5,0)="x",1,0)</f>
        <v>0</v>
      </c>
      <c r="Q9">
        <f>IF(VLOOKUP($A9,'checklist attività'!$B$6:$J$120,6,0)="x",1,0)</f>
        <v>0</v>
      </c>
      <c r="R9">
        <f>IF(VLOOKUP($A9,'checklist attività'!$B$6:$J$120,7,0)="x",1,0)</f>
        <v>0</v>
      </c>
      <c r="S9">
        <f>IF(VLOOKUP($A9,'checklist attività'!$B$6:$J$120,8,0)="x",1,0)</f>
        <v>0</v>
      </c>
      <c r="T9">
        <f>IF(VLOOKUP($A9,'checklist attività'!$B$6:$J$120,9,0)="x",1,0)</f>
        <v>0</v>
      </c>
    </row>
    <row r="10" spans="1:20">
      <c r="A10" t="s">
        <v>137</v>
      </c>
      <c r="B10">
        <f>Amministrazione!$B$9</f>
        <v>0</v>
      </c>
      <c r="C10" t="e">
        <f>Amministrazione!$J$13</f>
        <v>#N/A</v>
      </c>
      <c r="D10" t="e">
        <f>Amministrazione!$J$15</f>
        <v>#N/A</v>
      </c>
      <c r="E10" t="e">
        <f>Amministrazione!$L$24</f>
        <v>#N/A</v>
      </c>
      <c r="F10" t="e">
        <f>Amministrazione!$L$25</f>
        <v>#N/A</v>
      </c>
      <c r="G10" t="e">
        <f>Amministrazione!$J$30</f>
        <v>#N/A</v>
      </c>
      <c r="H10">
        <v>1</v>
      </c>
      <c r="I10">
        <f t="shared" ca="1" si="0"/>
        <v>2018</v>
      </c>
      <c r="J10">
        <f t="shared" ca="1" si="1"/>
        <v>10</v>
      </c>
      <c r="K10">
        <f>Amministrazione!$B$15</f>
        <v>0</v>
      </c>
      <c r="L10">
        <f>Amministrazione!$B$6</f>
        <v>0</v>
      </c>
      <c r="M10">
        <f>Amministrazione!$B$7</f>
        <v>0</v>
      </c>
      <c r="N10">
        <f>IF(VLOOKUP($A10,'checklist attività'!$B$6:$J$120,3,0)="x",1,0)</f>
        <v>0</v>
      </c>
      <c r="O10">
        <f>IF(VLOOKUP($A10,'checklist attività'!$B$6:$J$120,4,0)="x",1,0)</f>
        <v>0</v>
      </c>
      <c r="P10">
        <f>IF(VLOOKUP($A10,'checklist attività'!$B$6:$J$120,5,0)="x",1,0)</f>
        <v>0</v>
      </c>
      <c r="Q10">
        <f>IF(VLOOKUP($A10,'checklist attività'!$B$6:$J$120,6,0)="x",1,0)</f>
        <v>0</v>
      </c>
      <c r="R10">
        <f>IF(VLOOKUP($A10,'checklist attività'!$B$6:$J$120,7,0)="x",1,0)</f>
        <v>0</v>
      </c>
      <c r="S10">
        <f>IF(VLOOKUP($A10,'checklist attività'!$B$6:$J$120,8,0)="x",1,0)</f>
        <v>0</v>
      </c>
      <c r="T10">
        <f>IF(VLOOKUP($A10,'checklist attività'!$B$6:$J$120,9,0)="x",1,0)</f>
        <v>0</v>
      </c>
    </row>
    <row r="11" spans="1:20">
      <c r="A11" t="s">
        <v>140</v>
      </c>
      <c r="B11">
        <f>Amministrazione!$B$9</f>
        <v>0</v>
      </c>
      <c r="C11" t="e">
        <f>Amministrazione!$J$13</f>
        <v>#N/A</v>
      </c>
      <c r="D11" t="e">
        <f>Amministrazione!$J$15</f>
        <v>#N/A</v>
      </c>
      <c r="E11" t="e">
        <f>Amministrazione!$L$24</f>
        <v>#N/A</v>
      </c>
      <c r="F11" t="e">
        <f>Amministrazione!$L$25</f>
        <v>#N/A</v>
      </c>
      <c r="G11" t="e">
        <f>Amministrazione!$J$30</f>
        <v>#N/A</v>
      </c>
      <c r="H11">
        <v>1</v>
      </c>
      <c r="I11">
        <f t="shared" ca="1" si="0"/>
        <v>2018</v>
      </c>
      <c r="J11">
        <f t="shared" ca="1" si="1"/>
        <v>10</v>
      </c>
      <c r="K11">
        <f>Amministrazione!$B$15</f>
        <v>0</v>
      </c>
      <c r="L11">
        <f>Amministrazione!$B$6</f>
        <v>0</v>
      </c>
      <c r="M11">
        <f>Amministrazione!$B$7</f>
        <v>0</v>
      </c>
      <c r="N11">
        <f>IF(VLOOKUP($A11,'checklist attività'!$B$6:$J$120,3,0)="x",1,0)</f>
        <v>0</v>
      </c>
      <c r="O11">
        <f>IF(VLOOKUP($A11,'checklist attività'!$B$6:$J$120,4,0)="x",1,0)</f>
        <v>0</v>
      </c>
      <c r="P11">
        <f>IF(VLOOKUP($A11,'checklist attività'!$B$6:$J$120,5,0)="x",1,0)</f>
        <v>0</v>
      </c>
      <c r="Q11">
        <f>IF(VLOOKUP($A11,'checklist attività'!$B$6:$J$120,6,0)="x",1,0)</f>
        <v>0</v>
      </c>
      <c r="R11">
        <f>IF(VLOOKUP($A11,'checklist attività'!$B$6:$J$120,7,0)="x",1,0)</f>
        <v>0</v>
      </c>
      <c r="S11">
        <f>IF(VLOOKUP($A11,'checklist attività'!$B$6:$J$120,8,0)="x",1,0)</f>
        <v>0</v>
      </c>
      <c r="T11">
        <f>IF(VLOOKUP($A11,'checklist attività'!$B$6:$J$120,9,0)="x",1,0)</f>
        <v>0</v>
      </c>
    </row>
    <row r="12" spans="1:20">
      <c r="A12" t="s">
        <v>142</v>
      </c>
      <c r="B12">
        <f>Amministrazione!$B$9</f>
        <v>0</v>
      </c>
      <c r="C12" t="e">
        <f>Amministrazione!$J$13</f>
        <v>#N/A</v>
      </c>
      <c r="D12" t="e">
        <f>Amministrazione!$J$15</f>
        <v>#N/A</v>
      </c>
      <c r="E12" t="e">
        <f>Amministrazione!$L$24</f>
        <v>#N/A</v>
      </c>
      <c r="F12" t="e">
        <f>Amministrazione!$L$25</f>
        <v>#N/A</v>
      </c>
      <c r="G12" t="e">
        <f>Amministrazione!$J$30</f>
        <v>#N/A</v>
      </c>
      <c r="H12">
        <v>1</v>
      </c>
      <c r="I12">
        <f t="shared" ca="1" si="0"/>
        <v>2018</v>
      </c>
      <c r="J12">
        <f t="shared" ca="1" si="1"/>
        <v>10</v>
      </c>
      <c r="K12">
        <f>Amministrazione!$B$15</f>
        <v>0</v>
      </c>
      <c r="L12">
        <f>Amministrazione!$B$6</f>
        <v>0</v>
      </c>
      <c r="M12">
        <f>Amministrazione!$B$7</f>
        <v>0</v>
      </c>
      <c r="N12">
        <f>IF(VLOOKUP($A12,'checklist attività'!$B$6:$J$120,3,0)="x",1,0)</f>
        <v>0</v>
      </c>
      <c r="O12">
        <f>IF(VLOOKUP($A12,'checklist attività'!$B$6:$J$120,4,0)="x",1,0)</f>
        <v>0</v>
      </c>
      <c r="P12">
        <f>IF(VLOOKUP($A12,'checklist attività'!$B$6:$J$120,5,0)="x",1,0)</f>
        <v>0</v>
      </c>
      <c r="Q12">
        <f>IF(VLOOKUP($A12,'checklist attività'!$B$6:$J$120,6,0)="x",1,0)</f>
        <v>0</v>
      </c>
      <c r="R12">
        <f>IF(VLOOKUP($A12,'checklist attività'!$B$6:$J$120,7,0)="x",1,0)</f>
        <v>0</v>
      </c>
      <c r="S12">
        <f>IF(VLOOKUP($A12,'checklist attività'!$B$6:$J$120,8,0)="x",1,0)</f>
        <v>0</v>
      </c>
      <c r="T12">
        <f>IF(VLOOKUP($A12,'checklist attività'!$B$6:$J$120,9,0)="x",1,0)</f>
        <v>0</v>
      </c>
    </row>
    <row r="13" spans="1:20">
      <c r="A13" t="s">
        <v>144</v>
      </c>
      <c r="B13">
        <f>Amministrazione!$B$9</f>
        <v>0</v>
      </c>
      <c r="C13" t="e">
        <f>Amministrazione!$J$13</f>
        <v>#N/A</v>
      </c>
      <c r="D13" t="e">
        <f>Amministrazione!$J$15</f>
        <v>#N/A</v>
      </c>
      <c r="E13" t="e">
        <f>Amministrazione!$L$24</f>
        <v>#N/A</v>
      </c>
      <c r="F13" t="e">
        <f>Amministrazione!$L$25</f>
        <v>#N/A</v>
      </c>
      <c r="G13" t="e">
        <f>Amministrazione!$J$30</f>
        <v>#N/A</v>
      </c>
      <c r="H13">
        <v>1</v>
      </c>
      <c r="I13">
        <f t="shared" ca="1" si="0"/>
        <v>2018</v>
      </c>
      <c r="J13">
        <f t="shared" ca="1" si="1"/>
        <v>10</v>
      </c>
      <c r="K13">
        <f>Amministrazione!$B$15</f>
        <v>0</v>
      </c>
      <c r="L13">
        <f>Amministrazione!$B$6</f>
        <v>0</v>
      </c>
      <c r="M13">
        <f>Amministrazione!$B$7</f>
        <v>0</v>
      </c>
      <c r="N13">
        <f>IF(VLOOKUP($A13,'checklist attività'!$B$6:$J$120,3,0)="x",1,0)</f>
        <v>0</v>
      </c>
      <c r="O13">
        <f>IF(VLOOKUP($A13,'checklist attività'!$B$6:$J$120,4,0)="x",1,0)</f>
        <v>0</v>
      </c>
      <c r="P13">
        <f>IF(VLOOKUP($A13,'checklist attività'!$B$6:$J$120,5,0)="x",1,0)</f>
        <v>0</v>
      </c>
      <c r="Q13">
        <f>IF(VLOOKUP($A13,'checklist attività'!$B$6:$J$120,6,0)="x",1,0)</f>
        <v>0</v>
      </c>
      <c r="R13">
        <f>IF(VLOOKUP($A13,'checklist attività'!$B$6:$J$120,7,0)="x",1,0)</f>
        <v>0</v>
      </c>
      <c r="S13">
        <f>IF(VLOOKUP($A13,'checklist attività'!$B$6:$J$120,8,0)="x",1,0)</f>
        <v>0</v>
      </c>
      <c r="T13">
        <f>IF(VLOOKUP($A13,'checklist attività'!$B$6:$J$120,9,0)="x",1,0)</f>
        <v>0</v>
      </c>
    </row>
    <row r="14" spans="1:20">
      <c r="A14" t="s">
        <v>147</v>
      </c>
      <c r="B14">
        <f>Amministrazione!$B$9</f>
        <v>0</v>
      </c>
      <c r="C14" t="e">
        <f>Amministrazione!$J$13</f>
        <v>#N/A</v>
      </c>
      <c r="D14" t="e">
        <f>Amministrazione!$J$15</f>
        <v>#N/A</v>
      </c>
      <c r="E14" t="e">
        <f>Amministrazione!$L$24</f>
        <v>#N/A</v>
      </c>
      <c r="F14" t="e">
        <f>Amministrazione!$L$25</f>
        <v>#N/A</v>
      </c>
      <c r="G14" t="e">
        <f>Amministrazione!$J$30</f>
        <v>#N/A</v>
      </c>
      <c r="H14">
        <v>1</v>
      </c>
      <c r="I14">
        <f t="shared" ca="1" si="0"/>
        <v>2018</v>
      </c>
      <c r="J14">
        <f t="shared" ca="1" si="1"/>
        <v>10</v>
      </c>
      <c r="K14">
        <f>Amministrazione!$B$15</f>
        <v>0</v>
      </c>
      <c r="L14">
        <f>Amministrazione!$B$6</f>
        <v>0</v>
      </c>
      <c r="M14">
        <f>Amministrazione!$B$7</f>
        <v>0</v>
      </c>
      <c r="N14">
        <f>IF(VLOOKUP($A14,'checklist attività'!$B$6:$J$120,3,0)="x",1,0)</f>
        <v>0</v>
      </c>
      <c r="O14">
        <f>IF(VLOOKUP($A14,'checklist attività'!$B$6:$J$120,4,0)="x",1,0)</f>
        <v>0</v>
      </c>
      <c r="P14">
        <f>IF(VLOOKUP($A14,'checklist attività'!$B$6:$J$120,5,0)="x",1,0)</f>
        <v>0</v>
      </c>
      <c r="Q14">
        <f>IF(VLOOKUP($A14,'checklist attività'!$B$6:$J$120,6,0)="x",1,0)</f>
        <v>0</v>
      </c>
      <c r="R14">
        <f>IF(VLOOKUP($A14,'checklist attività'!$B$6:$J$120,7,0)="x",1,0)</f>
        <v>0</v>
      </c>
      <c r="S14">
        <f>IF(VLOOKUP($A14,'checklist attività'!$B$6:$J$120,8,0)="x",1,0)</f>
        <v>0</v>
      </c>
      <c r="T14">
        <f>IF(VLOOKUP($A14,'checklist attività'!$B$6:$J$120,9,0)="x",1,0)</f>
        <v>0</v>
      </c>
    </row>
    <row r="15" spans="1:20">
      <c r="A15" t="s">
        <v>148</v>
      </c>
      <c r="B15">
        <f>Amministrazione!$B$9</f>
        <v>0</v>
      </c>
      <c r="C15" t="e">
        <f>Amministrazione!$J$13</f>
        <v>#N/A</v>
      </c>
      <c r="D15" t="e">
        <f>Amministrazione!$J$15</f>
        <v>#N/A</v>
      </c>
      <c r="E15" t="e">
        <f>Amministrazione!$L$24</f>
        <v>#N/A</v>
      </c>
      <c r="F15" t="e">
        <f>Amministrazione!$L$25</f>
        <v>#N/A</v>
      </c>
      <c r="G15" t="e">
        <f>Amministrazione!$J$30</f>
        <v>#N/A</v>
      </c>
      <c r="H15">
        <v>1</v>
      </c>
      <c r="I15">
        <f t="shared" ca="1" si="0"/>
        <v>2018</v>
      </c>
      <c r="J15">
        <f t="shared" ca="1" si="1"/>
        <v>10</v>
      </c>
      <c r="K15">
        <f>Amministrazione!$B$15</f>
        <v>0</v>
      </c>
      <c r="L15">
        <f>Amministrazione!$B$6</f>
        <v>0</v>
      </c>
      <c r="M15">
        <f>Amministrazione!$B$7</f>
        <v>0</v>
      </c>
      <c r="N15">
        <f>IF(VLOOKUP($A15,'checklist attività'!$B$6:$J$120,3,0)="x",1,0)</f>
        <v>0</v>
      </c>
      <c r="O15">
        <f>IF(VLOOKUP($A15,'checklist attività'!$B$6:$J$120,4,0)="x",1,0)</f>
        <v>0</v>
      </c>
      <c r="P15">
        <f>IF(VLOOKUP($A15,'checklist attività'!$B$6:$J$120,5,0)="x",1,0)</f>
        <v>0</v>
      </c>
      <c r="Q15">
        <f>IF(VLOOKUP($A15,'checklist attività'!$B$6:$J$120,6,0)="x",1,0)</f>
        <v>0</v>
      </c>
      <c r="R15">
        <f>IF(VLOOKUP($A15,'checklist attività'!$B$6:$J$120,7,0)="x",1,0)</f>
        <v>0</v>
      </c>
      <c r="S15">
        <f>IF(VLOOKUP($A15,'checklist attività'!$B$6:$J$120,8,0)="x",1,0)</f>
        <v>0</v>
      </c>
      <c r="T15">
        <f>IF(VLOOKUP($A15,'checklist attività'!$B$6:$J$120,9,0)="x",1,0)</f>
        <v>0</v>
      </c>
    </row>
    <row r="16" spans="1:20">
      <c r="A16" t="s">
        <v>150</v>
      </c>
      <c r="B16">
        <f>Amministrazione!$B$9</f>
        <v>0</v>
      </c>
      <c r="C16" t="e">
        <f>Amministrazione!$J$13</f>
        <v>#N/A</v>
      </c>
      <c r="D16" t="e">
        <f>Amministrazione!$J$15</f>
        <v>#N/A</v>
      </c>
      <c r="E16" t="e">
        <f>Amministrazione!$L$24</f>
        <v>#N/A</v>
      </c>
      <c r="F16" t="e">
        <f>Amministrazione!$L$25</f>
        <v>#N/A</v>
      </c>
      <c r="G16" t="e">
        <f>Amministrazione!$J$30</f>
        <v>#N/A</v>
      </c>
      <c r="H16">
        <v>1</v>
      </c>
      <c r="I16">
        <f t="shared" ca="1" si="0"/>
        <v>2018</v>
      </c>
      <c r="J16">
        <f t="shared" ca="1" si="1"/>
        <v>10</v>
      </c>
      <c r="K16">
        <f>Amministrazione!$B$15</f>
        <v>0</v>
      </c>
      <c r="L16">
        <f>Amministrazione!$B$6</f>
        <v>0</v>
      </c>
      <c r="M16">
        <f>Amministrazione!$B$7</f>
        <v>0</v>
      </c>
      <c r="N16">
        <f>IF(VLOOKUP($A16,'checklist attività'!$B$6:$J$120,3,0)="x",1,0)</f>
        <v>0</v>
      </c>
      <c r="O16">
        <f>IF(VLOOKUP($A16,'checklist attività'!$B$6:$J$120,4,0)="x",1,0)</f>
        <v>0</v>
      </c>
      <c r="P16">
        <f>IF(VLOOKUP($A16,'checklist attività'!$B$6:$J$120,5,0)="x",1,0)</f>
        <v>0</v>
      </c>
      <c r="Q16">
        <f>IF(VLOOKUP($A16,'checklist attività'!$B$6:$J$120,6,0)="x",1,0)</f>
        <v>0</v>
      </c>
      <c r="R16">
        <f>IF(VLOOKUP($A16,'checklist attività'!$B$6:$J$120,7,0)="x",1,0)</f>
        <v>0</v>
      </c>
      <c r="S16">
        <f>IF(VLOOKUP($A16,'checklist attività'!$B$6:$J$120,8,0)="x",1,0)</f>
        <v>0</v>
      </c>
      <c r="T16">
        <f>IF(VLOOKUP($A16,'checklist attività'!$B$6:$J$120,9,0)="x",1,0)</f>
        <v>0</v>
      </c>
    </row>
    <row r="17" spans="1:20">
      <c r="A17" t="s">
        <v>151</v>
      </c>
      <c r="B17">
        <f>Amministrazione!$B$9</f>
        <v>0</v>
      </c>
      <c r="C17" t="e">
        <f>Amministrazione!$J$13</f>
        <v>#N/A</v>
      </c>
      <c r="D17" t="e">
        <f>Amministrazione!$J$15</f>
        <v>#N/A</v>
      </c>
      <c r="E17" t="e">
        <f>Amministrazione!$L$24</f>
        <v>#N/A</v>
      </c>
      <c r="F17" t="e">
        <f>Amministrazione!$L$25</f>
        <v>#N/A</v>
      </c>
      <c r="G17" t="e">
        <f>Amministrazione!$J$30</f>
        <v>#N/A</v>
      </c>
      <c r="H17">
        <v>1</v>
      </c>
      <c r="I17">
        <f t="shared" ca="1" si="0"/>
        <v>2018</v>
      </c>
      <c r="J17">
        <f t="shared" ca="1" si="1"/>
        <v>10</v>
      </c>
      <c r="K17">
        <f>Amministrazione!$B$15</f>
        <v>0</v>
      </c>
      <c r="L17">
        <f>Amministrazione!$B$6</f>
        <v>0</v>
      </c>
      <c r="M17">
        <f>Amministrazione!$B$7</f>
        <v>0</v>
      </c>
      <c r="N17">
        <f>IF(VLOOKUP($A17,'checklist attività'!$B$6:$J$120,3,0)="x",1,0)</f>
        <v>0</v>
      </c>
      <c r="O17">
        <f>IF(VLOOKUP($A17,'checklist attività'!$B$6:$J$120,4,0)="x",1,0)</f>
        <v>0</v>
      </c>
      <c r="P17">
        <f>IF(VLOOKUP($A17,'checklist attività'!$B$6:$J$120,5,0)="x",1,0)</f>
        <v>0</v>
      </c>
      <c r="Q17">
        <f>IF(VLOOKUP($A17,'checklist attività'!$B$6:$J$120,6,0)="x",1,0)</f>
        <v>0</v>
      </c>
      <c r="R17">
        <f>IF(VLOOKUP($A17,'checklist attività'!$B$6:$J$120,7,0)="x",1,0)</f>
        <v>0</v>
      </c>
      <c r="S17">
        <f>IF(VLOOKUP($A17,'checklist attività'!$B$6:$J$120,8,0)="x",1,0)</f>
        <v>0</v>
      </c>
      <c r="T17">
        <f>IF(VLOOKUP($A17,'checklist attività'!$B$6:$J$120,9,0)="x",1,0)</f>
        <v>0</v>
      </c>
    </row>
    <row r="18" spans="1:20">
      <c r="A18" t="s">
        <v>152</v>
      </c>
      <c r="B18">
        <f>Amministrazione!$B$9</f>
        <v>0</v>
      </c>
      <c r="C18" t="e">
        <f>Amministrazione!$J$13</f>
        <v>#N/A</v>
      </c>
      <c r="D18" t="e">
        <f>Amministrazione!$J$15</f>
        <v>#N/A</v>
      </c>
      <c r="E18" t="e">
        <f>Amministrazione!$L$24</f>
        <v>#N/A</v>
      </c>
      <c r="F18" t="e">
        <f>Amministrazione!$L$25</f>
        <v>#N/A</v>
      </c>
      <c r="G18" t="e">
        <f>Amministrazione!$J$30</f>
        <v>#N/A</v>
      </c>
      <c r="H18">
        <v>1</v>
      </c>
      <c r="I18">
        <f t="shared" ca="1" si="0"/>
        <v>2018</v>
      </c>
      <c r="J18">
        <f t="shared" ca="1" si="1"/>
        <v>10</v>
      </c>
      <c r="K18">
        <f>Amministrazione!$B$15</f>
        <v>0</v>
      </c>
      <c r="L18">
        <f>Amministrazione!$B$6</f>
        <v>0</v>
      </c>
      <c r="M18">
        <f>Amministrazione!$B$7</f>
        <v>0</v>
      </c>
      <c r="N18">
        <f>IF(VLOOKUP($A18,'checklist attività'!$B$6:$J$120,3,0)="x",1,0)</f>
        <v>0</v>
      </c>
      <c r="O18">
        <f>IF(VLOOKUP($A18,'checklist attività'!$B$6:$J$120,4,0)="x",1,0)</f>
        <v>0</v>
      </c>
      <c r="P18">
        <f>IF(VLOOKUP($A18,'checklist attività'!$B$6:$J$120,5,0)="x",1,0)</f>
        <v>0</v>
      </c>
      <c r="Q18">
        <f>IF(VLOOKUP($A18,'checklist attività'!$B$6:$J$120,6,0)="x",1,0)</f>
        <v>0</v>
      </c>
      <c r="R18">
        <f>IF(VLOOKUP($A18,'checklist attività'!$B$6:$J$120,7,0)="x",1,0)</f>
        <v>0</v>
      </c>
      <c r="S18">
        <f>IF(VLOOKUP($A18,'checklist attività'!$B$6:$J$120,8,0)="x",1,0)</f>
        <v>0</v>
      </c>
      <c r="T18">
        <f>IF(VLOOKUP($A18,'checklist attività'!$B$6:$J$120,9,0)="x",1,0)</f>
        <v>0</v>
      </c>
    </row>
    <row r="19" spans="1:20">
      <c r="A19" t="s">
        <v>153</v>
      </c>
      <c r="B19">
        <f>Amministrazione!$B$9</f>
        <v>0</v>
      </c>
      <c r="C19" t="e">
        <f>Amministrazione!$J$13</f>
        <v>#N/A</v>
      </c>
      <c r="D19" t="e">
        <f>Amministrazione!$J$15</f>
        <v>#N/A</v>
      </c>
      <c r="E19" t="e">
        <f>Amministrazione!$L$24</f>
        <v>#N/A</v>
      </c>
      <c r="F19" t="e">
        <f>Amministrazione!$L$25</f>
        <v>#N/A</v>
      </c>
      <c r="G19" t="e">
        <f>Amministrazione!$J$30</f>
        <v>#N/A</v>
      </c>
      <c r="H19">
        <v>1</v>
      </c>
      <c r="I19">
        <f t="shared" ca="1" si="0"/>
        <v>2018</v>
      </c>
      <c r="J19">
        <f t="shared" ca="1" si="1"/>
        <v>10</v>
      </c>
      <c r="K19">
        <f>Amministrazione!$B$15</f>
        <v>0</v>
      </c>
      <c r="L19">
        <f>Amministrazione!$B$6</f>
        <v>0</v>
      </c>
      <c r="M19">
        <f>Amministrazione!$B$7</f>
        <v>0</v>
      </c>
      <c r="N19">
        <f>IF(VLOOKUP($A19,'checklist attività'!$B$6:$J$120,3,0)="x",1,0)</f>
        <v>0</v>
      </c>
      <c r="O19">
        <f>IF(VLOOKUP($A19,'checklist attività'!$B$6:$J$120,4,0)="x",1,0)</f>
        <v>0</v>
      </c>
      <c r="P19">
        <f>IF(VLOOKUP($A19,'checklist attività'!$B$6:$J$120,5,0)="x",1,0)</f>
        <v>0</v>
      </c>
      <c r="Q19">
        <f>IF(VLOOKUP($A19,'checklist attività'!$B$6:$J$120,6,0)="x",1,0)</f>
        <v>0</v>
      </c>
      <c r="R19">
        <f>IF(VLOOKUP($A19,'checklist attività'!$B$6:$J$120,7,0)="x",1,0)</f>
        <v>0</v>
      </c>
      <c r="S19">
        <f>IF(VLOOKUP($A19,'checklist attività'!$B$6:$J$120,8,0)="x",1,0)</f>
        <v>0</v>
      </c>
      <c r="T19">
        <f>IF(VLOOKUP($A19,'checklist attività'!$B$6:$J$120,9,0)="x",1,0)</f>
        <v>0</v>
      </c>
    </row>
    <row r="20" spans="1:20">
      <c r="A20" t="s">
        <v>154</v>
      </c>
      <c r="B20">
        <f>Amministrazione!$B$9</f>
        <v>0</v>
      </c>
      <c r="C20" t="e">
        <f>Amministrazione!$J$13</f>
        <v>#N/A</v>
      </c>
      <c r="D20" t="e">
        <f>Amministrazione!$J$15</f>
        <v>#N/A</v>
      </c>
      <c r="E20" t="e">
        <f>Amministrazione!$L$24</f>
        <v>#N/A</v>
      </c>
      <c r="F20" t="e">
        <f>Amministrazione!$L$25</f>
        <v>#N/A</v>
      </c>
      <c r="G20" t="e">
        <f>Amministrazione!$J$30</f>
        <v>#N/A</v>
      </c>
      <c r="H20">
        <v>1</v>
      </c>
      <c r="I20">
        <f t="shared" ca="1" si="0"/>
        <v>2018</v>
      </c>
      <c r="J20">
        <f t="shared" ca="1" si="1"/>
        <v>10</v>
      </c>
      <c r="K20">
        <f>Amministrazione!$B$15</f>
        <v>0</v>
      </c>
      <c r="L20">
        <f>Amministrazione!$B$6</f>
        <v>0</v>
      </c>
      <c r="M20">
        <f>Amministrazione!$B$7</f>
        <v>0</v>
      </c>
      <c r="N20">
        <f>IF(VLOOKUP($A20,'checklist attività'!$B$6:$J$120,3,0)="x",1,0)</f>
        <v>0</v>
      </c>
      <c r="O20">
        <f>IF(VLOOKUP($A20,'checklist attività'!$B$6:$J$120,4,0)="x",1,0)</f>
        <v>0</v>
      </c>
      <c r="P20">
        <f>IF(VLOOKUP($A20,'checklist attività'!$B$6:$J$120,5,0)="x",1,0)</f>
        <v>0</v>
      </c>
      <c r="Q20">
        <f>IF(VLOOKUP($A20,'checklist attività'!$B$6:$J$120,6,0)="x",1,0)</f>
        <v>0</v>
      </c>
      <c r="R20">
        <f>IF(VLOOKUP($A20,'checklist attività'!$B$6:$J$120,7,0)="x",1,0)</f>
        <v>0</v>
      </c>
      <c r="S20">
        <f>IF(VLOOKUP($A20,'checklist attività'!$B$6:$J$120,8,0)="x",1,0)</f>
        <v>0</v>
      </c>
      <c r="T20">
        <f>IF(VLOOKUP($A20,'checklist attività'!$B$6:$J$120,9,0)="x",1,0)</f>
        <v>0</v>
      </c>
    </row>
    <row r="21" spans="1:20">
      <c r="A21" t="s">
        <v>155</v>
      </c>
      <c r="B21">
        <f>Amministrazione!$B$9</f>
        <v>0</v>
      </c>
      <c r="C21" t="e">
        <f>Amministrazione!$J$13</f>
        <v>#N/A</v>
      </c>
      <c r="D21" t="e">
        <f>Amministrazione!$J$15</f>
        <v>#N/A</v>
      </c>
      <c r="E21" t="e">
        <f>Amministrazione!$L$24</f>
        <v>#N/A</v>
      </c>
      <c r="F21" t="e">
        <f>Amministrazione!$L$25</f>
        <v>#N/A</v>
      </c>
      <c r="G21" t="e">
        <f>Amministrazione!$J$30</f>
        <v>#N/A</v>
      </c>
      <c r="H21">
        <v>1</v>
      </c>
      <c r="I21">
        <f t="shared" ca="1" si="0"/>
        <v>2018</v>
      </c>
      <c r="J21">
        <f t="shared" ca="1" si="1"/>
        <v>10</v>
      </c>
      <c r="K21">
        <f>Amministrazione!$B$15</f>
        <v>0</v>
      </c>
      <c r="L21">
        <f>Amministrazione!$B$6</f>
        <v>0</v>
      </c>
      <c r="M21">
        <f>Amministrazione!$B$7</f>
        <v>0</v>
      </c>
      <c r="N21">
        <f>IF(VLOOKUP($A21,'checklist attività'!$B$6:$J$120,3,0)="x",1,0)</f>
        <v>0</v>
      </c>
      <c r="O21">
        <f>IF(VLOOKUP($A21,'checklist attività'!$B$6:$J$120,4,0)="x",1,0)</f>
        <v>0</v>
      </c>
      <c r="P21">
        <f>IF(VLOOKUP($A21,'checklist attività'!$B$6:$J$120,5,0)="x",1,0)</f>
        <v>0</v>
      </c>
      <c r="Q21">
        <f>IF(VLOOKUP($A21,'checklist attività'!$B$6:$J$120,6,0)="x",1,0)</f>
        <v>0</v>
      </c>
      <c r="R21">
        <f>IF(VLOOKUP($A21,'checklist attività'!$B$6:$J$120,7,0)="x",1,0)</f>
        <v>0</v>
      </c>
      <c r="S21">
        <f>IF(VLOOKUP($A21,'checklist attività'!$B$6:$J$120,8,0)="x",1,0)</f>
        <v>0</v>
      </c>
      <c r="T21">
        <f>IF(VLOOKUP($A21,'checklist attività'!$B$6:$J$120,9,0)="x",1,0)</f>
        <v>0</v>
      </c>
    </row>
    <row r="22" spans="1:20">
      <c r="A22" t="s">
        <v>157</v>
      </c>
      <c r="B22">
        <f>Amministrazione!$B$9</f>
        <v>0</v>
      </c>
      <c r="C22" t="e">
        <f>Amministrazione!$J$13</f>
        <v>#N/A</v>
      </c>
      <c r="D22" t="e">
        <f>Amministrazione!$J$15</f>
        <v>#N/A</v>
      </c>
      <c r="E22" t="e">
        <f>Amministrazione!$L$24</f>
        <v>#N/A</v>
      </c>
      <c r="F22" t="e">
        <f>Amministrazione!$L$25</f>
        <v>#N/A</v>
      </c>
      <c r="G22" t="e">
        <f>Amministrazione!$J$30</f>
        <v>#N/A</v>
      </c>
      <c r="H22">
        <v>1</v>
      </c>
      <c r="I22">
        <f t="shared" ca="1" si="0"/>
        <v>2018</v>
      </c>
      <c r="J22">
        <f t="shared" ca="1" si="1"/>
        <v>10</v>
      </c>
      <c r="K22">
        <f>Amministrazione!$B$15</f>
        <v>0</v>
      </c>
      <c r="L22">
        <f>Amministrazione!$B$6</f>
        <v>0</v>
      </c>
      <c r="M22">
        <f>Amministrazione!$B$7</f>
        <v>0</v>
      </c>
      <c r="N22">
        <f>IF(VLOOKUP($A22,'checklist attività'!$B$6:$J$120,3,0)="x",1,0)</f>
        <v>0</v>
      </c>
      <c r="O22">
        <f>IF(VLOOKUP($A22,'checklist attività'!$B$6:$J$120,4,0)="x",1,0)</f>
        <v>0</v>
      </c>
      <c r="P22">
        <f>IF(VLOOKUP($A22,'checklist attività'!$B$6:$J$120,5,0)="x",1,0)</f>
        <v>0</v>
      </c>
      <c r="Q22">
        <f>IF(VLOOKUP($A22,'checklist attività'!$B$6:$J$120,6,0)="x",1,0)</f>
        <v>0</v>
      </c>
      <c r="R22">
        <f>IF(VLOOKUP($A22,'checklist attività'!$B$6:$J$120,7,0)="x",1,0)</f>
        <v>0</v>
      </c>
      <c r="S22">
        <f>IF(VLOOKUP($A22,'checklist attività'!$B$6:$J$120,8,0)="x",1,0)</f>
        <v>0</v>
      </c>
      <c r="T22">
        <f>IF(VLOOKUP($A22,'checklist attività'!$B$6:$J$120,9,0)="x",1,0)</f>
        <v>0</v>
      </c>
    </row>
    <row r="23" spans="1:20">
      <c r="A23" t="s">
        <v>160</v>
      </c>
      <c r="B23">
        <f>Amministrazione!$B$9</f>
        <v>0</v>
      </c>
      <c r="C23" t="e">
        <f>Amministrazione!$J$13</f>
        <v>#N/A</v>
      </c>
      <c r="D23" t="e">
        <f>Amministrazione!$J$15</f>
        <v>#N/A</v>
      </c>
      <c r="E23" t="e">
        <f>Amministrazione!$L$24</f>
        <v>#N/A</v>
      </c>
      <c r="F23" t="e">
        <f>Amministrazione!$L$25</f>
        <v>#N/A</v>
      </c>
      <c r="G23" t="e">
        <f>Amministrazione!$J$30</f>
        <v>#N/A</v>
      </c>
      <c r="H23">
        <v>1</v>
      </c>
      <c r="I23">
        <f t="shared" ca="1" si="0"/>
        <v>2018</v>
      </c>
      <c r="J23">
        <f t="shared" ca="1" si="1"/>
        <v>10</v>
      </c>
      <c r="K23">
        <f>Amministrazione!$B$15</f>
        <v>0</v>
      </c>
      <c r="L23">
        <f>Amministrazione!$B$6</f>
        <v>0</v>
      </c>
      <c r="M23">
        <f>Amministrazione!$B$7</f>
        <v>0</v>
      </c>
      <c r="N23">
        <f>IF(VLOOKUP($A23,'checklist attività'!$B$6:$J$120,3,0)="x",1,0)</f>
        <v>0</v>
      </c>
      <c r="O23">
        <f>IF(VLOOKUP($A23,'checklist attività'!$B$6:$J$120,4,0)="x",1,0)</f>
        <v>0</v>
      </c>
      <c r="P23">
        <f>IF(VLOOKUP($A23,'checklist attività'!$B$6:$J$120,5,0)="x",1,0)</f>
        <v>0</v>
      </c>
      <c r="Q23">
        <f>IF(VLOOKUP($A23,'checklist attività'!$B$6:$J$120,6,0)="x",1,0)</f>
        <v>0</v>
      </c>
      <c r="R23">
        <f>IF(VLOOKUP($A23,'checklist attività'!$B$6:$J$120,7,0)="x",1,0)</f>
        <v>0</v>
      </c>
      <c r="S23">
        <f>IF(VLOOKUP($A23,'checklist attività'!$B$6:$J$120,8,0)="x",1,0)</f>
        <v>0</v>
      </c>
      <c r="T23">
        <f>IF(VLOOKUP($A23,'checklist attività'!$B$6:$J$120,9,0)="x",1,0)</f>
        <v>0</v>
      </c>
    </row>
    <row r="24" spans="1:20">
      <c r="A24" t="s">
        <v>163</v>
      </c>
      <c r="B24">
        <f>Amministrazione!$B$9</f>
        <v>0</v>
      </c>
      <c r="C24" t="e">
        <f>Amministrazione!$J$13</f>
        <v>#N/A</v>
      </c>
      <c r="D24" t="e">
        <f>Amministrazione!$J$15</f>
        <v>#N/A</v>
      </c>
      <c r="E24" t="e">
        <f>Amministrazione!$L$24</f>
        <v>#N/A</v>
      </c>
      <c r="F24" t="e">
        <f>Amministrazione!$L$25</f>
        <v>#N/A</v>
      </c>
      <c r="G24" t="e">
        <f>Amministrazione!$J$30</f>
        <v>#N/A</v>
      </c>
      <c r="H24">
        <v>1</v>
      </c>
      <c r="I24">
        <f t="shared" ca="1" si="0"/>
        <v>2018</v>
      </c>
      <c r="J24">
        <f t="shared" ca="1" si="1"/>
        <v>10</v>
      </c>
      <c r="K24">
        <f>Amministrazione!$B$15</f>
        <v>0</v>
      </c>
      <c r="L24">
        <f>Amministrazione!$B$6</f>
        <v>0</v>
      </c>
      <c r="M24">
        <f>Amministrazione!$B$7</f>
        <v>0</v>
      </c>
      <c r="N24">
        <f>IF(VLOOKUP($A24,'checklist attività'!$B$6:$J$120,3,0)="x",1,0)</f>
        <v>0</v>
      </c>
      <c r="O24">
        <f>IF(VLOOKUP($A24,'checklist attività'!$B$6:$J$120,4,0)="x",1,0)</f>
        <v>0</v>
      </c>
      <c r="P24">
        <f>IF(VLOOKUP($A24,'checklist attività'!$B$6:$J$120,5,0)="x",1,0)</f>
        <v>0</v>
      </c>
      <c r="Q24">
        <f>IF(VLOOKUP($A24,'checklist attività'!$B$6:$J$120,6,0)="x",1,0)</f>
        <v>0</v>
      </c>
      <c r="R24">
        <f>IF(VLOOKUP($A24,'checklist attività'!$B$6:$J$120,7,0)="x",1,0)</f>
        <v>0</v>
      </c>
      <c r="S24">
        <f>IF(VLOOKUP($A24,'checklist attività'!$B$6:$J$120,8,0)="x",1,0)</f>
        <v>0</v>
      </c>
      <c r="T24">
        <f>IF(VLOOKUP($A24,'checklist attività'!$B$6:$J$120,9,0)="x",1,0)</f>
        <v>0</v>
      </c>
    </row>
    <row r="25" spans="1:20">
      <c r="A25" t="s">
        <v>166</v>
      </c>
      <c r="B25">
        <f>Amministrazione!$B$9</f>
        <v>0</v>
      </c>
      <c r="C25" t="e">
        <f>Amministrazione!$J$13</f>
        <v>#N/A</v>
      </c>
      <c r="D25" t="e">
        <f>Amministrazione!$J$15</f>
        <v>#N/A</v>
      </c>
      <c r="E25" t="e">
        <f>Amministrazione!$L$24</f>
        <v>#N/A</v>
      </c>
      <c r="F25" t="e">
        <f>Amministrazione!$L$25</f>
        <v>#N/A</v>
      </c>
      <c r="G25" t="e">
        <f>Amministrazione!$J$30</f>
        <v>#N/A</v>
      </c>
      <c r="H25">
        <v>1</v>
      </c>
      <c r="I25">
        <f t="shared" ca="1" si="0"/>
        <v>2018</v>
      </c>
      <c r="J25">
        <f t="shared" ca="1" si="1"/>
        <v>10</v>
      </c>
      <c r="K25">
        <f>Amministrazione!$B$15</f>
        <v>0</v>
      </c>
      <c r="L25">
        <f>Amministrazione!$B$6</f>
        <v>0</v>
      </c>
      <c r="M25">
        <f>Amministrazione!$B$7</f>
        <v>0</v>
      </c>
      <c r="N25">
        <f>IF(VLOOKUP($A25,'checklist attività'!$B$6:$J$120,3,0)="x",1,0)</f>
        <v>0</v>
      </c>
      <c r="O25">
        <f>IF(VLOOKUP($A25,'checklist attività'!$B$6:$J$120,4,0)="x",1,0)</f>
        <v>0</v>
      </c>
      <c r="P25">
        <f>IF(VLOOKUP($A25,'checklist attività'!$B$6:$J$120,5,0)="x",1,0)</f>
        <v>0</v>
      </c>
      <c r="Q25">
        <f>IF(VLOOKUP($A25,'checklist attività'!$B$6:$J$120,6,0)="x",1,0)</f>
        <v>0</v>
      </c>
      <c r="R25">
        <f>IF(VLOOKUP($A25,'checklist attività'!$B$6:$J$120,7,0)="x",1,0)</f>
        <v>0</v>
      </c>
      <c r="S25">
        <f>IF(VLOOKUP($A25,'checklist attività'!$B$6:$J$120,8,0)="x",1,0)</f>
        <v>0</v>
      </c>
      <c r="T25">
        <f>IF(VLOOKUP($A25,'checklist attività'!$B$6:$J$120,9,0)="x",1,0)</f>
        <v>0</v>
      </c>
    </row>
    <row r="26" spans="1:20">
      <c r="A26" t="s">
        <v>169</v>
      </c>
      <c r="B26">
        <f>Amministrazione!$B$9</f>
        <v>0</v>
      </c>
      <c r="C26" t="e">
        <f>Amministrazione!$J$13</f>
        <v>#N/A</v>
      </c>
      <c r="D26" t="e">
        <f>Amministrazione!$J$15</f>
        <v>#N/A</v>
      </c>
      <c r="E26" t="e">
        <f>Amministrazione!$L$24</f>
        <v>#N/A</v>
      </c>
      <c r="F26" t="e">
        <f>Amministrazione!$L$25</f>
        <v>#N/A</v>
      </c>
      <c r="G26" t="e">
        <f>Amministrazione!$J$30</f>
        <v>#N/A</v>
      </c>
      <c r="H26">
        <v>1</v>
      </c>
      <c r="I26">
        <f t="shared" ca="1" si="0"/>
        <v>2018</v>
      </c>
      <c r="J26">
        <f t="shared" ca="1" si="1"/>
        <v>10</v>
      </c>
      <c r="K26">
        <f>Amministrazione!$B$15</f>
        <v>0</v>
      </c>
      <c r="L26">
        <f>Amministrazione!$B$6</f>
        <v>0</v>
      </c>
      <c r="M26">
        <f>Amministrazione!$B$7</f>
        <v>0</v>
      </c>
      <c r="N26">
        <f>IF(VLOOKUP($A26,'checklist attività'!$B$6:$J$120,3,0)="x",1,0)</f>
        <v>0</v>
      </c>
      <c r="O26">
        <f>IF(VLOOKUP($A26,'checklist attività'!$B$6:$J$120,4,0)="x",1,0)</f>
        <v>0</v>
      </c>
      <c r="P26">
        <f>IF(VLOOKUP($A26,'checklist attività'!$B$6:$J$120,5,0)="x",1,0)</f>
        <v>0</v>
      </c>
      <c r="Q26">
        <f>IF(VLOOKUP($A26,'checklist attività'!$B$6:$J$120,6,0)="x",1,0)</f>
        <v>0</v>
      </c>
      <c r="R26">
        <f>IF(VLOOKUP($A26,'checklist attività'!$B$6:$J$120,7,0)="x",1,0)</f>
        <v>0</v>
      </c>
      <c r="S26">
        <f>IF(VLOOKUP($A26,'checklist attività'!$B$6:$J$120,8,0)="x",1,0)</f>
        <v>0</v>
      </c>
      <c r="T26">
        <f>IF(VLOOKUP($A26,'checklist attività'!$B$6:$J$120,9,0)="x",1,0)</f>
        <v>0</v>
      </c>
    </row>
    <row r="27" spans="1:20">
      <c r="A27" t="s">
        <v>172</v>
      </c>
      <c r="B27">
        <f>Amministrazione!$B$9</f>
        <v>0</v>
      </c>
      <c r="C27" t="e">
        <f>Amministrazione!$J$13</f>
        <v>#N/A</v>
      </c>
      <c r="D27" t="e">
        <f>Amministrazione!$J$15</f>
        <v>#N/A</v>
      </c>
      <c r="E27" t="e">
        <f>Amministrazione!$L$24</f>
        <v>#N/A</v>
      </c>
      <c r="F27" t="e">
        <f>Amministrazione!$L$25</f>
        <v>#N/A</v>
      </c>
      <c r="G27" t="e">
        <f>Amministrazione!$J$30</f>
        <v>#N/A</v>
      </c>
      <c r="H27">
        <v>1</v>
      </c>
      <c r="I27">
        <f t="shared" ca="1" si="0"/>
        <v>2018</v>
      </c>
      <c r="J27">
        <f t="shared" ca="1" si="1"/>
        <v>10</v>
      </c>
      <c r="K27">
        <f>Amministrazione!$B$15</f>
        <v>0</v>
      </c>
      <c r="L27">
        <f>Amministrazione!$B$6</f>
        <v>0</v>
      </c>
      <c r="M27">
        <f>Amministrazione!$B$7</f>
        <v>0</v>
      </c>
      <c r="N27">
        <f>IF(VLOOKUP($A27,'checklist attività'!$B$6:$J$120,3,0)="x",1,0)</f>
        <v>0</v>
      </c>
      <c r="O27">
        <f>IF(VLOOKUP($A27,'checklist attività'!$B$6:$J$120,4,0)="x",1,0)</f>
        <v>0</v>
      </c>
      <c r="P27">
        <f>IF(VLOOKUP($A27,'checklist attività'!$B$6:$J$120,5,0)="x",1,0)</f>
        <v>0</v>
      </c>
      <c r="Q27">
        <f>IF(VLOOKUP($A27,'checklist attività'!$B$6:$J$120,6,0)="x",1,0)</f>
        <v>0</v>
      </c>
      <c r="R27">
        <f>IF(VLOOKUP($A27,'checklist attività'!$B$6:$J$120,7,0)="x",1,0)</f>
        <v>0</v>
      </c>
      <c r="S27">
        <f>IF(VLOOKUP($A27,'checklist attività'!$B$6:$J$120,8,0)="x",1,0)</f>
        <v>0</v>
      </c>
      <c r="T27">
        <f>IF(VLOOKUP($A27,'checklist attività'!$B$6:$J$120,9,0)="x",1,0)</f>
        <v>0</v>
      </c>
    </row>
    <row r="28" spans="1:20">
      <c r="A28" t="s">
        <v>174</v>
      </c>
      <c r="B28">
        <f>Amministrazione!$B$9</f>
        <v>0</v>
      </c>
      <c r="C28" t="e">
        <f>Amministrazione!$J$13</f>
        <v>#N/A</v>
      </c>
      <c r="D28" t="e">
        <f>Amministrazione!$J$15</f>
        <v>#N/A</v>
      </c>
      <c r="E28" t="e">
        <f>Amministrazione!$L$24</f>
        <v>#N/A</v>
      </c>
      <c r="F28" t="e">
        <f>Amministrazione!$L$25</f>
        <v>#N/A</v>
      </c>
      <c r="G28" t="e">
        <f>Amministrazione!$J$30</f>
        <v>#N/A</v>
      </c>
      <c r="H28">
        <v>1</v>
      </c>
      <c r="I28">
        <f t="shared" ca="1" si="0"/>
        <v>2018</v>
      </c>
      <c r="J28">
        <f t="shared" ca="1" si="1"/>
        <v>10</v>
      </c>
      <c r="K28">
        <f>Amministrazione!$B$15</f>
        <v>0</v>
      </c>
      <c r="L28">
        <f>Amministrazione!$B$6</f>
        <v>0</v>
      </c>
      <c r="M28">
        <f>Amministrazione!$B$7</f>
        <v>0</v>
      </c>
      <c r="N28">
        <f>IF(VLOOKUP($A28,'checklist attività'!$B$6:$J$120,3,0)="x",1,0)</f>
        <v>0</v>
      </c>
      <c r="O28">
        <f>IF(VLOOKUP($A28,'checklist attività'!$B$6:$J$120,4,0)="x",1,0)</f>
        <v>0</v>
      </c>
      <c r="P28">
        <f>IF(VLOOKUP($A28,'checklist attività'!$B$6:$J$120,5,0)="x",1,0)</f>
        <v>0</v>
      </c>
      <c r="Q28">
        <f>IF(VLOOKUP($A28,'checklist attività'!$B$6:$J$120,6,0)="x",1,0)</f>
        <v>0</v>
      </c>
      <c r="R28">
        <f>IF(VLOOKUP($A28,'checklist attività'!$B$6:$J$120,7,0)="x",1,0)</f>
        <v>0</v>
      </c>
      <c r="S28">
        <f>IF(VLOOKUP($A28,'checklist attività'!$B$6:$J$120,8,0)="x",1,0)</f>
        <v>0</v>
      </c>
      <c r="T28">
        <f>IF(VLOOKUP($A28,'checklist attività'!$B$6:$J$120,9,0)="x",1,0)</f>
        <v>0</v>
      </c>
    </row>
    <row r="29" spans="1:20">
      <c r="A29" t="s">
        <v>175</v>
      </c>
      <c r="B29">
        <f>Amministrazione!$B$9</f>
        <v>0</v>
      </c>
      <c r="C29" t="e">
        <f>Amministrazione!$J$13</f>
        <v>#N/A</v>
      </c>
      <c r="D29" t="e">
        <f>Amministrazione!$J$15</f>
        <v>#N/A</v>
      </c>
      <c r="E29" t="e">
        <f>Amministrazione!$L$24</f>
        <v>#N/A</v>
      </c>
      <c r="F29" t="e">
        <f>Amministrazione!$L$25</f>
        <v>#N/A</v>
      </c>
      <c r="G29" t="e">
        <f>Amministrazione!$J$30</f>
        <v>#N/A</v>
      </c>
      <c r="H29">
        <v>1</v>
      </c>
      <c r="I29">
        <f t="shared" ca="1" si="0"/>
        <v>2018</v>
      </c>
      <c r="J29">
        <f t="shared" ca="1" si="1"/>
        <v>10</v>
      </c>
      <c r="K29">
        <f>Amministrazione!$B$15</f>
        <v>0</v>
      </c>
      <c r="L29">
        <f>Amministrazione!$B$6</f>
        <v>0</v>
      </c>
      <c r="M29">
        <f>Amministrazione!$B$7</f>
        <v>0</v>
      </c>
      <c r="N29">
        <f>IF(VLOOKUP($A29,'checklist attività'!$B$6:$J$120,3,0)="x",1,0)</f>
        <v>0</v>
      </c>
      <c r="O29">
        <f>IF(VLOOKUP($A29,'checklist attività'!$B$6:$J$120,4,0)="x",1,0)</f>
        <v>0</v>
      </c>
      <c r="P29">
        <f>IF(VLOOKUP($A29,'checklist attività'!$B$6:$J$120,5,0)="x",1,0)</f>
        <v>0</v>
      </c>
      <c r="Q29">
        <f>IF(VLOOKUP($A29,'checklist attività'!$B$6:$J$120,6,0)="x",1,0)</f>
        <v>0</v>
      </c>
      <c r="R29">
        <f>IF(VLOOKUP($A29,'checklist attività'!$B$6:$J$120,7,0)="x",1,0)</f>
        <v>0</v>
      </c>
      <c r="S29">
        <f>IF(VLOOKUP($A29,'checklist attività'!$B$6:$J$120,8,0)="x",1,0)</f>
        <v>0</v>
      </c>
      <c r="T29">
        <f>IF(VLOOKUP($A29,'checklist attività'!$B$6:$J$120,9,0)="x",1,0)</f>
        <v>0</v>
      </c>
    </row>
    <row r="30" spans="1:20">
      <c r="A30" t="s">
        <v>176</v>
      </c>
      <c r="B30">
        <f>Amministrazione!$B$9</f>
        <v>0</v>
      </c>
      <c r="C30" t="e">
        <f>Amministrazione!$J$13</f>
        <v>#N/A</v>
      </c>
      <c r="D30" t="e">
        <f>Amministrazione!$J$15</f>
        <v>#N/A</v>
      </c>
      <c r="E30" t="e">
        <f>Amministrazione!$L$24</f>
        <v>#N/A</v>
      </c>
      <c r="F30" t="e">
        <f>Amministrazione!$L$25</f>
        <v>#N/A</v>
      </c>
      <c r="G30" t="e">
        <f>Amministrazione!$J$30</f>
        <v>#N/A</v>
      </c>
      <c r="H30">
        <v>1</v>
      </c>
      <c r="I30">
        <f t="shared" ca="1" si="0"/>
        <v>2018</v>
      </c>
      <c r="J30">
        <f t="shared" ca="1" si="1"/>
        <v>10</v>
      </c>
      <c r="K30">
        <f>Amministrazione!$B$15</f>
        <v>0</v>
      </c>
      <c r="L30">
        <f>Amministrazione!$B$6</f>
        <v>0</v>
      </c>
      <c r="M30">
        <f>Amministrazione!$B$7</f>
        <v>0</v>
      </c>
      <c r="N30">
        <f>IF(VLOOKUP($A30,'checklist attività'!$B$6:$J$120,3,0)="x",1,0)</f>
        <v>0</v>
      </c>
      <c r="O30">
        <f>IF(VLOOKUP($A30,'checklist attività'!$B$6:$J$120,4,0)="x",1,0)</f>
        <v>0</v>
      </c>
      <c r="P30">
        <f>IF(VLOOKUP($A30,'checklist attività'!$B$6:$J$120,5,0)="x",1,0)</f>
        <v>0</v>
      </c>
      <c r="Q30">
        <f>IF(VLOOKUP($A30,'checklist attività'!$B$6:$J$120,6,0)="x",1,0)</f>
        <v>0</v>
      </c>
      <c r="R30">
        <f>IF(VLOOKUP($A30,'checklist attività'!$B$6:$J$120,7,0)="x",1,0)</f>
        <v>0</v>
      </c>
      <c r="S30">
        <f>IF(VLOOKUP($A30,'checklist attività'!$B$6:$J$120,8,0)="x",1,0)</f>
        <v>0</v>
      </c>
      <c r="T30">
        <f>IF(VLOOKUP($A30,'checklist attività'!$B$6:$J$120,9,0)="x",1,0)</f>
        <v>0</v>
      </c>
    </row>
    <row r="31" spans="1:20">
      <c r="A31" t="s">
        <v>178</v>
      </c>
      <c r="B31">
        <f>Amministrazione!$B$9</f>
        <v>0</v>
      </c>
      <c r="C31" t="e">
        <f>Amministrazione!$J$13</f>
        <v>#N/A</v>
      </c>
      <c r="D31" t="e">
        <f>Amministrazione!$J$15</f>
        <v>#N/A</v>
      </c>
      <c r="E31" t="e">
        <f>Amministrazione!$L$24</f>
        <v>#N/A</v>
      </c>
      <c r="F31" t="e">
        <f>Amministrazione!$L$25</f>
        <v>#N/A</v>
      </c>
      <c r="G31" t="e">
        <f>Amministrazione!$J$30</f>
        <v>#N/A</v>
      </c>
      <c r="H31">
        <v>1</v>
      </c>
      <c r="I31">
        <f t="shared" ca="1" si="0"/>
        <v>2018</v>
      </c>
      <c r="J31">
        <f t="shared" ca="1" si="1"/>
        <v>10</v>
      </c>
      <c r="K31">
        <f>Amministrazione!$B$15</f>
        <v>0</v>
      </c>
      <c r="L31">
        <f>Amministrazione!$B$6</f>
        <v>0</v>
      </c>
      <c r="M31">
        <f>Amministrazione!$B$7</f>
        <v>0</v>
      </c>
      <c r="N31">
        <f>IF(VLOOKUP($A31,'checklist attività'!$B$6:$J$120,3,0)="x",1,0)</f>
        <v>0</v>
      </c>
      <c r="O31">
        <f>IF(VLOOKUP($A31,'checklist attività'!$B$6:$J$120,4,0)="x",1,0)</f>
        <v>0</v>
      </c>
      <c r="P31">
        <f>IF(VLOOKUP($A31,'checklist attività'!$B$6:$J$120,5,0)="x",1,0)</f>
        <v>0</v>
      </c>
      <c r="Q31">
        <f>IF(VLOOKUP($A31,'checklist attività'!$B$6:$J$120,6,0)="x",1,0)</f>
        <v>0</v>
      </c>
      <c r="R31">
        <f>IF(VLOOKUP($A31,'checklist attività'!$B$6:$J$120,7,0)="x",1,0)</f>
        <v>0</v>
      </c>
      <c r="S31">
        <f>IF(VLOOKUP($A31,'checklist attività'!$B$6:$J$120,8,0)="x",1,0)</f>
        <v>0</v>
      </c>
      <c r="T31">
        <f>IF(VLOOKUP($A31,'checklist attività'!$B$6:$J$120,9,0)="x",1,0)</f>
        <v>0</v>
      </c>
    </row>
    <row r="32" spans="1:20">
      <c r="A32" t="s">
        <v>180</v>
      </c>
      <c r="B32">
        <f>Amministrazione!$B$9</f>
        <v>0</v>
      </c>
      <c r="C32" t="e">
        <f>Amministrazione!$J$13</f>
        <v>#N/A</v>
      </c>
      <c r="D32" t="e">
        <f>Amministrazione!$J$15</f>
        <v>#N/A</v>
      </c>
      <c r="E32" t="e">
        <f>Amministrazione!$L$24</f>
        <v>#N/A</v>
      </c>
      <c r="F32" t="e">
        <f>Amministrazione!$L$25</f>
        <v>#N/A</v>
      </c>
      <c r="G32" t="e">
        <f>Amministrazione!$J$30</f>
        <v>#N/A</v>
      </c>
      <c r="H32">
        <v>1</v>
      </c>
      <c r="I32">
        <f t="shared" ca="1" si="0"/>
        <v>2018</v>
      </c>
      <c r="J32">
        <f t="shared" ca="1" si="1"/>
        <v>10</v>
      </c>
      <c r="K32">
        <f>Amministrazione!$B$15</f>
        <v>0</v>
      </c>
      <c r="L32">
        <f>Amministrazione!$B$6</f>
        <v>0</v>
      </c>
      <c r="M32">
        <f>Amministrazione!$B$7</f>
        <v>0</v>
      </c>
      <c r="N32">
        <f>IF(VLOOKUP($A32,'checklist attività'!$B$6:$J$120,3,0)="x",1,0)</f>
        <v>0</v>
      </c>
      <c r="O32">
        <f>IF(VLOOKUP($A32,'checklist attività'!$B$6:$J$120,4,0)="x",1,0)</f>
        <v>0</v>
      </c>
      <c r="P32">
        <f>IF(VLOOKUP($A32,'checklist attività'!$B$6:$J$120,5,0)="x",1,0)</f>
        <v>0</v>
      </c>
      <c r="Q32">
        <f>IF(VLOOKUP($A32,'checklist attività'!$B$6:$J$120,6,0)="x",1,0)</f>
        <v>0</v>
      </c>
      <c r="R32">
        <f>IF(VLOOKUP($A32,'checklist attività'!$B$6:$J$120,7,0)="x",1,0)</f>
        <v>0</v>
      </c>
      <c r="S32">
        <f>IF(VLOOKUP($A32,'checklist attività'!$B$6:$J$120,8,0)="x",1,0)</f>
        <v>0</v>
      </c>
      <c r="T32">
        <f>IF(VLOOKUP($A32,'checklist attività'!$B$6:$J$120,9,0)="x",1,0)</f>
        <v>0</v>
      </c>
    </row>
    <row r="33" spans="1:20">
      <c r="A33" t="s">
        <v>181</v>
      </c>
      <c r="B33">
        <f>Amministrazione!$B$9</f>
        <v>0</v>
      </c>
      <c r="C33" t="e">
        <f>Amministrazione!$J$13</f>
        <v>#N/A</v>
      </c>
      <c r="D33" t="e">
        <f>Amministrazione!$J$15</f>
        <v>#N/A</v>
      </c>
      <c r="E33" t="e">
        <f>Amministrazione!$L$24</f>
        <v>#N/A</v>
      </c>
      <c r="F33" t="e">
        <f>Amministrazione!$L$25</f>
        <v>#N/A</v>
      </c>
      <c r="G33" t="e">
        <f>Amministrazione!$J$30</f>
        <v>#N/A</v>
      </c>
      <c r="H33">
        <v>1</v>
      </c>
      <c r="I33">
        <f t="shared" ca="1" si="0"/>
        <v>2018</v>
      </c>
      <c r="J33">
        <f t="shared" ca="1" si="1"/>
        <v>10</v>
      </c>
      <c r="K33">
        <f>Amministrazione!$B$15</f>
        <v>0</v>
      </c>
      <c r="L33">
        <f>Amministrazione!$B$6</f>
        <v>0</v>
      </c>
      <c r="M33">
        <f>Amministrazione!$B$7</f>
        <v>0</v>
      </c>
      <c r="N33">
        <f>IF(VLOOKUP($A33,'checklist attività'!$B$6:$J$120,3,0)="x",1,0)</f>
        <v>0</v>
      </c>
      <c r="O33">
        <f>IF(VLOOKUP($A33,'checklist attività'!$B$6:$J$120,4,0)="x",1,0)</f>
        <v>0</v>
      </c>
      <c r="P33">
        <f>IF(VLOOKUP($A33,'checklist attività'!$B$6:$J$120,5,0)="x",1,0)</f>
        <v>0</v>
      </c>
      <c r="Q33">
        <f>IF(VLOOKUP($A33,'checklist attività'!$B$6:$J$120,6,0)="x",1,0)</f>
        <v>0</v>
      </c>
      <c r="R33">
        <f>IF(VLOOKUP($A33,'checklist attività'!$B$6:$J$120,7,0)="x",1,0)</f>
        <v>0</v>
      </c>
      <c r="S33">
        <f>IF(VLOOKUP($A33,'checklist attività'!$B$6:$J$120,8,0)="x",1,0)</f>
        <v>0</v>
      </c>
      <c r="T33">
        <f>IF(VLOOKUP($A33,'checklist attività'!$B$6:$J$120,9,0)="x",1,0)</f>
        <v>0</v>
      </c>
    </row>
    <row r="34" spans="1:20">
      <c r="A34" t="s">
        <v>183</v>
      </c>
      <c r="B34">
        <f>Amministrazione!$B$9</f>
        <v>0</v>
      </c>
      <c r="C34" t="e">
        <f>Amministrazione!$J$13</f>
        <v>#N/A</v>
      </c>
      <c r="D34" t="e">
        <f>Amministrazione!$J$15</f>
        <v>#N/A</v>
      </c>
      <c r="E34" t="e">
        <f>Amministrazione!$L$24</f>
        <v>#N/A</v>
      </c>
      <c r="F34" t="e">
        <f>Amministrazione!$L$25</f>
        <v>#N/A</v>
      </c>
      <c r="G34" t="e">
        <f>Amministrazione!$J$30</f>
        <v>#N/A</v>
      </c>
      <c r="H34">
        <v>1</v>
      </c>
      <c r="I34">
        <f t="shared" ca="1" si="0"/>
        <v>2018</v>
      </c>
      <c r="J34">
        <f t="shared" ca="1" si="1"/>
        <v>10</v>
      </c>
      <c r="K34">
        <f>Amministrazione!$B$15</f>
        <v>0</v>
      </c>
      <c r="L34">
        <f>Amministrazione!$B$6</f>
        <v>0</v>
      </c>
      <c r="M34">
        <f>Amministrazione!$B$7</f>
        <v>0</v>
      </c>
      <c r="N34">
        <f>IF(VLOOKUP($A34,'checklist attività'!$B$6:$J$120,3,0)="x",1,0)</f>
        <v>0</v>
      </c>
      <c r="O34">
        <f>IF(VLOOKUP($A34,'checklist attività'!$B$6:$J$120,4,0)="x",1,0)</f>
        <v>0</v>
      </c>
      <c r="P34">
        <f>IF(VLOOKUP($A34,'checklist attività'!$B$6:$J$120,5,0)="x",1,0)</f>
        <v>0</v>
      </c>
      <c r="Q34">
        <f>IF(VLOOKUP($A34,'checklist attività'!$B$6:$J$120,6,0)="x",1,0)</f>
        <v>0</v>
      </c>
      <c r="R34">
        <f>IF(VLOOKUP($A34,'checklist attività'!$B$6:$J$120,7,0)="x",1,0)</f>
        <v>0</v>
      </c>
      <c r="S34">
        <f>IF(VLOOKUP($A34,'checklist attività'!$B$6:$J$120,8,0)="x",1,0)</f>
        <v>0</v>
      </c>
      <c r="T34">
        <f>IF(VLOOKUP($A34,'checklist attività'!$B$6:$J$120,9,0)="x",1,0)</f>
        <v>0</v>
      </c>
    </row>
    <row r="35" spans="1:20">
      <c r="A35" t="s">
        <v>187</v>
      </c>
      <c r="B35">
        <f>Amministrazione!$B$9</f>
        <v>0</v>
      </c>
      <c r="C35" t="e">
        <f>Amministrazione!$J$13</f>
        <v>#N/A</v>
      </c>
      <c r="D35" t="e">
        <f>Amministrazione!$J$15</f>
        <v>#N/A</v>
      </c>
      <c r="E35" t="e">
        <f>Amministrazione!$L$24</f>
        <v>#N/A</v>
      </c>
      <c r="F35" t="e">
        <f>Amministrazione!$L$25</f>
        <v>#N/A</v>
      </c>
      <c r="G35" t="e">
        <f>Amministrazione!$J$30</f>
        <v>#N/A</v>
      </c>
      <c r="H35">
        <v>1</v>
      </c>
      <c r="I35">
        <f t="shared" ca="1" si="0"/>
        <v>2018</v>
      </c>
      <c r="J35">
        <f t="shared" ca="1" si="1"/>
        <v>10</v>
      </c>
      <c r="K35">
        <f>Amministrazione!$B$15</f>
        <v>0</v>
      </c>
      <c r="L35">
        <f>Amministrazione!$B$6</f>
        <v>0</v>
      </c>
      <c r="M35">
        <f>Amministrazione!$B$7</f>
        <v>0</v>
      </c>
      <c r="N35">
        <f>IF(VLOOKUP($A35,'checklist attività'!$B$6:$J$120,3,0)="x",1,0)</f>
        <v>0</v>
      </c>
      <c r="O35">
        <f>IF(VLOOKUP($A35,'checklist attività'!$B$6:$J$120,4,0)="x",1,0)</f>
        <v>0</v>
      </c>
      <c r="P35">
        <f>IF(VLOOKUP($A35,'checklist attività'!$B$6:$J$120,5,0)="x",1,0)</f>
        <v>0</v>
      </c>
      <c r="Q35">
        <f>IF(VLOOKUP($A35,'checklist attività'!$B$6:$J$120,6,0)="x",1,0)</f>
        <v>0</v>
      </c>
      <c r="R35">
        <f>IF(VLOOKUP($A35,'checklist attività'!$B$6:$J$120,7,0)="x",1,0)</f>
        <v>0</v>
      </c>
      <c r="S35">
        <f>IF(VLOOKUP($A35,'checklist attività'!$B$6:$J$120,8,0)="x",1,0)</f>
        <v>0</v>
      </c>
      <c r="T35">
        <f>IF(VLOOKUP($A35,'checklist attività'!$B$6:$J$120,9,0)="x",1,0)</f>
        <v>0</v>
      </c>
    </row>
    <row r="36" spans="1:20">
      <c r="A36" t="s">
        <v>188</v>
      </c>
      <c r="B36">
        <f>Amministrazione!$B$9</f>
        <v>0</v>
      </c>
      <c r="C36" t="e">
        <f>Amministrazione!$J$13</f>
        <v>#N/A</v>
      </c>
      <c r="D36" t="e">
        <f>Amministrazione!$J$15</f>
        <v>#N/A</v>
      </c>
      <c r="E36" t="e">
        <f>Amministrazione!$L$24</f>
        <v>#N/A</v>
      </c>
      <c r="F36" t="e">
        <f>Amministrazione!$L$25</f>
        <v>#N/A</v>
      </c>
      <c r="G36" t="e">
        <f>Amministrazione!$J$30</f>
        <v>#N/A</v>
      </c>
      <c r="H36">
        <v>1</v>
      </c>
      <c r="I36">
        <f t="shared" ca="1" si="0"/>
        <v>2018</v>
      </c>
      <c r="J36">
        <f t="shared" ca="1" si="1"/>
        <v>10</v>
      </c>
      <c r="K36">
        <f>Amministrazione!$B$15</f>
        <v>0</v>
      </c>
      <c r="L36">
        <f>Amministrazione!$B$6</f>
        <v>0</v>
      </c>
      <c r="M36">
        <f>Amministrazione!$B$7</f>
        <v>0</v>
      </c>
      <c r="N36">
        <f>IF(VLOOKUP($A36,'checklist attività'!$B$6:$J$120,3,0)="x",1,0)</f>
        <v>0</v>
      </c>
      <c r="O36">
        <f>IF(VLOOKUP($A36,'checklist attività'!$B$6:$J$120,4,0)="x",1,0)</f>
        <v>0</v>
      </c>
      <c r="P36">
        <f>IF(VLOOKUP($A36,'checklist attività'!$B$6:$J$120,5,0)="x",1,0)</f>
        <v>0</v>
      </c>
      <c r="Q36">
        <f>IF(VLOOKUP($A36,'checklist attività'!$B$6:$J$120,6,0)="x",1,0)</f>
        <v>0</v>
      </c>
      <c r="R36">
        <f>IF(VLOOKUP($A36,'checklist attività'!$B$6:$J$120,7,0)="x",1,0)</f>
        <v>0</v>
      </c>
      <c r="S36">
        <f>IF(VLOOKUP($A36,'checklist attività'!$B$6:$J$120,8,0)="x",1,0)</f>
        <v>0</v>
      </c>
      <c r="T36">
        <f>IF(VLOOKUP($A36,'checklist attività'!$B$6:$J$120,9,0)="x",1,0)</f>
        <v>0</v>
      </c>
    </row>
    <row r="37" spans="1:20">
      <c r="A37" t="s">
        <v>189</v>
      </c>
      <c r="B37">
        <f>Amministrazione!$B$9</f>
        <v>0</v>
      </c>
      <c r="C37" t="e">
        <f>Amministrazione!$J$13</f>
        <v>#N/A</v>
      </c>
      <c r="D37" t="e">
        <f>Amministrazione!$J$15</f>
        <v>#N/A</v>
      </c>
      <c r="E37" t="e">
        <f>Amministrazione!$L$24</f>
        <v>#N/A</v>
      </c>
      <c r="F37" t="e">
        <f>Amministrazione!$L$25</f>
        <v>#N/A</v>
      </c>
      <c r="G37" t="e">
        <f>Amministrazione!$J$30</f>
        <v>#N/A</v>
      </c>
      <c r="H37">
        <v>1</v>
      </c>
      <c r="I37">
        <f t="shared" ca="1" si="0"/>
        <v>2018</v>
      </c>
      <c r="J37">
        <f t="shared" ca="1" si="1"/>
        <v>10</v>
      </c>
      <c r="K37">
        <f>Amministrazione!$B$15</f>
        <v>0</v>
      </c>
      <c r="L37">
        <f>Amministrazione!$B$6</f>
        <v>0</v>
      </c>
      <c r="M37">
        <f>Amministrazione!$B$7</f>
        <v>0</v>
      </c>
      <c r="N37">
        <f>IF(VLOOKUP($A37,'checklist attività'!$B$6:$J$120,3,0)="x",1,0)</f>
        <v>0</v>
      </c>
      <c r="O37">
        <f>IF(VLOOKUP($A37,'checklist attività'!$B$6:$J$120,4,0)="x",1,0)</f>
        <v>0</v>
      </c>
      <c r="P37">
        <f>IF(VLOOKUP($A37,'checklist attività'!$B$6:$J$120,5,0)="x",1,0)</f>
        <v>0</v>
      </c>
      <c r="Q37">
        <f>IF(VLOOKUP($A37,'checklist attività'!$B$6:$J$120,6,0)="x",1,0)</f>
        <v>0</v>
      </c>
      <c r="R37">
        <f>IF(VLOOKUP($A37,'checklist attività'!$B$6:$J$120,7,0)="x",1,0)</f>
        <v>0</v>
      </c>
      <c r="S37">
        <f>IF(VLOOKUP($A37,'checklist attività'!$B$6:$J$120,8,0)="x",1,0)</f>
        <v>0</v>
      </c>
      <c r="T37">
        <f>IF(VLOOKUP($A37,'checklist attività'!$B$6:$J$120,9,0)="x",1,0)</f>
        <v>0</v>
      </c>
    </row>
    <row r="38" spans="1:20">
      <c r="A38" t="s">
        <v>191</v>
      </c>
      <c r="B38">
        <f>Amministrazione!$B$9</f>
        <v>0</v>
      </c>
      <c r="C38" t="e">
        <f>Amministrazione!$J$13</f>
        <v>#N/A</v>
      </c>
      <c r="D38" t="e">
        <f>Amministrazione!$J$15</f>
        <v>#N/A</v>
      </c>
      <c r="E38" t="e">
        <f>Amministrazione!$L$24</f>
        <v>#N/A</v>
      </c>
      <c r="F38" t="e">
        <f>Amministrazione!$L$25</f>
        <v>#N/A</v>
      </c>
      <c r="G38" t="e">
        <f>Amministrazione!$J$30</f>
        <v>#N/A</v>
      </c>
      <c r="H38">
        <v>1</v>
      </c>
      <c r="I38">
        <f t="shared" ca="1" si="0"/>
        <v>2018</v>
      </c>
      <c r="J38">
        <f t="shared" ca="1" si="1"/>
        <v>10</v>
      </c>
      <c r="K38">
        <f>Amministrazione!$B$15</f>
        <v>0</v>
      </c>
      <c r="L38">
        <f>Amministrazione!$B$6</f>
        <v>0</v>
      </c>
      <c r="M38">
        <f>Amministrazione!$B$7</f>
        <v>0</v>
      </c>
      <c r="N38">
        <f>IF(VLOOKUP($A38,'checklist attività'!$B$6:$J$120,3,0)="x",1,0)</f>
        <v>0</v>
      </c>
      <c r="O38">
        <f>IF(VLOOKUP($A38,'checklist attività'!$B$6:$J$120,4,0)="x",1,0)</f>
        <v>0</v>
      </c>
      <c r="P38">
        <f>IF(VLOOKUP($A38,'checklist attività'!$B$6:$J$120,5,0)="x",1,0)</f>
        <v>0</v>
      </c>
      <c r="Q38">
        <f>IF(VLOOKUP($A38,'checklist attività'!$B$6:$J$120,6,0)="x",1,0)</f>
        <v>0</v>
      </c>
      <c r="R38">
        <f>IF(VLOOKUP($A38,'checklist attività'!$B$6:$J$120,7,0)="x",1,0)</f>
        <v>0</v>
      </c>
      <c r="S38">
        <f>IF(VLOOKUP($A38,'checklist attività'!$B$6:$J$120,8,0)="x",1,0)</f>
        <v>0</v>
      </c>
      <c r="T38">
        <f>IF(VLOOKUP($A38,'checklist attività'!$B$6:$J$120,9,0)="x",1,0)</f>
        <v>0</v>
      </c>
    </row>
    <row r="39" spans="1:20">
      <c r="A39" t="s">
        <v>193</v>
      </c>
      <c r="B39">
        <f>Amministrazione!$B$9</f>
        <v>0</v>
      </c>
      <c r="C39" t="e">
        <f>Amministrazione!$J$13</f>
        <v>#N/A</v>
      </c>
      <c r="D39" t="e">
        <f>Amministrazione!$J$15</f>
        <v>#N/A</v>
      </c>
      <c r="E39" t="e">
        <f>Amministrazione!$L$24</f>
        <v>#N/A</v>
      </c>
      <c r="F39" t="e">
        <f>Amministrazione!$L$25</f>
        <v>#N/A</v>
      </c>
      <c r="G39" t="e">
        <f>Amministrazione!$J$30</f>
        <v>#N/A</v>
      </c>
      <c r="H39">
        <v>1</v>
      </c>
      <c r="I39">
        <f t="shared" ca="1" si="0"/>
        <v>2018</v>
      </c>
      <c r="J39">
        <f t="shared" ca="1" si="1"/>
        <v>10</v>
      </c>
      <c r="K39">
        <f>Amministrazione!$B$15</f>
        <v>0</v>
      </c>
      <c r="L39">
        <f>Amministrazione!$B$6</f>
        <v>0</v>
      </c>
      <c r="M39">
        <f>Amministrazione!$B$7</f>
        <v>0</v>
      </c>
      <c r="N39">
        <f>IF(VLOOKUP($A39,'checklist attività'!$B$6:$J$120,3,0)="x",1,0)</f>
        <v>0</v>
      </c>
      <c r="O39">
        <f>IF(VLOOKUP($A39,'checklist attività'!$B$6:$J$120,4,0)="x",1,0)</f>
        <v>0</v>
      </c>
      <c r="P39">
        <f>IF(VLOOKUP($A39,'checklist attività'!$B$6:$J$120,5,0)="x",1,0)</f>
        <v>0</v>
      </c>
      <c r="Q39">
        <f>IF(VLOOKUP($A39,'checklist attività'!$B$6:$J$120,6,0)="x",1,0)</f>
        <v>0</v>
      </c>
      <c r="R39">
        <f>IF(VLOOKUP($A39,'checklist attività'!$B$6:$J$120,7,0)="x",1,0)</f>
        <v>0</v>
      </c>
      <c r="S39">
        <f>IF(VLOOKUP($A39,'checklist attività'!$B$6:$J$120,8,0)="x",1,0)</f>
        <v>0</v>
      </c>
      <c r="T39">
        <f>IF(VLOOKUP($A39,'checklist attività'!$B$6:$J$120,9,0)="x",1,0)</f>
        <v>0</v>
      </c>
    </row>
    <row r="40" spans="1:20">
      <c r="A40" t="s">
        <v>196</v>
      </c>
      <c r="B40">
        <f>Amministrazione!$B$9</f>
        <v>0</v>
      </c>
      <c r="C40" t="e">
        <f>Amministrazione!$J$13</f>
        <v>#N/A</v>
      </c>
      <c r="D40" t="e">
        <f>Amministrazione!$J$15</f>
        <v>#N/A</v>
      </c>
      <c r="E40" t="e">
        <f>Amministrazione!$L$24</f>
        <v>#N/A</v>
      </c>
      <c r="F40" t="e">
        <f>Amministrazione!$L$25</f>
        <v>#N/A</v>
      </c>
      <c r="G40" t="e">
        <f>Amministrazione!$J$30</f>
        <v>#N/A</v>
      </c>
      <c r="H40">
        <v>1</v>
      </c>
      <c r="I40">
        <f t="shared" ca="1" si="0"/>
        <v>2018</v>
      </c>
      <c r="J40">
        <f t="shared" ca="1" si="1"/>
        <v>10</v>
      </c>
      <c r="K40">
        <f>Amministrazione!$B$15</f>
        <v>0</v>
      </c>
      <c r="L40">
        <f>Amministrazione!$B$6</f>
        <v>0</v>
      </c>
      <c r="M40">
        <f>Amministrazione!$B$7</f>
        <v>0</v>
      </c>
      <c r="N40">
        <f>IF(VLOOKUP($A40,'checklist attività'!$B$6:$J$120,3,0)="x",1,0)</f>
        <v>0</v>
      </c>
      <c r="O40">
        <f>IF(VLOOKUP($A40,'checklist attività'!$B$6:$J$120,4,0)="x",1,0)</f>
        <v>0</v>
      </c>
      <c r="P40">
        <f>IF(VLOOKUP($A40,'checklist attività'!$B$6:$J$120,5,0)="x",1,0)</f>
        <v>0</v>
      </c>
      <c r="Q40">
        <f>IF(VLOOKUP($A40,'checklist attività'!$B$6:$J$120,6,0)="x",1,0)</f>
        <v>0</v>
      </c>
      <c r="R40">
        <f>IF(VLOOKUP($A40,'checklist attività'!$B$6:$J$120,7,0)="x",1,0)</f>
        <v>0</v>
      </c>
      <c r="S40">
        <f>IF(VLOOKUP($A40,'checklist attività'!$B$6:$J$120,8,0)="x",1,0)</f>
        <v>0</v>
      </c>
      <c r="T40">
        <f>IF(VLOOKUP($A40,'checklist attività'!$B$6:$J$120,9,0)="x",1,0)</f>
        <v>0</v>
      </c>
    </row>
    <row r="41" spans="1:20">
      <c r="A41" t="s">
        <v>197</v>
      </c>
      <c r="B41">
        <f>Amministrazione!$B$9</f>
        <v>0</v>
      </c>
      <c r="C41" t="e">
        <f>Amministrazione!$J$13</f>
        <v>#N/A</v>
      </c>
      <c r="D41" t="e">
        <f>Amministrazione!$J$15</f>
        <v>#N/A</v>
      </c>
      <c r="E41" t="e">
        <f>Amministrazione!$L$24</f>
        <v>#N/A</v>
      </c>
      <c r="F41" t="e">
        <f>Amministrazione!$L$25</f>
        <v>#N/A</v>
      </c>
      <c r="G41" t="e">
        <f>Amministrazione!$J$30</f>
        <v>#N/A</v>
      </c>
      <c r="H41">
        <v>1</v>
      </c>
      <c r="I41">
        <f t="shared" ca="1" si="0"/>
        <v>2018</v>
      </c>
      <c r="J41">
        <f t="shared" ca="1" si="1"/>
        <v>10</v>
      </c>
      <c r="K41">
        <f>Amministrazione!$B$15</f>
        <v>0</v>
      </c>
      <c r="L41">
        <f>Amministrazione!$B$6</f>
        <v>0</v>
      </c>
      <c r="M41">
        <f>Amministrazione!$B$7</f>
        <v>0</v>
      </c>
      <c r="N41">
        <f>IF(VLOOKUP($A41,'checklist attività'!$B$6:$J$120,3,0)="x",1,0)</f>
        <v>0</v>
      </c>
      <c r="O41">
        <f>IF(VLOOKUP($A41,'checklist attività'!$B$6:$J$120,4,0)="x",1,0)</f>
        <v>0</v>
      </c>
      <c r="P41">
        <f>IF(VLOOKUP($A41,'checklist attività'!$B$6:$J$120,5,0)="x",1,0)</f>
        <v>0</v>
      </c>
      <c r="Q41">
        <f>IF(VLOOKUP($A41,'checklist attività'!$B$6:$J$120,6,0)="x",1,0)</f>
        <v>0</v>
      </c>
      <c r="R41">
        <f>IF(VLOOKUP($A41,'checklist attività'!$B$6:$J$120,7,0)="x",1,0)</f>
        <v>0</v>
      </c>
      <c r="S41">
        <f>IF(VLOOKUP($A41,'checklist attività'!$B$6:$J$120,8,0)="x",1,0)</f>
        <v>0</v>
      </c>
      <c r="T41">
        <f>IF(VLOOKUP($A41,'checklist attività'!$B$6:$J$120,9,0)="x",1,0)</f>
        <v>0</v>
      </c>
    </row>
    <row r="42" spans="1:20">
      <c r="A42" t="s">
        <v>199</v>
      </c>
      <c r="B42">
        <f>Amministrazione!$B$9</f>
        <v>0</v>
      </c>
      <c r="C42" t="e">
        <f>Amministrazione!$J$13</f>
        <v>#N/A</v>
      </c>
      <c r="D42" t="e">
        <f>Amministrazione!$J$15</f>
        <v>#N/A</v>
      </c>
      <c r="E42" t="e">
        <f>Amministrazione!$L$24</f>
        <v>#N/A</v>
      </c>
      <c r="F42" t="e">
        <f>Amministrazione!$L$25</f>
        <v>#N/A</v>
      </c>
      <c r="G42" t="e">
        <f>Amministrazione!$J$30</f>
        <v>#N/A</v>
      </c>
      <c r="H42">
        <v>1</v>
      </c>
      <c r="I42">
        <f t="shared" ca="1" si="0"/>
        <v>2018</v>
      </c>
      <c r="J42">
        <f t="shared" ca="1" si="1"/>
        <v>10</v>
      </c>
      <c r="K42">
        <f>Amministrazione!$B$15</f>
        <v>0</v>
      </c>
      <c r="L42">
        <f>Amministrazione!$B$6</f>
        <v>0</v>
      </c>
      <c r="M42">
        <f>Amministrazione!$B$7</f>
        <v>0</v>
      </c>
      <c r="N42">
        <f>IF(VLOOKUP($A42,'checklist attività'!$B$6:$J$120,3,0)="x",1,0)</f>
        <v>0</v>
      </c>
      <c r="O42">
        <f>IF(VLOOKUP($A42,'checklist attività'!$B$6:$J$120,4,0)="x",1,0)</f>
        <v>0</v>
      </c>
      <c r="P42">
        <f>IF(VLOOKUP($A42,'checklist attività'!$B$6:$J$120,5,0)="x",1,0)</f>
        <v>0</v>
      </c>
      <c r="Q42">
        <f>IF(VLOOKUP($A42,'checklist attività'!$B$6:$J$120,6,0)="x",1,0)</f>
        <v>0</v>
      </c>
      <c r="R42">
        <f>IF(VLOOKUP($A42,'checklist attività'!$B$6:$J$120,7,0)="x",1,0)</f>
        <v>0</v>
      </c>
      <c r="S42">
        <f>IF(VLOOKUP($A42,'checklist attività'!$B$6:$J$120,8,0)="x",1,0)</f>
        <v>0</v>
      </c>
      <c r="T42">
        <f>IF(VLOOKUP($A42,'checklist attività'!$B$6:$J$120,9,0)="x",1,0)</f>
        <v>0</v>
      </c>
    </row>
    <row r="43" spans="1:20">
      <c r="A43" t="s">
        <v>203</v>
      </c>
      <c r="B43">
        <f>Amministrazione!$B$9</f>
        <v>0</v>
      </c>
      <c r="C43" t="e">
        <f>Amministrazione!$J$13</f>
        <v>#N/A</v>
      </c>
      <c r="D43" t="e">
        <f>Amministrazione!$J$15</f>
        <v>#N/A</v>
      </c>
      <c r="E43" t="e">
        <f>Amministrazione!$L$24</f>
        <v>#N/A</v>
      </c>
      <c r="F43" t="e">
        <f>Amministrazione!$L$25</f>
        <v>#N/A</v>
      </c>
      <c r="G43" t="e">
        <f>Amministrazione!$J$30</f>
        <v>#N/A</v>
      </c>
      <c r="H43">
        <v>1</v>
      </c>
      <c r="I43">
        <f t="shared" ca="1" si="0"/>
        <v>2018</v>
      </c>
      <c r="J43">
        <f t="shared" ca="1" si="1"/>
        <v>10</v>
      </c>
      <c r="K43">
        <f>Amministrazione!$B$15</f>
        <v>0</v>
      </c>
      <c r="L43">
        <f>Amministrazione!$B$6</f>
        <v>0</v>
      </c>
      <c r="M43">
        <f>Amministrazione!$B$7</f>
        <v>0</v>
      </c>
      <c r="N43">
        <f>IF(VLOOKUP($A43,'checklist attività'!$B$6:$J$120,3,0)="x",1,0)</f>
        <v>0</v>
      </c>
      <c r="O43">
        <f>IF(VLOOKUP($A43,'checklist attività'!$B$6:$J$120,4,0)="x",1,0)</f>
        <v>0</v>
      </c>
      <c r="P43">
        <f>IF(VLOOKUP($A43,'checklist attività'!$B$6:$J$120,5,0)="x",1,0)</f>
        <v>0</v>
      </c>
      <c r="Q43">
        <f>IF(VLOOKUP($A43,'checklist attività'!$B$6:$J$120,6,0)="x",1,0)</f>
        <v>0</v>
      </c>
      <c r="R43">
        <f>IF(VLOOKUP($A43,'checklist attività'!$B$6:$J$120,7,0)="x",1,0)</f>
        <v>0</v>
      </c>
      <c r="S43">
        <f>IF(VLOOKUP($A43,'checklist attività'!$B$6:$J$120,8,0)="x",1,0)</f>
        <v>0</v>
      </c>
      <c r="T43">
        <f>IF(VLOOKUP($A43,'checklist attività'!$B$6:$J$120,9,0)="x",1,0)</f>
        <v>0</v>
      </c>
    </row>
    <row r="44" spans="1:20">
      <c r="A44" t="s">
        <v>206</v>
      </c>
      <c r="B44">
        <f>Amministrazione!$B$9</f>
        <v>0</v>
      </c>
      <c r="C44" t="e">
        <f>Amministrazione!$J$13</f>
        <v>#N/A</v>
      </c>
      <c r="D44" t="e">
        <f>Amministrazione!$J$15</f>
        <v>#N/A</v>
      </c>
      <c r="E44" t="e">
        <f>Amministrazione!$L$24</f>
        <v>#N/A</v>
      </c>
      <c r="F44" t="e">
        <f>Amministrazione!$L$25</f>
        <v>#N/A</v>
      </c>
      <c r="G44" t="e">
        <f>Amministrazione!$J$30</f>
        <v>#N/A</v>
      </c>
      <c r="H44">
        <v>1</v>
      </c>
      <c r="I44">
        <f t="shared" ref="I44:I96" ca="1" si="2">YEAR(NOW())</f>
        <v>2018</v>
      </c>
      <c r="J44">
        <f t="shared" ref="J44:J96" ca="1" si="3">MONTH(NOW())</f>
        <v>10</v>
      </c>
      <c r="K44">
        <f>Amministrazione!$B$15</f>
        <v>0</v>
      </c>
      <c r="L44">
        <f>Amministrazione!$B$6</f>
        <v>0</v>
      </c>
      <c r="M44">
        <f>Amministrazione!$B$7</f>
        <v>0</v>
      </c>
      <c r="N44">
        <f>IF(VLOOKUP($A44,'checklist attività'!$B$6:$J$120,3,0)="x",1,0)</f>
        <v>0</v>
      </c>
      <c r="O44">
        <f>IF(VLOOKUP($A44,'checklist attività'!$B$6:$J$120,4,0)="x",1,0)</f>
        <v>0</v>
      </c>
      <c r="P44">
        <f>IF(VLOOKUP($A44,'checklist attività'!$B$6:$J$120,5,0)="x",1,0)</f>
        <v>0</v>
      </c>
      <c r="Q44">
        <f>IF(VLOOKUP($A44,'checklist attività'!$B$6:$J$120,6,0)="x",1,0)</f>
        <v>0</v>
      </c>
      <c r="R44">
        <f>IF(VLOOKUP($A44,'checklist attività'!$B$6:$J$120,7,0)="x",1,0)</f>
        <v>0</v>
      </c>
      <c r="S44">
        <f>IF(VLOOKUP($A44,'checklist attività'!$B$6:$J$120,8,0)="x",1,0)</f>
        <v>0</v>
      </c>
      <c r="T44">
        <f>IF(VLOOKUP($A44,'checklist attività'!$B$6:$J$120,9,0)="x",1,0)</f>
        <v>0</v>
      </c>
    </row>
    <row r="45" spans="1:20">
      <c r="A45" t="s">
        <v>209</v>
      </c>
      <c r="B45">
        <f>Amministrazione!$B$9</f>
        <v>0</v>
      </c>
      <c r="C45" t="e">
        <f>Amministrazione!$J$13</f>
        <v>#N/A</v>
      </c>
      <c r="D45" t="e">
        <f>Amministrazione!$J$15</f>
        <v>#N/A</v>
      </c>
      <c r="E45" t="e">
        <f>Amministrazione!$L$24</f>
        <v>#N/A</v>
      </c>
      <c r="F45" t="e">
        <f>Amministrazione!$L$25</f>
        <v>#N/A</v>
      </c>
      <c r="G45" t="e">
        <f>Amministrazione!$J$30</f>
        <v>#N/A</v>
      </c>
      <c r="H45">
        <v>1</v>
      </c>
      <c r="I45">
        <f t="shared" ca="1" si="2"/>
        <v>2018</v>
      </c>
      <c r="J45">
        <f t="shared" ca="1" si="3"/>
        <v>10</v>
      </c>
      <c r="K45">
        <f>Amministrazione!$B$15</f>
        <v>0</v>
      </c>
      <c r="L45">
        <f>Amministrazione!$B$6</f>
        <v>0</v>
      </c>
      <c r="M45">
        <f>Amministrazione!$B$7</f>
        <v>0</v>
      </c>
      <c r="N45">
        <f>IF(VLOOKUP($A45,'checklist attività'!$B$6:$J$120,3,0)="x",1,0)</f>
        <v>0</v>
      </c>
      <c r="O45">
        <f>IF(VLOOKUP($A45,'checklist attività'!$B$6:$J$120,4,0)="x",1,0)</f>
        <v>0</v>
      </c>
      <c r="P45">
        <f>IF(VLOOKUP($A45,'checklist attività'!$B$6:$J$120,5,0)="x",1,0)</f>
        <v>0</v>
      </c>
      <c r="Q45">
        <f>IF(VLOOKUP($A45,'checklist attività'!$B$6:$J$120,6,0)="x",1,0)</f>
        <v>0</v>
      </c>
      <c r="R45">
        <f>IF(VLOOKUP($A45,'checklist attività'!$B$6:$J$120,7,0)="x",1,0)</f>
        <v>0</v>
      </c>
      <c r="S45">
        <f>IF(VLOOKUP($A45,'checklist attività'!$B$6:$J$120,8,0)="x",1,0)</f>
        <v>0</v>
      </c>
      <c r="T45">
        <f>IF(VLOOKUP($A45,'checklist attività'!$B$6:$J$120,9,0)="x",1,0)</f>
        <v>0</v>
      </c>
    </row>
    <row r="46" spans="1:20">
      <c r="A46" t="s">
        <v>212</v>
      </c>
      <c r="B46">
        <f>Amministrazione!$B$9</f>
        <v>0</v>
      </c>
      <c r="C46" t="e">
        <f>Amministrazione!$J$13</f>
        <v>#N/A</v>
      </c>
      <c r="D46" t="e">
        <f>Amministrazione!$J$15</f>
        <v>#N/A</v>
      </c>
      <c r="E46" t="e">
        <f>Amministrazione!$L$24</f>
        <v>#N/A</v>
      </c>
      <c r="F46" t="e">
        <f>Amministrazione!$L$25</f>
        <v>#N/A</v>
      </c>
      <c r="G46" t="e">
        <f>Amministrazione!$J$30</f>
        <v>#N/A</v>
      </c>
      <c r="H46">
        <v>1</v>
      </c>
      <c r="I46">
        <f t="shared" ca="1" si="2"/>
        <v>2018</v>
      </c>
      <c r="J46">
        <f t="shared" ca="1" si="3"/>
        <v>10</v>
      </c>
      <c r="K46">
        <f>Amministrazione!$B$15</f>
        <v>0</v>
      </c>
      <c r="L46">
        <f>Amministrazione!$B$6</f>
        <v>0</v>
      </c>
      <c r="M46">
        <f>Amministrazione!$B$7</f>
        <v>0</v>
      </c>
      <c r="N46">
        <f>IF(VLOOKUP($A46,'checklist attività'!$B$6:$J$120,3,0)="x",1,0)</f>
        <v>0</v>
      </c>
      <c r="O46">
        <f>IF(VLOOKUP($A46,'checklist attività'!$B$6:$J$120,4,0)="x",1,0)</f>
        <v>0</v>
      </c>
      <c r="P46">
        <f>IF(VLOOKUP($A46,'checklist attività'!$B$6:$J$120,5,0)="x",1,0)</f>
        <v>0</v>
      </c>
      <c r="Q46">
        <f>IF(VLOOKUP($A46,'checklist attività'!$B$6:$J$120,6,0)="x",1,0)</f>
        <v>0</v>
      </c>
      <c r="R46">
        <f>IF(VLOOKUP($A46,'checklist attività'!$B$6:$J$120,7,0)="x",1,0)</f>
        <v>0</v>
      </c>
      <c r="S46">
        <f>IF(VLOOKUP($A46,'checklist attività'!$B$6:$J$120,8,0)="x",1,0)</f>
        <v>0</v>
      </c>
      <c r="T46">
        <f>IF(VLOOKUP($A46,'checklist attività'!$B$6:$J$120,9,0)="x",1,0)</f>
        <v>0</v>
      </c>
    </row>
    <row r="47" spans="1:20">
      <c r="A47" t="s">
        <v>214</v>
      </c>
      <c r="B47">
        <f>Amministrazione!$B$9</f>
        <v>0</v>
      </c>
      <c r="C47" t="e">
        <f>Amministrazione!$J$13</f>
        <v>#N/A</v>
      </c>
      <c r="D47" t="e">
        <f>Amministrazione!$J$15</f>
        <v>#N/A</v>
      </c>
      <c r="E47" t="e">
        <f>Amministrazione!$L$24</f>
        <v>#N/A</v>
      </c>
      <c r="F47" t="e">
        <f>Amministrazione!$L$25</f>
        <v>#N/A</v>
      </c>
      <c r="G47" t="e">
        <f>Amministrazione!$J$30</f>
        <v>#N/A</v>
      </c>
      <c r="H47">
        <v>1</v>
      </c>
      <c r="I47">
        <f t="shared" ca="1" si="2"/>
        <v>2018</v>
      </c>
      <c r="J47">
        <f t="shared" ca="1" si="3"/>
        <v>10</v>
      </c>
      <c r="K47">
        <f>Amministrazione!$B$15</f>
        <v>0</v>
      </c>
      <c r="L47">
        <f>Amministrazione!$B$6</f>
        <v>0</v>
      </c>
      <c r="M47">
        <f>Amministrazione!$B$7</f>
        <v>0</v>
      </c>
      <c r="N47">
        <f>IF(VLOOKUP($A47,'checklist attività'!$B$6:$J$120,3,0)="x",1,0)</f>
        <v>0</v>
      </c>
      <c r="O47">
        <f>IF(VLOOKUP($A47,'checklist attività'!$B$6:$J$120,4,0)="x",1,0)</f>
        <v>0</v>
      </c>
      <c r="P47">
        <f>IF(VLOOKUP($A47,'checklist attività'!$B$6:$J$120,5,0)="x",1,0)</f>
        <v>0</v>
      </c>
      <c r="Q47">
        <f>IF(VLOOKUP($A47,'checklist attività'!$B$6:$J$120,6,0)="x",1,0)</f>
        <v>0</v>
      </c>
      <c r="R47">
        <f>IF(VLOOKUP($A47,'checklist attività'!$B$6:$J$120,7,0)="x",1,0)</f>
        <v>0</v>
      </c>
      <c r="S47">
        <f>IF(VLOOKUP($A47,'checklist attività'!$B$6:$J$120,8,0)="x",1,0)</f>
        <v>0</v>
      </c>
      <c r="T47">
        <f>IF(VLOOKUP($A47,'checklist attività'!$B$6:$J$120,9,0)="x",1,0)</f>
        <v>0</v>
      </c>
    </row>
    <row r="48" spans="1:20">
      <c r="A48" t="s">
        <v>215</v>
      </c>
      <c r="B48">
        <f>Amministrazione!$B$9</f>
        <v>0</v>
      </c>
      <c r="C48" t="e">
        <f>Amministrazione!$J$13</f>
        <v>#N/A</v>
      </c>
      <c r="D48" t="e">
        <f>Amministrazione!$J$15</f>
        <v>#N/A</v>
      </c>
      <c r="E48" t="e">
        <f>Amministrazione!$L$24</f>
        <v>#N/A</v>
      </c>
      <c r="F48" t="e">
        <f>Amministrazione!$L$25</f>
        <v>#N/A</v>
      </c>
      <c r="G48" t="e">
        <f>Amministrazione!$J$30</f>
        <v>#N/A</v>
      </c>
      <c r="H48">
        <v>1</v>
      </c>
      <c r="I48">
        <f t="shared" ca="1" si="2"/>
        <v>2018</v>
      </c>
      <c r="J48">
        <f t="shared" ca="1" si="3"/>
        <v>10</v>
      </c>
      <c r="K48">
        <f>Amministrazione!$B$15</f>
        <v>0</v>
      </c>
      <c r="L48">
        <f>Amministrazione!$B$6</f>
        <v>0</v>
      </c>
      <c r="M48">
        <f>Amministrazione!$B$7</f>
        <v>0</v>
      </c>
      <c r="N48">
        <f>IF(VLOOKUP($A48,'checklist attività'!$B$6:$J$120,3,0)="x",1,0)</f>
        <v>0</v>
      </c>
      <c r="O48">
        <f>IF(VLOOKUP($A48,'checklist attività'!$B$6:$J$120,4,0)="x",1,0)</f>
        <v>0</v>
      </c>
      <c r="P48">
        <f>IF(VLOOKUP($A48,'checklist attività'!$B$6:$J$120,5,0)="x",1,0)</f>
        <v>0</v>
      </c>
      <c r="Q48">
        <f>IF(VLOOKUP($A48,'checklist attività'!$B$6:$J$120,6,0)="x",1,0)</f>
        <v>0</v>
      </c>
      <c r="R48">
        <f>IF(VLOOKUP($A48,'checklist attività'!$B$6:$J$120,7,0)="x",1,0)</f>
        <v>0</v>
      </c>
      <c r="S48">
        <f>IF(VLOOKUP($A48,'checklist attività'!$B$6:$J$120,8,0)="x",1,0)</f>
        <v>0</v>
      </c>
      <c r="T48">
        <f>IF(VLOOKUP($A48,'checklist attività'!$B$6:$J$120,9,0)="x",1,0)</f>
        <v>0</v>
      </c>
    </row>
    <row r="49" spans="1:20">
      <c r="A49" t="s">
        <v>216</v>
      </c>
      <c r="B49">
        <f>Amministrazione!$B$9</f>
        <v>0</v>
      </c>
      <c r="C49" t="e">
        <f>Amministrazione!$J$13</f>
        <v>#N/A</v>
      </c>
      <c r="D49" t="e">
        <f>Amministrazione!$J$15</f>
        <v>#N/A</v>
      </c>
      <c r="E49" t="e">
        <f>Amministrazione!$L$24</f>
        <v>#N/A</v>
      </c>
      <c r="F49" t="e">
        <f>Amministrazione!$L$25</f>
        <v>#N/A</v>
      </c>
      <c r="G49" t="e">
        <f>Amministrazione!$J$30</f>
        <v>#N/A</v>
      </c>
      <c r="H49">
        <v>1</v>
      </c>
      <c r="I49">
        <f t="shared" ca="1" si="2"/>
        <v>2018</v>
      </c>
      <c r="J49">
        <f t="shared" ca="1" si="3"/>
        <v>10</v>
      </c>
      <c r="K49">
        <f>Amministrazione!$B$15</f>
        <v>0</v>
      </c>
      <c r="L49">
        <f>Amministrazione!$B$6</f>
        <v>0</v>
      </c>
      <c r="M49">
        <f>Amministrazione!$B$7</f>
        <v>0</v>
      </c>
      <c r="N49">
        <f>IF(VLOOKUP($A49,'checklist attività'!$B$6:$J$120,3,0)="x",1,0)</f>
        <v>0</v>
      </c>
      <c r="O49">
        <f>IF(VLOOKUP($A49,'checklist attività'!$B$6:$J$120,4,0)="x",1,0)</f>
        <v>0</v>
      </c>
      <c r="P49">
        <f>IF(VLOOKUP($A49,'checklist attività'!$B$6:$J$120,5,0)="x",1,0)</f>
        <v>0</v>
      </c>
      <c r="Q49">
        <f>IF(VLOOKUP($A49,'checklist attività'!$B$6:$J$120,6,0)="x",1,0)</f>
        <v>0</v>
      </c>
      <c r="R49">
        <f>IF(VLOOKUP($A49,'checklist attività'!$B$6:$J$120,7,0)="x",1,0)</f>
        <v>0</v>
      </c>
      <c r="S49">
        <f>IF(VLOOKUP($A49,'checklist attività'!$B$6:$J$120,8,0)="x",1,0)</f>
        <v>0</v>
      </c>
      <c r="T49">
        <f>IF(VLOOKUP($A49,'checklist attività'!$B$6:$J$120,9,0)="x",1,0)</f>
        <v>0</v>
      </c>
    </row>
    <row r="50" spans="1:20">
      <c r="A50" t="s">
        <v>217</v>
      </c>
      <c r="B50">
        <f>Amministrazione!$B$9</f>
        <v>0</v>
      </c>
      <c r="C50" t="e">
        <f>Amministrazione!$J$13</f>
        <v>#N/A</v>
      </c>
      <c r="D50" t="e">
        <f>Amministrazione!$J$15</f>
        <v>#N/A</v>
      </c>
      <c r="E50" t="e">
        <f>Amministrazione!$L$24</f>
        <v>#N/A</v>
      </c>
      <c r="F50" t="e">
        <f>Amministrazione!$L$25</f>
        <v>#N/A</v>
      </c>
      <c r="G50" t="e">
        <f>Amministrazione!$J$30</f>
        <v>#N/A</v>
      </c>
      <c r="H50">
        <v>1</v>
      </c>
      <c r="I50">
        <f t="shared" ca="1" si="2"/>
        <v>2018</v>
      </c>
      <c r="J50">
        <f t="shared" ca="1" si="3"/>
        <v>10</v>
      </c>
      <c r="K50">
        <f>Amministrazione!$B$15</f>
        <v>0</v>
      </c>
      <c r="L50">
        <f>Amministrazione!$B$6</f>
        <v>0</v>
      </c>
      <c r="M50">
        <f>Amministrazione!$B$7</f>
        <v>0</v>
      </c>
      <c r="N50">
        <f>IF(VLOOKUP($A50,'checklist attività'!$B$6:$J$120,3,0)="x",1,0)</f>
        <v>0</v>
      </c>
      <c r="O50">
        <f>IF(VLOOKUP($A50,'checklist attività'!$B$6:$J$120,4,0)="x",1,0)</f>
        <v>0</v>
      </c>
      <c r="P50">
        <f>IF(VLOOKUP($A50,'checklist attività'!$B$6:$J$120,5,0)="x",1,0)</f>
        <v>0</v>
      </c>
      <c r="Q50">
        <f>IF(VLOOKUP($A50,'checklist attività'!$B$6:$J$120,6,0)="x",1,0)</f>
        <v>0</v>
      </c>
      <c r="R50">
        <f>IF(VLOOKUP($A50,'checklist attività'!$B$6:$J$120,7,0)="x",1,0)</f>
        <v>0</v>
      </c>
      <c r="S50">
        <f>IF(VLOOKUP($A50,'checklist attività'!$B$6:$J$120,8,0)="x",1,0)</f>
        <v>0</v>
      </c>
      <c r="T50">
        <f>IF(VLOOKUP($A50,'checklist attività'!$B$6:$J$120,9,0)="x",1,0)</f>
        <v>0</v>
      </c>
    </row>
    <row r="51" spans="1:20">
      <c r="A51" t="s">
        <v>218</v>
      </c>
      <c r="B51">
        <f>Amministrazione!$B$9</f>
        <v>0</v>
      </c>
      <c r="C51" t="e">
        <f>Amministrazione!$J$13</f>
        <v>#N/A</v>
      </c>
      <c r="D51" t="e">
        <f>Amministrazione!$J$15</f>
        <v>#N/A</v>
      </c>
      <c r="E51" t="e">
        <f>Amministrazione!$L$24</f>
        <v>#N/A</v>
      </c>
      <c r="F51" t="e">
        <f>Amministrazione!$L$25</f>
        <v>#N/A</v>
      </c>
      <c r="G51" t="e">
        <f>Amministrazione!$J$30</f>
        <v>#N/A</v>
      </c>
      <c r="H51">
        <v>1</v>
      </c>
      <c r="I51">
        <f t="shared" ca="1" si="2"/>
        <v>2018</v>
      </c>
      <c r="J51">
        <f t="shared" ca="1" si="3"/>
        <v>10</v>
      </c>
      <c r="K51">
        <f>Amministrazione!$B$15</f>
        <v>0</v>
      </c>
      <c r="L51">
        <f>Amministrazione!$B$6</f>
        <v>0</v>
      </c>
      <c r="M51">
        <f>Amministrazione!$B$7</f>
        <v>0</v>
      </c>
      <c r="N51">
        <f>IF(VLOOKUP($A51,'checklist attività'!$B$6:$J$120,3,0)="x",1,0)</f>
        <v>0</v>
      </c>
      <c r="O51">
        <f>IF(VLOOKUP($A51,'checklist attività'!$B$6:$J$120,4,0)="x",1,0)</f>
        <v>0</v>
      </c>
      <c r="P51">
        <f>IF(VLOOKUP($A51,'checklist attività'!$B$6:$J$120,5,0)="x",1,0)</f>
        <v>0</v>
      </c>
      <c r="Q51">
        <f>IF(VLOOKUP($A51,'checklist attività'!$B$6:$J$120,6,0)="x",1,0)</f>
        <v>0</v>
      </c>
      <c r="R51">
        <f>IF(VLOOKUP($A51,'checklist attività'!$B$6:$J$120,7,0)="x",1,0)</f>
        <v>0</v>
      </c>
      <c r="S51">
        <f>IF(VLOOKUP($A51,'checklist attività'!$B$6:$J$120,8,0)="x",1,0)</f>
        <v>0</v>
      </c>
      <c r="T51">
        <f>IF(VLOOKUP($A51,'checklist attività'!$B$6:$J$120,9,0)="x",1,0)</f>
        <v>0</v>
      </c>
    </row>
    <row r="52" spans="1:20">
      <c r="A52" t="s">
        <v>219</v>
      </c>
      <c r="B52">
        <f>Amministrazione!$B$9</f>
        <v>0</v>
      </c>
      <c r="C52" t="e">
        <f>Amministrazione!$J$13</f>
        <v>#N/A</v>
      </c>
      <c r="D52" t="e">
        <f>Amministrazione!$J$15</f>
        <v>#N/A</v>
      </c>
      <c r="E52" t="e">
        <f>Amministrazione!$L$24</f>
        <v>#N/A</v>
      </c>
      <c r="F52" t="e">
        <f>Amministrazione!$L$25</f>
        <v>#N/A</v>
      </c>
      <c r="G52" t="e">
        <f>Amministrazione!$J$30</f>
        <v>#N/A</v>
      </c>
      <c r="H52">
        <v>1</v>
      </c>
      <c r="I52">
        <f t="shared" ca="1" si="2"/>
        <v>2018</v>
      </c>
      <c r="J52">
        <f t="shared" ca="1" si="3"/>
        <v>10</v>
      </c>
      <c r="K52">
        <f>Amministrazione!$B$15</f>
        <v>0</v>
      </c>
      <c r="L52">
        <f>Amministrazione!$B$6</f>
        <v>0</v>
      </c>
      <c r="M52">
        <f>Amministrazione!$B$7</f>
        <v>0</v>
      </c>
      <c r="N52">
        <f>IF(VLOOKUP($A52,'checklist attività'!$B$6:$J$120,3,0)="x",1,0)</f>
        <v>0</v>
      </c>
      <c r="O52">
        <f>IF(VLOOKUP($A52,'checklist attività'!$B$6:$J$120,4,0)="x",1,0)</f>
        <v>0</v>
      </c>
      <c r="P52">
        <f>IF(VLOOKUP($A52,'checklist attività'!$B$6:$J$120,5,0)="x",1,0)</f>
        <v>0</v>
      </c>
      <c r="Q52">
        <f>IF(VLOOKUP($A52,'checklist attività'!$B$6:$J$120,6,0)="x",1,0)</f>
        <v>0</v>
      </c>
      <c r="R52">
        <f>IF(VLOOKUP($A52,'checklist attività'!$B$6:$J$120,7,0)="x",1,0)</f>
        <v>0</v>
      </c>
      <c r="S52">
        <f>IF(VLOOKUP($A52,'checklist attività'!$B$6:$J$120,8,0)="x",1,0)</f>
        <v>0</v>
      </c>
      <c r="T52">
        <f>IF(VLOOKUP($A52,'checklist attività'!$B$6:$J$120,9,0)="x",1,0)</f>
        <v>0</v>
      </c>
    </row>
    <row r="53" spans="1:20">
      <c r="A53" t="s">
        <v>220</v>
      </c>
      <c r="B53">
        <f>Amministrazione!$B$9</f>
        <v>0</v>
      </c>
      <c r="C53" t="e">
        <f>Amministrazione!$J$13</f>
        <v>#N/A</v>
      </c>
      <c r="D53" t="e">
        <f>Amministrazione!$J$15</f>
        <v>#N/A</v>
      </c>
      <c r="E53" t="e">
        <f>Amministrazione!$L$24</f>
        <v>#N/A</v>
      </c>
      <c r="F53" t="e">
        <f>Amministrazione!$L$25</f>
        <v>#N/A</v>
      </c>
      <c r="G53" t="e">
        <f>Amministrazione!$J$30</f>
        <v>#N/A</v>
      </c>
      <c r="H53">
        <v>1</v>
      </c>
      <c r="I53">
        <f t="shared" ca="1" si="2"/>
        <v>2018</v>
      </c>
      <c r="J53">
        <f t="shared" ca="1" si="3"/>
        <v>10</v>
      </c>
      <c r="K53">
        <f>Amministrazione!$B$15</f>
        <v>0</v>
      </c>
      <c r="L53">
        <f>Amministrazione!$B$6</f>
        <v>0</v>
      </c>
      <c r="M53">
        <f>Amministrazione!$B$7</f>
        <v>0</v>
      </c>
      <c r="N53">
        <f>IF(VLOOKUP($A53,'checklist attività'!$B$6:$J$120,3,0)="x",1,0)</f>
        <v>0</v>
      </c>
      <c r="O53">
        <f>IF(VLOOKUP($A53,'checklist attività'!$B$6:$J$120,4,0)="x",1,0)</f>
        <v>0</v>
      </c>
      <c r="P53">
        <f>IF(VLOOKUP($A53,'checklist attività'!$B$6:$J$120,5,0)="x",1,0)</f>
        <v>0</v>
      </c>
      <c r="Q53">
        <f>IF(VLOOKUP($A53,'checklist attività'!$B$6:$J$120,6,0)="x",1,0)</f>
        <v>0</v>
      </c>
      <c r="R53">
        <f>IF(VLOOKUP($A53,'checklist attività'!$B$6:$J$120,7,0)="x",1,0)</f>
        <v>0</v>
      </c>
      <c r="S53">
        <f>IF(VLOOKUP($A53,'checklist attività'!$B$6:$J$120,8,0)="x",1,0)</f>
        <v>0</v>
      </c>
      <c r="T53">
        <f>IF(VLOOKUP($A53,'checklist attività'!$B$6:$J$120,9,0)="x",1,0)</f>
        <v>0</v>
      </c>
    </row>
    <row r="54" spans="1:20">
      <c r="A54" t="s">
        <v>221</v>
      </c>
      <c r="B54">
        <f>Amministrazione!$B$9</f>
        <v>0</v>
      </c>
      <c r="C54" t="e">
        <f>Amministrazione!$J$13</f>
        <v>#N/A</v>
      </c>
      <c r="D54" t="e">
        <f>Amministrazione!$J$15</f>
        <v>#N/A</v>
      </c>
      <c r="E54" t="e">
        <f>Amministrazione!$L$24</f>
        <v>#N/A</v>
      </c>
      <c r="F54" t="e">
        <f>Amministrazione!$L$25</f>
        <v>#N/A</v>
      </c>
      <c r="G54" t="e">
        <f>Amministrazione!$J$30</f>
        <v>#N/A</v>
      </c>
      <c r="H54">
        <v>1</v>
      </c>
      <c r="I54">
        <f t="shared" ca="1" si="2"/>
        <v>2018</v>
      </c>
      <c r="J54">
        <f t="shared" ca="1" si="3"/>
        <v>10</v>
      </c>
      <c r="K54">
        <f>Amministrazione!$B$15</f>
        <v>0</v>
      </c>
      <c r="L54">
        <f>Amministrazione!$B$6</f>
        <v>0</v>
      </c>
      <c r="M54">
        <f>Amministrazione!$B$7</f>
        <v>0</v>
      </c>
      <c r="N54">
        <f>IF(VLOOKUP($A54,'checklist attività'!$B$6:$J$120,3,0)="x",1,0)</f>
        <v>0</v>
      </c>
      <c r="O54">
        <f>IF(VLOOKUP($A54,'checklist attività'!$B$6:$J$120,4,0)="x",1,0)</f>
        <v>0</v>
      </c>
      <c r="P54">
        <f>IF(VLOOKUP($A54,'checklist attività'!$B$6:$J$120,5,0)="x",1,0)</f>
        <v>0</v>
      </c>
      <c r="Q54">
        <f>IF(VLOOKUP($A54,'checklist attività'!$B$6:$J$120,6,0)="x",1,0)</f>
        <v>0</v>
      </c>
      <c r="R54">
        <f>IF(VLOOKUP($A54,'checklist attività'!$B$6:$J$120,7,0)="x",1,0)</f>
        <v>0</v>
      </c>
      <c r="S54">
        <f>IF(VLOOKUP($A54,'checklist attività'!$B$6:$J$120,8,0)="x",1,0)</f>
        <v>0</v>
      </c>
      <c r="T54">
        <f>IF(VLOOKUP($A54,'checklist attività'!$B$6:$J$120,9,0)="x",1,0)</f>
        <v>0</v>
      </c>
    </row>
    <row r="55" spans="1:20">
      <c r="A55" t="s">
        <v>223</v>
      </c>
      <c r="B55">
        <f>Amministrazione!$B$9</f>
        <v>0</v>
      </c>
      <c r="C55" t="e">
        <f>Amministrazione!$J$13</f>
        <v>#N/A</v>
      </c>
      <c r="D55" t="e">
        <f>Amministrazione!$J$15</f>
        <v>#N/A</v>
      </c>
      <c r="E55" t="e">
        <f>Amministrazione!$L$24</f>
        <v>#N/A</v>
      </c>
      <c r="F55" t="e">
        <f>Amministrazione!$L$25</f>
        <v>#N/A</v>
      </c>
      <c r="G55" t="e">
        <f>Amministrazione!$J$30</f>
        <v>#N/A</v>
      </c>
      <c r="H55">
        <v>1</v>
      </c>
      <c r="I55">
        <f t="shared" ca="1" si="2"/>
        <v>2018</v>
      </c>
      <c r="J55">
        <f t="shared" ca="1" si="3"/>
        <v>10</v>
      </c>
      <c r="K55">
        <f>Amministrazione!$B$15</f>
        <v>0</v>
      </c>
      <c r="L55">
        <f>Amministrazione!$B$6</f>
        <v>0</v>
      </c>
      <c r="M55">
        <f>Amministrazione!$B$7</f>
        <v>0</v>
      </c>
      <c r="N55">
        <f>IF(VLOOKUP($A55,'checklist attività'!$B$6:$J$120,3,0)="x",1,0)</f>
        <v>0</v>
      </c>
      <c r="O55">
        <f>IF(VLOOKUP($A55,'checklist attività'!$B$6:$J$120,4,0)="x",1,0)</f>
        <v>0</v>
      </c>
      <c r="P55">
        <f>IF(VLOOKUP($A55,'checklist attività'!$B$6:$J$120,5,0)="x",1,0)</f>
        <v>0</v>
      </c>
      <c r="Q55">
        <f>IF(VLOOKUP($A55,'checklist attività'!$B$6:$J$120,6,0)="x",1,0)</f>
        <v>0</v>
      </c>
      <c r="R55">
        <f>IF(VLOOKUP($A55,'checklist attività'!$B$6:$J$120,7,0)="x",1,0)</f>
        <v>0</v>
      </c>
      <c r="S55">
        <f>IF(VLOOKUP($A55,'checklist attività'!$B$6:$J$120,8,0)="x",1,0)</f>
        <v>0</v>
      </c>
      <c r="T55">
        <f>IF(VLOOKUP($A55,'checklist attività'!$B$6:$J$120,9,0)="x",1,0)</f>
        <v>0</v>
      </c>
    </row>
    <row r="56" spans="1:20">
      <c r="A56" t="s">
        <v>224</v>
      </c>
      <c r="B56">
        <f>Amministrazione!$B$9</f>
        <v>0</v>
      </c>
      <c r="C56" t="e">
        <f>Amministrazione!$J$13</f>
        <v>#N/A</v>
      </c>
      <c r="D56" t="e">
        <f>Amministrazione!$J$15</f>
        <v>#N/A</v>
      </c>
      <c r="E56" t="e">
        <f>Amministrazione!$L$24</f>
        <v>#N/A</v>
      </c>
      <c r="F56" t="e">
        <f>Amministrazione!$L$25</f>
        <v>#N/A</v>
      </c>
      <c r="G56" t="e">
        <f>Amministrazione!$J$30</f>
        <v>#N/A</v>
      </c>
      <c r="H56">
        <v>1</v>
      </c>
      <c r="I56">
        <f t="shared" ca="1" si="2"/>
        <v>2018</v>
      </c>
      <c r="J56">
        <f t="shared" ca="1" si="3"/>
        <v>10</v>
      </c>
      <c r="K56">
        <f>Amministrazione!$B$15</f>
        <v>0</v>
      </c>
      <c r="L56">
        <f>Amministrazione!$B$6</f>
        <v>0</v>
      </c>
      <c r="M56">
        <f>Amministrazione!$B$7</f>
        <v>0</v>
      </c>
      <c r="N56">
        <f>IF(VLOOKUP($A56,'checklist attività'!$B$6:$J$120,3,0)="x",1,0)</f>
        <v>0</v>
      </c>
      <c r="O56">
        <f>IF(VLOOKUP($A56,'checklist attività'!$B$6:$J$120,4,0)="x",1,0)</f>
        <v>0</v>
      </c>
      <c r="P56">
        <f>IF(VLOOKUP($A56,'checklist attività'!$B$6:$J$120,5,0)="x",1,0)</f>
        <v>0</v>
      </c>
      <c r="Q56">
        <f>IF(VLOOKUP($A56,'checklist attività'!$B$6:$J$120,6,0)="x",1,0)</f>
        <v>0</v>
      </c>
      <c r="R56">
        <f>IF(VLOOKUP($A56,'checklist attività'!$B$6:$J$120,7,0)="x",1,0)</f>
        <v>0</v>
      </c>
      <c r="S56">
        <f>IF(VLOOKUP($A56,'checklist attività'!$B$6:$J$120,8,0)="x",1,0)</f>
        <v>0</v>
      </c>
      <c r="T56">
        <f>IF(VLOOKUP($A56,'checklist attività'!$B$6:$J$120,9,0)="x",1,0)</f>
        <v>0</v>
      </c>
    </row>
    <row r="57" spans="1:20">
      <c r="A57" t="s">
        <v>226</v>
      </c>
      <c r="B57">
        <f>Amministrazione!$B$9</f>
        <v>0</v>
      </c>
      <c r="C57" t="e">
        <f>Amministrazione!$J$13</f>
        <v>#N/A</v>
      </c>
      <c r="D57" t="e">
        <f>Amministrazione!$J$15</f>
        <v>#N/A</v>
      </c>
      <c r="E57" t="e">
        <f>Amministrazione!$L$24</f>
        <v>#N/A</v>
      </c>
      <c r="F57" t="e">
        <f>Amministrazione!$L$25</f>
        <v>#N/A</v>
      </c>
      <c r="G57" t="e">
        <f>Amministrazione!$J$30</f>
        <v>#N/A</v>
      </c>
      <c r="H57">
        <v>1</v>
      </c>
      <c r="I57">
        <f t="shared" ca="1" si="2"/>
        <v>2018</v>
      </c>
      <c r="J57">
        <f t="shared" ca="1" si="3"/>
        <v>10</v>
      </c>
      <c r="K57">
        <f>Amministrazione!$B$15</f>
        <v>0</v>
      </c>
      <c r="L57">
        <f>Amministrazione!$B$6</f>
        <v>0</v>
      </c>
      <c r="M57">
        <f>Amministrazione!$B$7</f>
        <v>0</v>
      </c>
      <c r="N57">
        <f>IF(VLOOKUP($A57,'checklist attività'!$B$6:$J$120,3,0)="x",1,0)</f>
        <v>0</v>
      </c>
      <c r="O57">
        <f>IF(VLOOKUP($A57,'checklist attività'!$B$6:$J$120,4,0)="x",1,0)</f>
        <v>0</v>
      </c>
      <c r="P57">
        <f>IF(VLOOKUP($A57,'checklist attività'!$B$6:$J$120,5,0)="x",1,0)</f>
        <v>0</v>
      </c>
      <c r="Q57">
        <f>IF(VLOOKUP($A57,'checklist attività'!$B$6:$J$120,6,0)="x",1,0)</f>
        <v>0</v>
      </c>
      <c r="R57">
        <f>IF(VLOOKUP($A57,'checklist attività'!$B$6:$J$120,7,0)="x",1,0)</f>
        <v>0</v>
      </c>
      <c r="S57">
        <f>IF(VLOOKUP($A57,'checklist attività'!$B$6:$J$120,8,0)="x",1,0)</f>
        <v>0</v>
      </c>
      <c r="T57">
        <f>IF(VLOOKUP($A57,'checklist attività'!$B$6:$J$120,9,0)="x",1,0)</f>
        <v>0</v>
      </c>
    </row>
    <row r="58" spans="1:20">
      <c r="A58" t="s">
        <v>228</v>
      </c>
      <c r="B58">
        <f>Amministrazione!$B$9</f>
        <v>0</v>
      </c>
      <c r="C58" t="e">
        <f>Amministrazione!$J$13</f>
        <v>#N/A</v>
      </c>
      <c r="D58" t="e">
        <f>Amministrazione!$J$15</f>
        <v>#N/A</v>
      </c>
      <c r="E58" t="e">
        <f>Amministrazione!$L$24</f>
        <v>#N/A</v>
      </c>
      <c r="F58" t="e">
        <f>Amministrazione!$L$25</f>
        <v>#N/A</v>
      </c>
      <c r="G58" t="e">
        <f>Amministrazione!$J$30</f>
        <v>#N/A</v>
      </c>
      <c r="H58">
        <v>1</v>
      </c>
      <c r="I58">
        <f t="shared" ca="1" si="2"/>
        <v>2018</v>
      </c>
      <c r="J58">
        <f t="shared" ca="1" si="3"/>
        <v>10</v>
      </c>
      <c r="K58">
        <f>Amministrazione!$B$15</f>
        <v>0</v>
      </c>
      <c r="L58">
        <f>Amministrazione!$B$6</f>
        <v>0</v>
      </c>
      <c r="M58">
        <f>Amministrazione!$B$7</f>
        <v>0</v>
      </c>
      <c r="N58">
        <f>IF(VLOOKUP($A58,'checklist attività'!$B$6:$J$120,3,0)="x",1,0)</f>
        <v>0</v>
      </c>
      <c r="O58">
        <f>IF(VLOOKUP($A58,'checklist attività'!$B$6:$J$120,4,0)="x",1,0)</f>
        <v>0</v>
      </c>
      <c r="P58">
        <f>IF(VLOOKUP($A58,'checklist attività'!$B$6:$J$120,5,0)="x",1,0)</f>
        <v>0</v>
      </c>
      <c r="Q58">
        <f>IF(VLOOKUP($A58,'checklist attività'!$B$6:$J$120,6,0)="x",1,0)</f>
        <v>0</v>
      </c>
      <c r="R58">
        <f>IF(VLOOKUP($A58,'checklist attività'!$B$6:$J$120,7,0)="x",1,0)</f>
        <v>0</v>
      </c>
      <c r="S58">
        <f>IF(VLOOKUP($A58,'checklist attività'!$B$6:$J$120,8,0)="x",1,0)</f>
        <v>0</v>
      </c>
      <c r="T58">
        <f>IF(VLOOKUP($A58,'checklist attività'!$B$6:$J$120,9,0)="x",1,0)</f>
        <v>0</v>
      </c>
    </row>
    <row r="59" spans="1:20">
      <c r="A59" t="s">
        <v>231</v>
      </c>
      <c r="B59">
        <f>Amministrazione!$B$9</f>
        <v>0</v>
      </c>
      <c r="C59" t="e">
        <f>Amministrazione!$J$13</f>
        <v>#N/A</v>
      </c>
      <c r="D59" t="e">
        <f>Amministrazione!$J$15</f>
        <v>#N/A</v>
      </c>
      <c r="E59" t="e">
        <f>Amministrazione!$L$24</f>
        <v>#N/A</v>
      </c>
      <c r="F59" t="e">
        <f>Amministrazione!$L$25</f>
        <v>#N/A</v>
      </c>
      <c r="G59" t="e">
        <f>Amministrazione!$J$30</f>
        <v>#N/A</v>
      </c>
      <c r="H59">
        <v>1</v>
      </c>
      <c r="I59">
        <f t="shared" ca="1" si="2"/>
        <v>2018</v>
      </c>
      <c r="J59">
        <f t="shared" ca="1" si="3"/>
        <v>10</v>
      </c>
      <c r="K59">
        <f>Amministrazione!$B$15</f>
        <v>0</v>
      </c>
      <c r="L59">
        <f>Amministrazione!$B$6</f>
        <v>0</v>
      </c>
      <c r="M59">
        <f>Amministrazione!$B$7</f>
        <v>0</v>
      </c>
      <c r="N59">
        <f>IF(VLOOKUP($A59,'checklist attività'!$B$6:$J$120,3,0)="x",1,0)</f>
        <v>0</v>
      </c>
      <c r="O59">
        <f>IF(VLOOKUP($A59,'checklist attività'!$B$6:$J$120,4,0)="x",1,0)</f>
        <v>0</v>
      </c>
      <c r="P59">
        <f>IF(VLOOKUP($A59,'checklist attività'!$B$6:$J$120,5,0)="x",1,0)</f>
        <v>0</v>
      </c>
      <c r="Q59">
        <f>IF(VLOOKUP($A59,'checklist attività'!$B$6:$J$120,6,0)="x",1,0)</f>
        <v>0</v>
      </c>
      <c r="R59">
        <f>IF(VLOOKUP($A59,'checklist attività'!$B$6:$J$120,7,0)="x",1,0)</f>
        <v>0</v>
      </c>
      <c r="S59">
        <f>IF(VLOOKUP($A59,'checklist attività'!$B$6:$J$120,8,0)="x",1,0)</f>
        <v>0</v>
      </c>
      <c r="T59">
        <f>IF(VLOOKUP($A59,'checklist attività'!$B$6:$J$120,9,0)="x",1,0)</f>
        <v>0</v>
      </c>
    </row>
    <row r="60" spans="1:20">
      <c r="A60" t="s">
        <v>234</v>
      </c>
      <c r="B60">
        <f>Amministrazione!$B$9</f>
        <v>0</v>
      </c>
      <c r="C60" t="e">
        <f>Amministrazione!$J$13</f>
        <v>#N/A</v>
      </c>
      <c r="D60" t="e">
        <f>Amministrazione!$J$15</f>
        <v>#N/A</v>
      </c>
      <c r="E60" t="e">
        <f>Amministrazione!$L$24</f>
        <v>#N/A</v>
      </c>
      <c r="F60" t="e">
        <f>Amministrazione!$L$25</f>
        <v>#N/A</v>
      </c>
      <c r="G60" t="e">
        <f>Amministrazione!$J$30</f>
        <v>#N/A</v>
      </c>
      <c r="H60">
        <v>1</v>
      </c>
      <c r="I60">
        <f t="shared" ca="1" si="2"/>
        <v>2018</v>
      </c>
      <c r="J60">
        <f t="shared" ca="1" si="3"/>
        <v>10</v>
      </c>
      <c r="K60">
        <f>Amministrazione!$B$15</f>
        <v>0</v>
      </c>
      <c r="L60">
        <f>Amministrazione!$B$6</f>
        <v>0</v>
      </c>
      <c r="M60">
        <f>Amministrazione!$B$7</f>
        <v>0</v>
      </c>
      <c r="N60">
        <f>IF(VLOOKUP($A60,'checklist attività'!$B$6:$J$120,3,0)="x",1,0)</f>
        <v>0</v>
      </c>
      <c r="O60">
        <f>IF(VLOOKUP($A60,'checklist attività'!$B$6:$J$120,4,0)="x",1,0)</f>
        <v>0</v>
      </c>
      <c r="P60">
        <f>IF(VLOOKUP($A60,'checklist attività'!$B$6:$J$120,5,0)="x",1,0)</f>
        <v>0</v>
      </c>
      <c r="Q60">
        <f>IF(VLOOKUP($A60,'checklist attività'!$B$6:$J$120,6,0)="x",1,0)</f>
        <v>0</v>
      </c>
      <c r="R60">
        <f>IF(VLOOKUP($A60,'checklist attività'!$B$6:$J$120,7,0)="x",1,0)</f>
        <v>0</v>
      </c>
      <c r="S60">
        <f>IF(VLOOKUP($A60,'checklist attività'!$B$6:$J$120,8,0)="x",1,0)</f>
        <v>0</v>
      </c>
      <c r="T60">
        <f>IF(VLOOKUP($A60,'checklist attività'!$B$6:$J$120,9,0)="x",1,0)</f>
        <v>0</v>
      </c>
    </row>
    <row r="61" spans="1:20">
      <c r="A61" t="s">
        <v>237</v>
      </c>
      <c r="B61">
        <f>Amministrazione!$B$9</f>
        <v>0</v>
      </c>
      <c r="C61" t="e">
        <f>Amministrazione!$J$13</f>
        <v>#N/A</v>
      </c>
      <c r="D61" t="e">
        <f>Amministrazione!$J$15</f>
        <v>#N/A</v>
      </c>
      <c r="E61" t="e">
        <f>Amministrazione!$L$24</f>
        <v>#N/A</v>
      </c>
      <c r="F61" t="e">
        <f>Amministrazione!$L$25</f>
        <v>#N/A</v>
      </c>
      <c r="G61" t="e">
        <f>Amministrazione!$J$30</f>
        <v>#N/A</v>
      </c>
      <c r="H61">
        <v>1</v>
      </c>
      <c r="I61">
        <f t="shared" ca="1" si="2"/>
        <v>2018</v>
      </c>
      <c r="J61">
        <f t="shared" ca="1" si="3"/>
        <v>10</v>
      </c>
      <c r="K61">
        <f>Amministrazione!$B$15</f>
        <v>0</v>
      </c>
      <c r="L61">
        <f>Amministrazione!$B$6</f>
        <v>0</v>
      </c>
      <c r="M61">
        <f>Amministrazione!$B$7</f>
        <v>0</v>
      </c>
      <c r="N61">
        <f>IF(VLOOKUP($A61,'checklist attività'!$B$6:$J$120,3,0)="x",1,0)</f>
        <v>0</v>
      </c>
      <c r="O61">
        <f>IF(VLOOKUP($A61,'checklist attività'!$B$6:$J$120,4,0)="x",1,0)</f>
        <v>0</v>
      </c>
      <c r="P61">
        <f>IF(VLOOKUP($A61,'checklist attività'!$B$6:$J$120,5,0)="x",1,0)</f>
        <v>0</v>
      </c>
      <c r="Q61">
        <f>IF(VLOOKUP($A61,'checklist attività'!$B$6:$J$120,6,0)="x",1,0)</f>
        <v>0</v>
      </c>
      <c r="R61">
        <f>IF(VLOOKUP($A61,'checklist attività'!$B$6:$J$120,7,0)="x",1,0)</f>
        <v>0</v>
      </c>
      <c r="S61">
        <f>IF(VLOOKUP($A61,'checklist attività'!$B$6:$J$120,8,0)="x",1,0)</f>
        <v>0</v>
      </c>
      <c r="T61">
        <f>IF(VLOOKUP($A61,'checklist attività'!$B$6:$J$120,9,0)="x",1,0)</f>
        <v>0</v>
      </c>
    </row>
    <row r="62" spans="1:20">
      <c r="A62" t="s">
        <v>239</v>
      </c>
      <c r="B62">
        <f>Amministrazione!$B$9</f>
        <v>0</v>
      </c>
      <c r="C62" t="e">
        <f>Amministrazione!$J$13</f>
        <v>#N/A</v>
      </c>
      <c r="D62" t="e">
        <f>Amministrazione!$J$15</f>
        <v>#N/A</v>
      </c>
      <c r="E62" t="e">
        <f>Amministrazione!$L$24</f>
        <v>#N/A</v>
      </c>
      <c r="F62" t="e">
        <f>Amministrazione!$L$25</f>
        <v>#N/A</v>
      </c>
      <c r="G62" t="e">
        <f>Amministrazione!$J$30</f>
        <v>#N/A</v>
      </c>
      <c r="H62">
        <v>1</v>
      </c>
      <c r="I62">
        <f t="shared" ca="1" si="2"/>
        <v>2018</v>
      </c>
      <c r="J62">
        <f t="shared" ca="1" si="3"/>
        <v>10</v>
      </c>
      <c r="K62">
        <f>Amministrazione!$B$15</f>
        <v>0</v>
      </c>
      <c r="L62">
        <f>Amministrazione!$B$6</f>
        <v>0</v>
      </c>
      <c r="M62">
        <f>Amministrazione!$B$7</f>
        <v>0</v>
      </c>
      <c r="N62">
        <f>IF(VLOOKUP($A62,'checklist attività'!$B$6:$J$120,3,0)="x",1,0)</f>
        <v>0</v>
      </c>
      <c r="O62">
        <f>IF(VLOOKUP($A62,'checklist attività'!$B$6:$J$120,4,0)="x",1,0)</f>
        <v>0</v>
      </c>
      <c r="P62">
        <f>IF(VLOOKUP($A62,'checklist attività'!$B$6:$J$120,5,0)="x",1,0)</f>
        <v>0</v>
      </c>
      <c r="Q62">
        <f>IF(VLOOKUP($A62,'checklist attività'!$B$6:$J$120,6,0)="x",1,0)</f>
        <v>0</v>
      </c>
      <c r="R62">
        <f>IF(VLOOKUP($A62,'checklist attività'!$B$6:$J$120,7,0)="x",1,0)</f>
        <v>0</v>
      </c>
      <c r="S62">
        <f>IF(VLOOKUP($A62,'checklist attività'!$B$6:$J$120,8,0)="x",1,0)</f>
        <v>0</v>
      </c>
      <c r="T62">
        <f>IF(VLOOKUP($A62,'checklist attività'!$B$6:$J$120,9,0)="x",1,0)</f>
        <v>0</v>
      </c>
    </row>
    <row r="63" spans="1:20">
      <c r="A63" t="s">
        <v>241</v>
      </c>
      <c r="B63">
        <f>Amministrazione!$B$9</f>
        <v>0</v>
      </c>
      <c r="C63" t="e">
        <f>Amministrazione!$J$13</f>
        <v>#N/A</v>
      </c>
      <c r="D63" t="e">
        <f>Amministrazione!$J$15</f>
        <v>#N/A</v>
      </c>
      <c r="E63" t="e">
        <f>Amministrazione!$L$24</f>
        <v>#N/A</v>
      </c>
      <c r="F63" t="e">
        <f>Amministrazione!$L$25</f>
        <v>#N/A</v>
      </c>
      <c r="G63" t="e">
        <f>Amministrazione!$J$30</f>
        <v>#N/A</v>
      </c>
      <c r="H63">
        <v>1</v>
      </c>
      <c r="I63">
        <f t="shared" ca="1" si="2"/>
        <v>2018</v>
      </c>
      <c r="J63">
        <f t="shared" ca="1" si="3"/>
        <v>10</v>
      </c>
      <c r="K63">
        <f>Amministrazione!$B$15</f>
        <v>0</v>
      </c>
      <c r="L63">
        <f>Amministrazione!$B$6</f>
        <v>0</v>
      </c>
      <c r="M63">
        <f>Amministrazione!$B$7</f>
        <v>0</v>
      </c>
      <c r="N63">
        <f>IF(VLOOKUP($A63,'checklist attività'!$B$6:$J$120,3,0)="x",1,0)</f>
        <v>0</v>
      </c>
      <c r="O63">
        <f>IF(VLOOKUP($A63,'checklist attività'!$B$6:$J$120,4,0)="x",1,0)</f>
        <v>0</v>
      </c>
      <c r="P63">
        <f>IF(VLOOKUP($A63,'checklist attività'!$B$6:$J$120,5,0)="x",1,0)</f>
        <v>0</v>
      </c>
      <c r="Q63">
        <f>IF(VLOOKUP($A63,'checklist attività'!$B$6:$J$120,6,0)="x",1,0)</f>
        <v>0</v>
      </c>
      <c r="R63">
        <f>IF(VLOOKUP($A63,'checklist attività'!$B$6:$J$120,7,0)="x",1,0)</f>
        <v>0</v>
      </c>
      <c r="S63">
        <f>IF(VLOOKUP($A63,'checklist attività'!$B$6:$J$120,8,0)="x",1,0)</f>
        <v>0</v>
      </c>
      <c r="T63">
        <f>IF(VLOOKUP($A63,'checklist attività'!$B$6:$J$120,9,0)="x",1,0)</f>
        <v>0</v>
      </c>
    </row>
    <row r="64" spans="1:20">
      <c r="A64" t="s">
        <v>243</v>
      </c>
      <c r="B64">
        <f>Amministrazione!$B$9</f>
        <v>0</v>
      </c>
      <c r="C64" t="e">
        <f>Amministrazione!$J$13</f>
        <v>#N/A</v>
      </c>
      <c r="D64" t="e">
        <f>Amministrazione!$J$15</f>
        <v>#N/A</v>
      </c>
      <c r="E64" t="e">
        <f>Amministrazione!$L$24</f>
        <v>#N/A</v>
      </c>
      <c r="F64" t="e">
        <f>Amministrazione!$L$25</f>
        <v>#N/A</v>
      </c>
      <c r="G64" t="e">
        <f>Amministrazione!$J$30</f>
        <v>#N/A</v>
      </c>
      <c r="H64">
        <v>1</v>
      </c>
      <c r="I64">
        <f t="shared" ca="1" si="2"/>
        <v>2018</v>
      </c>
      <c r="J64">
        <f t="shared" ca="1" si="3"/>
        <v>10</v>
      </c>
      <c r="K64">
        <f>Amministrazione!$B$15</f>
        <v>0</v>
      </c>
      <c r="L64">
        <f>Amministrazione!$B$6</f>
        <v>0</v>
      </c>
      <c r="M64">
        <f>Amministrazione!$B$7</f>
        <v>0</v>
      </c>
      <c r="N64">
        <f>IF(VLOOKUP($A64,'checklist attività'!$B$6:$J$120,3,0)="x",1,0)</f>
        <v>0</v>
      </c>
      <c r="O64">
        <f>IF(VLOOKUP($A64,'checklist attività'!$B$6:$J$120,4,0)="x",1,0)</f>
        <v>0</v>
      </c>
      <c r="P64">
        <f>IF(VLOOKUP($A64,'checklist attività'!$B$6:$J$120,5,0)="x",1,0)</f>
        <v>0</v>
      </c>
      <c r="Q64">
        <f>IF(VLOOKUP($A64,'checklist attività'!$B$6:$J$120,6,0)="x",1,0)</f>
        <v>0</v>
      </c>
      <c r="R64">
        <f>IF(VLOOKUP($A64,'checklist attività'!$B$6:$J$120,7,0)="x",1,0)</f>
        <v>0</v>
      </c>
      <c r="S64">
        <f>IF(VLOOKUP($A64,'checklist attività'!$B$6:$J$120,8,0)="x",1,0)</f>
        <v>0</v>
      </c>
      <c r="T64">
        <f>IF(VLOOKUP($A64,'checklist attività'!$B$6:$J$120,9,0)="x",1,0)</f>
        <v>0</v>
      </c>
    </row>
    <row r="65" spans="1:20">
      <c r="A65" t="s">
        <v>246</v>
      </c>
      <c r="B65">
        <f>Amministrazione!$B$9</f>
        <v>0</v>
      </c>
      <c r="C65" t="e">
        <f>Amministrazione!$J$13</f>
        <v>#N/A</v>
      </c>
      <c r="D65" t="e">
        <f>Amministrazione!$J$15</f>
        <v>#N/A</v>
      </c>
      <c r="E65" t="e">
        <f>Amministrazione!$L$24</f>
        <v>#N/A</v>
      </c>
      <c r="F65" t="e">
        <f>Amministrazione!$L$25</f>
        <v>#N/A</v>
      </c>
      <c r="G65" t="e">
        <f>Amministrazione!$J$30</f>
        <v>#N/A</v>
      </c>
      <c r="H65">
        <v>1</v>
      </c>
      <c r="I65">
        <f t="shared" ca="1" si="2"/>
        <v>2018</v>
      </c>
      <c r="J65">
        <f t="shared" ca="1" si="3"/>
        <v>10</v>
      </c>
      <c r="K65">
        <f>Amministrazione!$B$15</f>
        <v>0</v>
      </c>
      <c r="L65">
        <f>Amministrazione!$B$6</f>
        <v>0</v>
      </c>
      <c r="M65">
        <f>Amministrazione!$B$7</f>
        <v>0</v>
      </c>
      <c r="N65">
        <f>IF(VLOOKUP($A65,'checklist attività'!$B$6:$J$120,3,0)="x",1,0)</f>
        <v>0</v>
      </c>
      <c r="O65">
        <f>IF(VLOOKUP($A65,'checklist attività'!$B$6:$J$120,4,0)="x",1,0)</f>
        <v>0</v>
      </c>
      <c r="P65">
        <f>IF(VLOOKUP($A65,'checklist attività'!$B$6:$J$120,5,0)="x",1,0)</f>
        <v>0</v>
      </c>
      <c r="Q65">
        <f>IF(VLOOKUP($A65,'checklist attività'!$B$6:$J$120,6,0)="x",1,0)</f>
        <v>0</v>
      </c>
      <c r="R65">
        <f>IF(VLOOKUP($A65,'checklist attività'!$B$6:$J$120,7,0)="x",1,0)</f>
        <v>0</v>
      </c>
      <c r="S65">
        <f>IF(VLOOKUP($A65,'checklist attività'!$B$6:$J$120,8,0)="x",1,0)</f>
        <v>0</v>
      </c>
      <c r="T65">
        <f>IF(VLOOKUP($A65,'checklist attività'!$B$6:$J$120,9,0)="x",1,0)</f>
        <v>0</v>
      </c>
    </row>
    <row r="66" spans="1:20">
      <c r="A66" t="s">
        <v>249</v>
      </c>
      <c r="B66">
        <f>Amministrazione!$B$9</f>
        <v>0</v>
      </c>
      <c r="C66" t="e">
        <f>Amministrazione!$J$13</f>
        <v>#N/A</v>
      </c>
      <c r="D66" t="e">
        <f>Amministrazione!$J$15</f>
        <v>#N/A</v>
      </c>
      <c r="E66" t="e">
        <f>Amministrazione!$L$24</f>
        <v>#N/A</v>
      </c>
      <c r="F66" t="e">
        <f>Amministrazione!$L$25</f>
        <v>#N/A</v>
      </c>
      <c r="G66" t="e">
        <f>Amministrazione!$J$30</f>
        <v>#N/A</v>
      </c>
      <c r="H66">
        <v>1</v>
      </c>
      <c r="I66">
        <f t="shared" ca="1" si="2"/>
        <v>2018</v>
      </c>
      <c r="J66">
        <f t="shared" ca="1" si="3"/>
        <v>10</v>
      </c>
      <c r="K66">
        <f>Amministrazione!$B$15</f>
        <v>0</v>
      </c>
      <c r="L66">
        <f>Amministrazione!$B$6</f>
        <v>0</v>
      </c>
      <c r="M66">
        <f>Amministrazione!$B$7</f>
        <v>0</v>
      </c>
      <c r="N66">
        <f>IF(VLOOKUP($A66,'checklist attività'!$B$6:$J$120,3,0)="x",1,0)</f>
        <v>0</v>
      </c>
      <c r="O66">
        <f>IF(VLOOKUP($A66,'checklist attività'!$B$6:$J$120,4,0)="x",1,0)</f>
        <v>0</v>
      </c>
      <c r="P66">
        <f>IF(VLOOKUP($A66,'checklist attività'!$B$6:$J$120,5,0)="x",1,0)</f>
        <v>0</v>
      </c>
      <c r="Q66">
        <f>IF(VLOOKUP($A66,'checklist attività'!$B$6:$J$120,6,0)="x",1,0)</f>
        <v>0</v>
      </c>
      <c r="R66">
        <f>IF(VLOOKUP($A66,'checklist attività'!$B$6:$J$120,7,0)="x",1,0)</f>
        <v>0</v>
      </c>
      <c r="S66">
        <f>IF(VLOOKUP($A66,'checklist attività'!$B$6:$J$120,8,0)="x",1,0)</f>
        <v>0</v>
      </c>
      <c r="T66">
        <f>IF(VLOOKUP($A66,'checklist attività'!$B$6:$J$120,9,0)="x",1,0)</f>
        <v>0</v>
      </c>
    </row>
    <row r="67" spans="1:20">
      <c r="A67" t="s">
        <v>250</v>
      </c>
      <c r="B67">
        <f>Amministrazione!$B$9</f>
        <v>0</v>
      </c>
      <c r="C67" t="e">
        <f>Amministrazione!$J$13</f>
        <v>#N/A</v>
      </c>
      <c r="D67" t="e">
        <f>Amministrazione!$J$15</f>
        <v>#N/A</v>
      </c>
      <c r="E67" t="e">
        <f>Amministrazione!$L$24</f>
        <v>#N/A</v>
      </c>
      <c r="F67" t="e">
        <f>Amministrazione!$L$25</f>
        <v>#N/A</v>
      </c>
      <c r="G67" t="e">
        <f>Amministrazione!$J$30</f>
        <v>#N/A</v>
      </c>
      <c r="H67">
        <v>1</v>
      </c>
      <c r="I67">
        <f t="shared" ca="1" si="2"/>
        <v>2018</v>
      </c>
      <c r="J67">
        <f t="shared" ca="1" si="3"/>
        <v>10</v>
      </c>
      <c r="K67">
        <f>Amministrazione!$B$15</f>
        <v>0</v>
      </c>
      <c r="L67">
        <f>Amministrazione!$B$6</f>
        <v>0</v>
      </c>
      <c r="M67">
        <f>Amministrazione!$B$7</f>
        <v>0</v>
      </c>
      <c r="N67">
        <f>IF(VLOOKUP($A67,'checklist attività'!$B$6:$J$120,3,0)="x",1,0)</f>
        <v>0</v>
      </c>
      <c r="O67">
        <f>IF(VLOOKUP($A67,'checklist attività'!$B$6:$J$120,4,0)="x",1,0)</f>
        <v>0</v>
      </c>
      <c r="P67">
        <f>IF(VLOOKUP($A67,'checklist attività'!$B$6:$J$120,5,0)="x",1,0)</f>
        <v>0</v>
      </c>
      <c r="Q67">
        <f>IF(VLOOKUP($A67,'checklist attività'!$B$6:$J$120,6,0)="x",1,0)</f>
        <v>0</v>
      </c>
      <c r="R67">
        <f>IF(VLOOKUP($A67,'checklist attività'!$B$6:$J$120,7,0)="x",1,0)</f>
        <v>0</v>
      </c>
      <c r="S67">
        <f>IF(VLOOKUP($A67,'checklist attività'!$B$6:$J$120,8,0)="x",1,0)</f>
        <v>0</v>
      </c>
      <c r="T67">
        <f>IF(VLOOKUP($A67,'checklist attività'!$B$6:$J$120,9,0)="x",1,0)</f>
        <v>0</v>
      </c>
    </row>
    <row r="68" spans="1:20">
      <c r="A68" t="s">
        <v>625</v>
      </c>
      <c r="B68">
        <f>Amministrazione!$B$9</f>
        <v>0</v>
      </c>
      <c r="C68" t="e">
        <f>Amministrazione!$J$13</f>
        <v>#N/A</v>
      </c>
      <c r="D68" t="e">
        <f>Amministrazione!$J$15</f>
        <v>#N/A</v>
      </c>
      <c r="E68" t="e">
        <f>Amministrazione!$L$24</f>
        <v>#N/A</v>
      </c>
      <c r="F68" t="e">
        <f>Amministrazione!$L$25</f>
        <v>#N/A</v>
      </c>
      <c r="G68" t="e">
        <f>Amministrazione!$J$30</f>
        <v>#N/A</v>
      </c>
      <c r="H68">
        <v>1</v>
      </c>
      <c r="I68">
        <f t="shared" ca="1" si="2"/>
        <v>2018</v>
      </c>
      <c r="J68">
        <f t="shared" ca="1" si="3"/>
        <v>10</v>
      </c>
      <c r="K68">
        <f>Amministrazione!$B$15</f>
        <v>0</v>
      </c>
      <c r="L68">
        <f>Amministrazione!$B$6</f>
        <v>0</v>
      </c>
      <c r="M68">
        <f>Amministrazione!$B$7</f>
        <v>0</v>
      </c>
      <c r="N68">
        <f>IF(VLOOKUP($A68,'checklist attività'!$B$6:$J$120,3,0)="x",1,0)</f>
        <v>0</v>
      </c>
      <c r="O68">
        <f>IF(VLOOKUP($A68,'checklist attività'!$B$6:$J$120,4,0)="x",1,0)</f>
        <v>0</v>
      </c>
      <c r="P68">
        <f>IF(VLOOKUP($A68,'checklist attività'!$B$6:$J$120,5,0)="x",1,0)</f>
        <v>0</v>
      </c>
      <c r="Q68">
        <f>IF(VLOOKUP($A68,'checklist attività'!$B$6:$J$120,6,0)="x",1,0)</f>
        <v>0</v>
      </c>
      <c r="R68">
        <f>IF(VLOOKUP($A68,'checklist attività'!$B$6:$J$120,7,0)="x",1,0)</f>
        <v>0</v>
      </c>
      <c r="S68">
        <f>IF(VLOOKUP($A68,'checklist attività'!$B$6:$J$120,8,0)="x",1,0)</f>
        <v>0</v>
      </c>
      <c r="T68">
        <f>IF(VLOOKUP($A68,'checklist attività'!$B$6:$J$120,9,0)="x",1,0)</f>
        <v>0</v>
      </c>
    </row>
    <row r="69" spans="1:20">
      <c r="A69" t="s">
        <v>626</v>
      </c>
      <c r="B69">
        <f>Amministrazione!$B$9</f>
        <v>0</v>
      </c>
      <c r="C69" t="e">
        <f>Amministrazione!$J$13</f>
        <v>#N/A</v>
      </c>
      <c r="D69" t="e">
        <f>Amministrazione!$J$15</f>
        <v>#N/A</v>
      </c>
      <c r="E69" t="e">
        <f>Amministrazione!$L$24</f>
        <v>#N/A</v>
      </c>
      <c r="F69" t="e">
        <f>Amministrazione!$L$25</f>
        <v>#N/A</v>
      </c>
      <c r="G69" t="e">
        <f>Amministrazione!$J$30</f>
        <v>#N/A</v>
      </c>
      <c r="H69">
        <v>1</v>
      </c>
      <c r="I69">
        <f t="shared" ca="1" si="2"/>
        <v>2018</v>
      </c>
      <c r="J69">
        <f t="shared" ca="1" si="3"/>
        <v>10</v>
      </c>
      <c r="K69">
        <f>Amministrazione!$B$15</f>
        <v>0</v>
      </c>
      <c r="L69">
        <f>Amministrazione!$B$6</f>
        <v>0</v>
      </c>
      <c r="M69">
        <f>Amministrazione!$B$7</f>
        <v>0</v>
      </c>
      <c r="N69">
        <f>IF(VLOOKUP($A69,'checklist attività'!$B$6:$J$120,3,0)="x",1,0)</f>
        <v>0</v>
      </c>
      <c r="O69">
        <f>IF(VLOOKUP($A69,'checklist attività'!$B$6:$J$120,4,0)="x",1,0)</f>
        <v>0</v>
      </c>
      <c r="P69">
        <f>IF(VLOOKUP($A69,'checklist attività'!$B$6:$J$120,5,0)="x",1,0)</f>
        <v>0</v>
      </c>
      <c r="Q69">
        <f>IF(VLOOKUP($A69,'checklist attività'!$B$6:$J$120,6,0)="x",1,0)</f>
        <v>0</v>
      </c>
      <c r="R69">
        <f>IF(VLOOKUP($A69,'checklist attività'!$B$6:$J$120,7,0)="x",1,0)</f>
        <v>0</v>
      </c>
      <c r="S69">
        <f>IF(VLOOKUP($A69,'checklist attività'!$B$6:$J$120,8,0)="x",1,0)</f>
        <v>0</v>
      </c>
      <c r="T69">
        <f>IF(VLOOKUP($A69,'checklist attività'!$B$6:$J$120,9,0)="x",1,0)</f>
        <v>0</v>
      </c>
    </row>
    <row r="70" spans="1:20">
      <c r="A70" t="s">
        <v>254</v>
      </c>
      <c r="B70">
        <f>Amministrazione!$B$9</f>
        <v>0</v>
      </c>
      <c r="C70" t="e">
        <f>Amministrazione!$J$13</f>
        <v>#N/A</v>
      </c>
      <c r="D70" t="e">
        <f>Amministrazione!$J$15</f>
        <v>#N/A</v>
      </c>
      <c r="E70" t="e">
        <f>Amministrazione!$L$24</f>
        <v>#N/A</v>
      </c>
      <c r="F70" t="e">
        <f>Amministrazione!$L$25</f>
        <v>#N/A</v>
      </c>
      <c r="G70" t="e">
        <f>Amministrazione!$J$30</f>
        <v>#N/A</v>
      </c>
      <c r="H70">
        <v>1</v>
      </c>
      <c r="I70">
        <f t="shared" ca="1" si="2"/>
        <v>2018</v>
      </c>
      <c r="J70">
        <f t="shared" ca="1" si="3"/>
        <v>10</v>
      </c>
      <c r="K70">
        <f>Amministrazione!$B$15</f>
        <v>0</v>
      </c>
      <c r="L70">
        <f>Amministrazione!$B$6</f>
        <v>0</v>
      </c>
      <c r="M70">
        <f>Amministrazione!$B$7</f>
        <v>0</v>
      </c>
      <c r="N70">
        <f>IF(VLOOKUP($A70,'checklist attività'!$B$6:$J$120,3,0)="x",1,0)</f>
        <v>0</v>
      </c>
      <c r="O70">
        <f>IF(VLOOKUP($A70,'checklist attività'!$B$6:$J$120,4,0)="x",1,0)</f>
        <v>0</v>
      </c>
      <c r="P70">
        <f>IF(VLOOKUP($A70,'checklist attività'!$B$6:$J$120,5,0)="x",1,0)</f>
        <v>0</v>
      </c>
      <c r="Q70">
        <f>IF(VLOOKUP($A70,'checklist attività'!$B$6:$J$120,6,0)="x",1,0)</f>
        <v>0</v>
      </c>
      <c r="R70">
        <f>IF(VLOOKUP($A70,'checklist attività'!$B$6:$J$120,7,0)="x",1,0)</f>
        <v>0</v>
      </c>
      <c r="S70">
        <f>IF(VLOOKUP($A70,'checklist attività'!$B$6:$J$120,8,0)="x",1,0)</f>
        <v>0</v>
      </c>
      <c r="T70">
        <f>IF(VLOOKUP($A70,'checklist attività'!$B$6:$J$120,9,0)="x",1,0)</f>
        <v>0</v>
      </c>
    </row>
    <row r="71" spans="1:20">
      <c r="A71" t="s">
        <v>257</v>
      </c>
      <c r="B71">
        <f>Amministrazione!$B$9</f>
        <v>0</v>
      </c>
      <c r="C71" t="e">
        <f>Amministrazione!$J$13</f>
        <v>#N/A</v>
      </c>
      <c r="D71" t="e">
        <f>Amministrazione!$J$15</f>
        <v>#N/A</v>
      </c>
      <c r="E71" t="e">
        <f>Amministrazione!$L$24</f>
        <v>#N/A</v>
      </c>
      <c r="F71" t="e">
        <f>Amministrazione!$L$25</f>
        <v>#N/A</v>
      </c>
      <c r="G71" t="e">
        <f>Amministrazione!$J$30</f>
        <v>#N/A</v>
      </c>
      <c r="H71">
        <v>1</v>
      </c>
      <c r="I71">
        <f t="shared" ca="1" si="2"/>
        <v>2018</v>
      </c>
      <c r="J71">
        <f t="shared" ca="1" si="3"/>
        <v>10</v>
      </c>
      <c r="K71">
        <f>Amministrazione!$B$15</f>
        <v>0</v>
      </c>
      <c r="L71">
        <f>Amministrazione!$B$6</f>
        <v>0</v>
      </c>
      <c r="M71">
        <f>Amministrazione!$B$7</f>
        <v>0</v>
      </c>
      <c r="N71">
        <f>IF(VLOOKUP($A71,'checklist attività'!$B$6:$J$120,3,0)="x",1,0)</f>
        <v>0</v>
      </c>
      <c r="O71">
        <f>IF(VLOOKUP($A71,'checklist attività'!$B$6:$J$120,4,0)="x",1,0)</f>
        <v>0</v>
      </c>
      <c r="P71">
        <f>IF(VLOOKUP($A71,'checklist attività'!$B$6:$J$120,5,0)="x",1,0)</f>
        <v>0</v>
      </c>
      <c r="Q71">
        <f>IF(VLOOKUP($A71,'checklist attività'!$B$6:$J$120,6,0)="x",1,0)</f>
        <v>0</v>
      </c>
      <c r="R71">
        <f>IF(VLOOKUP($A71,'checklist attività'!$B$6:$J$120,7,0)="x",1,0)</f>
        <v>0</v>
      </c>
      <c r="S71">
        <f>IF(VLOOKUP($A71,'checklist attività'!$B$6:$J$120,8,0)="x",1,0)</f>
        <v>0</v>
      </c>
      <c r="T71">
        <f>IF(VLOOKUP($A71,'checklist attività'!$B$6:$J$120,9,0)="x",1,0)</f>
        <v>0</v>
      </c>
    </row>
    <row r="72" spans="1:20">
      <c r="A72" t="s">
        <v>260</v>
      </c>
      <c r="B72">
        <f>Amministrazione!$B$9</f>
        <v>0</v>
      </c>
      <c r="C72" t="e">
        <f>Amministrazione!$J$13</f>
        <v>#N/A</v>
      </c>
      <c r="D72" t="e">
        <f>Amministrazione!$J$15</f>
        <v>#N/A</v>
      </c>
      <c r="E72" t="e">
        <f>Amministrazione!$L$24</f>
        <v>#N/A</v>
      </c>
      <c r="F72" t="e">
        <f>Amministrazione!$L$25</f>
        <v>#N/A</v>
      </c>
      <c r="G72" t="e">
        <f>Amministrazione!$J$30</f>
        <v>#N/A</v>
      </c>
      <c r="H72">
        <v>1</v>
      </c>
      <c r="I72">
        <f t="shared" ca="1" si="2"/>
        <v>2018</v>
      </c>
      <c r="J72">
        <f t="shared" ca="1" si="3"/>
        <v>10</v>
      </c>
      <c r="K72">
        <f>Amministrazione!$B$15</f>
        <v>0</v>
      </c>
      <c r="L72">
        <f>Amministrazione!$B$6</f>
        <v>0</v>
      </c>
      <c r="M72">
        <f>Amministrazione!$B$7</f>
        <v>0</v>
      </c>
      <c r="N72">
        <f>IF(VLOOKUP($A72,'checklist attività'!$B$6:$J$120,3,0)="x",1,0)</f>
        <v>0</v>
      </c>
      <c r="O72">
        <f>IF(VLOOKUP($A72,'checklist attività'!$B$6:$J$120,4,0)="x",1,0)</f>
        <v>0</v>
      </c>
      <c r="P72">
        <f>IF(VLOOKUP($A72,'checklist attività'!$B$6:$J$120,5,0)="x",1,0)</f>
        <v>0</v>
      </c>
      <c r="Q72">
        <f>IF(VLOOKUP($A72,'checklist attività'!$B$6:$J$120,6,0)="x",1,0)</f>
        <v>0</v>
      </c>
      <c r="R72">
        <f>IF(VLOOKUP($A72,'checklist attività'!$B$6:$J$120,7,0)="x",1,0)</f>
        <v>0</v>
      </c>
      <c r="S72">
        <f>IF(VLOOKUP($A72,'checklist attività'!$B$6:$J$120,8,0)="x",1,0)</f>
        <v>0</v>
      </c>
      <c r="T72">
        <f>IF(VLOOKUP($A72,'checklist attività'!$B$6:$J$120,9,0)="x",1,0)</f>
        <v>0</v>
      </c>
    </row>
    <row r="73" spans="1:20">
      <c r="A73" t="s">
        <v>263</v>
      </c>
      <c r="B73">
        <f>Amministrazione!$B$9</f>
        <v>0</v>
      </c>
      <c r="C73" t="e">
        <f>Amministrazione!$J$13</f>
        <v>#N/A</v>
      </c>
      <c r="D73" t="e">
        <f>Amministrazione!$J$15</f>
        <v>#N/A</v>
      </c>
      <c r="E73" t="e">
        <f>Amministrazione!$L$24</f>
        <v>#N/A</v>
      </c>
      <c r="F73" t="e">
        <f>Amministrazione!$L$25</f>
        <v>#N/A</v>
      </c>
      <c r="G73" t="e">
        <f>Amministrazione!$J$30</f>
        <v>#N/A</v>
      </c>
      <c r="H73">
        <v>1</v>
      </c>
      <c r="I73">
        <f t="shared" ca="1" si="2"/>
        <v>2018</v>
      </c>
      <c r="J73">
        <f t="shared" ca="1" si="3"/>
        <v>10</v>
      </c>
      <c r="K73">
        <f>Amministrazione!$B$15</f>
        <v>0</v>
      </c>
      <c r="L73">
        <f>Amministrazione!$B$6</f>
        <v>0</v>
      </c>
      <c r="M73">
        <f>Amministrazione!$B$7</f>
        <v>0</v>
      </c>
      <c r="N73">
        <f>IF(VLOOKUP($A73,'checklist attività'!$B$6:$J$120,3,0)="x",1,0)</f>
        <v>0</v>
      </c>
      <c r="O73">
        <f>IF(VLOOKUP($A73,'checklist attività'!$B$6:$J$120,4,0)="x",1,0)</f>
        <v>0</v>
      </c>
      <c r="P73">
        <f>IF(VLOOKUP($A73,'checklist attività'!$B$6:$J$120,5,0)="x",1,0)</f>
        <v>0</v>
      </c>
      <c r="Q73">
        <f>IF(VLOOKUP($A73,'checklist attività'!$B$6:$J$120,6,0)="x",1,0)</f>
        <v>0</v>
      </c>
      <c r="R73">
        <f>IF(VLOOKUP($A73,'checklist attività'!$B$6:$J$120,7,0)="x",1,0)</f>
        <v>0</v>
      </c>
      <c r="S73">
        <f>IF(VLOOKUP($A73,'checklist attività'!$B$6:$J$120,8,0)="x",1,0)</f>
        <v>0</v>
      </c>
      <c r="T73">
        <f>IF(VLOOKUP($A73,'checklist attività'!$B$6:$J$120,9,0)="x",1,0)</f>
        <v>0</v>
      </c>
    </row>
    <row r="74" spans="1:20">
      <c r="A74" t="s">
        <v>266</v>
      </c>
      <c r="B74">
        <f>Amministrazione!$B$9</f>
        <v>0</v>
      </c>
      <c r="C74" t="e">
        <f>Amministrazione!$J$13</f>
        <v>#N/A</v>
      </c>
      <c r="D74" t="e">
        <f>Amministrazione!$J$15</f>
        <v>#N/A</v>
      </c>
      <c r="E74" t="e">
        <f>Amministrazione!$L$24</f>
        <v>#N/A</v>
      </c>
      <c r="F74" t="e">
        <f>Amministrazione!$L$25</f>
        <v>#N/A</v>
      </c>
      <c r="G74" t="e">
        <f>Amministrazione!$J$30</f>
        <v>#N/A</v>
      </c>
      <c r="H74">
        <v>1</v>
      </c>
      <c r="I74">
        <f t="shared" ca="1" si="2"/>
        <v>2018</v>
      </c>
      <c r="J74">
        <f t="shared" ca="1" si="3"/>
        <v>10</v>
      </c>
      <c r="K74">
        <f>Amministrazione!$B$15</f>
        <v>0</v>
      </c>
      <c r="L74">
        <f>Amministrazione!$B$6</f>
        <v>0</v>
      </c>
      <c r="M74">
        <f>Amministrazione!$B$7</f>
        <v>0</v>
      </c>
      <c r="N74">
        <f>IF(VLOOKUP($A74,'checklist attività'!$B$6:$J$120,3,0)="x",1,0)</f>
        <v>0</v>
      </c>
      <c r="O74">
        <f>IF(VLOOKUP($A74,'checklist attività'!$B$6:$J$120,4,0)="x",1,0)</f>
        <v>0</v>
      </c>
      <c r="P74">
        <f>IF(VLOOKUP($A74,'checklist attività'!$B$6:$J$120,5,0)="x",1,0)</f>
        <v>0</v>
      </c>
      <c r="Q74">
        <f>IF(VLOOKUP($A74,'checklist attività'!$B$6:$J$120,6,0)="x",1,0)</f>
        <v>0</v>
      </c>
      <c r="R74">
        <f>IF(VLOOKUP($A74,'checklist attività'!$B$6:$J$120,7,0)="x",1,0)</f>
        <v>0</v>
      </c>
      <c r="S74">
        <f>IF(VLOOKUP($A74,'checklist attività'!$B$6:$J$120,8,0)="x",1,0)</f>
        <v>0</v>
      </c>
      <c r="T74">
        <f>IF(VLOOKUP($A74,'checklist attività'!$B$6:$J$120,9,0)="x",1,0)</f>
        <v>0</v>
      </c>
    </row>
    <row r="75" spans="1:20">
      <c r="A75" t="s">
        <v>269</v>
      </c>
      <c r="B75">
        <f>Amministrazione!$B$9</f>
        <v>0</v>
      </c>
      <c r="C75" t="e">
        <f>Amministrazione!$J$13</f>
        <v>#N/A</v>
      </c>
      <c r="D75" t="e">
        <f>Amministrazione!$J$15</f>
        <v>#N/A</v>
      </c>
      <c r="E75" t="e">
        <f>Amministrazione!$L$24</f>
        <v>#N/A</v>
      </c>
      <c r="F75" t="e">
        <f>Amministrazione!$L$25</f>
        <v>#N/A</v>
      </c>
      <c r="G75" t="e">
        <f>Amministrazione!$J$30</f>
        <v>#N/A</v>
      </c>
      <c r="H75">
        <v>1</v>
      </c>
      <c r="I75">
        <f t="shared" ca="1" si="2"/>
        <v>2018</v>
      </c>
      <c r="J75">
        <f t="shared" ca="1" si="3"/>
        <v>10</v>
      </c>
      <c r="K75">
        <f>Amministrazione!$B$15</f>
        <v>0</v>
      </c>
      <c r="L75">
        <f>Amministrazione!$B$6</f>
        <v>0</v>
      </c>
      <c r="M75">
        <f>Amministrazione!$B$7</f>
        <v>0</v>
      </c>
      <c r="N75">
        <f>IF(VLOOKUP($A75,'checklist attività'!$B$6:$J$120,3,0)="x",1,0)</f>
        <v>0</v>
      </c>
      <c r="O75">
        <f>IF(VLOOKUP($A75,'checklist attività'!$B$6:$J$120,4,0)="x",1,0)</f>
        <v>0</v>
      </c>
      <c r="P75">
        <f>IF(VLOOKUP($A75,'checklist attività'!$B$6:$J$120,5,0)="x",1,0)</f>
        <v>0</v>
      </c>
      <c r="Q75">
        <f>IF(VLOOKUP($A75,'checklist attività'!$B$6:$J$120,6,0)="x",1,0)</f>
        <v>0</v>
      </c>
      <c r="R75">
        <f>IF(VLOOKUP($A75,'checklist attività'!$B$6:$J$120,7,0)="x",1,0)</f>
        <v>0</v>
      </c>
      <c r="S75">
        <f>IF(VLOOKUP($A75,'checklist attività'!$B$6:$J$120,8,0)="x",1,0)</f>
        <v>0</v>
      </c>
      <c r="T75">
        <f>IF(VLOOKUP($A75,'checklist attività'!$B$6:$J$120,9,0)="x",1,0)</f>
        <v>0</v>
      </c>
    </row>
    <row r="76" spans="1:20">
      <c r="A76" t="s">
        <v>272</v>
      </c>
      <c r="B76">
        <f>Amministrazione!$B$9</f>
        <v>0</v>
      </c>
      <c r="C76" t="e">
        <f>Amministrazione!$J$13</f>
        <v>#N/A</v>
      </c>
      <c r="D76" t="e">
        <f>Amministrazione!$J$15</f>
        <v>#N/A</v>
      </c>
      <c r="E76" t="e">
        <f>Amministrazione!$L$24</f>
        <v>#N/A</v>
      </c>
      <c r="F76" t="e">
        <f>Amministrazione!$L$25</f>
        <v>#N/A</v>
      </c>
      <c r="G76" t="e">
        <f>Amministrazione!$J$30</f>
        <v>#N/A</v>
      </c>
      <c r="H76">
        <v>1</v>
      </c>
      <c r="I76">
        <f t="shared" ca="1" si="2"/>
        <v>2018</v>
      </c>
      <c r="J76">
        <f t="shared" ca="1" si="3"/>
        <v>10</v>
      </c>
      <c r="K76">
        <f>Amministrazione!$B$15</f>
        <v>0</v>
      </c>
      <c r="L76">
        <f>Amministrazione!$B$6</f>
        <v>0</v>
      </c>
      <c r="M76">
        <f>Amministrazione!$B$7</f>
        <v>0</v>
      </c>
      <c r="N76">
        <f>IF(VLOOKUP($A76,'checklist attività'!$B$6:$J$120,3,0)="x",1,0)</f>
        <v>0</v>
      </c>
      <c r="O76">
        <f>IF(VLOOKUP($A76,'checklist attività'!$B$6:$J$120,4,0)="x",1,0)</f>
        <v>0</v>
      </c>
      <c r="P76">
        <f>IF(VLOOKUP($A76,'checklist attività'!$B$6:$J$120,5,0)="x",1,0)</f>
        <v>0</v>
      </c>
      <c r="Q76">
        <f>IF(VLOOKUP($A76,'checklist attività'!$B$6:$J$120,6,0)="x",1,0)</f>
        <v>0</v>
      </c>
      <c r="R76">
        <f>IF(VLOOKUP($A76,'checklist attività'!$B$6:$J$120,7,0)="x",1,0)</f>
        <v>0</v>
      </c>
      <c r="S76">
        <f>IF(VLOOKUP($A76,'checklist attività'!$B$6:$J$120,8,0)="x",1,0)</f>
        <v>0</v>
      </c>
      <c r="T76">
        <f>IF(VLOOKUP($A76,'checklist attività'!$B$6:$J$120,9,0)="x",1,0)</f>
        <v>0</v>
      </c>
    </row>
    <row r="77" spans="1:20">
      <c r="A77" t="s">
        <v>274</v>
      </c>
      <c r="B77">
        <f>Amministrazione!$B$9</f>
        <v>0</v>
      </c>
      <c r="C77" t="e">
        <f>Amministrazione!$J$13</f>
        <v>#N/A</v>
      </c>
      <c r="D77" t="e">
        <f>Amministrazione!$J$15</f>
        <v>#N/A</v>
      </c>
      <c r="E77" t="e">
        <f>Amministrazione!$L$24</f>
        <v>#N/A</v>
      </c>
      <c r="F77" t="e">
        <f>Amministrazione!$L$25</f>
        <v>#N/A</v>
      </c>
      <c r="G77" t="e">
        <f>Amministrazione!$J$30</f>
        <v>#N/A</v>
      </c>
      <c r="H77">
        <v>1</v>
      </c>
      <c r="I77">
        <f t="shared" ca="1" si="2"/>
        <v>2018</v>
      </c>
      <c r="J77">
        <f t="shared" ca="1" si="3"/>
        <v>10</v>
      </c>
      <c r="K77">
        <f>Amministrazione!$B$15</f>
        <v>0</v>
      </c>
      <c r="L77">
        <f>Amministrazione!$B$6</f>
        <v>0</v>
      </c>
      <c r="M77">
        <f>Amministrazione!$B$7</f>
        <v>0</v>
      </c>
      <c r="N77">
        <f>IF(VLOOKUP($A77,'checklist attività'!$B$6:$J$120,3,0)="x",1,0)</f>
        <v>0</v>
      </c>
      <c r="O77">
        <f>IF(VLOOKUP($A77,'checklist attività'!$B$6:$J$120,4,0)="x",1,0)</f>
        <v>0</v>
      </c>
      <c r="P77">
        <f>IF(VLOOKUP($A77,'checklist attività'!$B$6:$J$120,5,0)="x",1,0)</f>
        <v>0</v>
      </c>
      <c r="Q77">
        <f>IF(VLOOKUP($A77,'checklist attività'!$B$6:$J$120,6,0)="x",1,0)</f>
        <v>0</v>
      </c>
      <c r="R77">
        <f>IF(VLOOKUP($A77,'checklist attività'!$B$6:$J$120,7,0)="x",1,0)</f>
        <v>0</v>
      </c>
      <c r="S77">
        <f>IF(VLOOKUP($A77,'checklist attività'!$B$6:$J$120,8,0)="x",1,0)</f>
        <v>0</v>
      </c>
      <c r="T77">
        <f>IF(VLOOKUP($A77,'checklist attività'!$B$6:$J$120,9,0)="x",1,0)</f>
        <v>0</v>
      </c>
    </row>
    <row r="78" spans="1:20">
      <c r="A78" t="s">
        <v>277</v>
      </c>
      <c r="B78">
        <f>Amministrazione!$B$9</f>
        <v>0</v>
      </c>
      <c r="C78" t="e">
        <f>Amministrazione!$J$13</f>
        <v>#N/A</v>
      </c>
      <c r="D78" t="e">
        <f>Amministrazione!$J$15</f>
        <v>#N/A</v>
      </c>
      <c r="E78" t="e">
        <f>Amministrazione!$L$24</f>
        <v>#N/A</v>
      </c>
      <c r="F78" t="e">
        <f>Amministrazione!$L$25</f>
        <v>#N/A</v>
      </c>
      <c r="G78" t="e">
        <f>Amministrazione!$J$30</f>
        <v>#N/A</v>
      </c>
      <c r="H78">
        <v>1</v>
      </c>
      <c r="I78">
        <f t="shared" ca="1" si="2"/>
        <v>2018</v>
      </c>
      <c r="J78">
        <f t="shared" ca="1" si="3"/>
        <v>10</v>
      </c>
      <c r="K78">
        <f>Amministrazione!$B$15</f>
        <v>0</v>
      </c>
      <c r="L78">
        <f>Amministrazione!$B$6</f>
        <v>0</v>
      </c>
      <c r="M78">
        <f>Amministrazione!$B$7</f>
        <v>0</v>
      </c>
      <c r="N78">
        <f>IF(VLOOKUP($A78,'checklist attività'!$B$6:$J$120,3,0)="x",1,0)</f>
        <v>0</v>
      </c>
      <c r="O78">
        <f>IF(VLOOKUP($A78,'checklist attività'!$B$6:$J$120,4,0)="x",1,0)</f>
        <v>0</v>
      </c>
      <c r="P78">
        <f>IF(VLOOKUP($A78,'checklist attività'!$B$6:$J$120,5,0)="x",1,0)</f>
        <v>0</v>
      </c>
      <c r="Q78">
        <f>IF(VLOOKUP($A78,'checklist attività'!$B$6:$J$120,6,0)="x",1,0)</f>
        <v>0</v>
      </c>
      <c r="R78">
        <f>IF(VLOOKUP($A78,'checklist attività'!$B$6:$J$120,7,0)="x",1,0)</f>
        <v>0</v>
      </c>
      <c r="S78">
        <f>IF(VLOOKUP($A78,'checklist attività'!$B$6:$J$120,8,0)="x",1,0)</f>
        <v>0</v>
      </c>
      <c r="T78">
        <f>IF(VLOOKUP($A78,'checklist attività'!$B$6:$J$120,9,0)="x",1,0)</f>
        <v>0</v>
      </c>
    </row>
    <row r="79" spans="1:20">
      <c r="A79" t="s">
        <v>280</v>
      </c>
      <c r="B79">
        <f>Amministrazione!$B$9</f>
        <v>0</v>
      </c>
      <c r="C79" t="e">
        <f>Amministrazione!$J$13</f>
        <v>#N/A</v>
      </c>
      <c r="D79" t="e">
        <f>Amministrazione!$J$15</f>
        <v>#N/A</v>
      </c>
      <c r="E79" t="e">
        <f>Amministrazione!$L$24</f>
        <v>#N/A</v>
      </c>
      <c r="F79" t="e">
        <f>Amministrazione!$L$25</f>
        <v>#N/A</v>
      </c>
      <c r="G79" t="e">
        <f>Amministrazione!$J$30</f>
        <v>#N/A</v>
      </c>
      <c r="H79">
        <v>1</v>
      </c>
      <c r="I79">
        <f t="shared" ca="1" si="2"/>
        <v>2018</v>
      </c>
      <c r="J79">
        <f t="shared" ca="1" si="3"/>
        <v>10</v>
      </c>
      <c r="K79">
        <f>Amministrazione!$B$15</f>
        <v>0</v>
      </c>
      <c r="L79">
        <f>Amministrazione!$B$6</f>
        <v>0</v>
      </c>
      <c r="M79">
        <f>Amministrazione!$B$7</f>
        <v>0</v>
      </c>
      <c r="N79">
        <f>IF(VLOOKUP($A79,'checklist attività'!$B$6:$J$120,3,0)="x",1,0)</f>
        <v>0</v>
      </c>
      <c r="O79">
        <f>IF(VLOOKUP($A79,'checklist attività'!$B$6:$J$120,4,0)="x",1,0)</f>
        <v>0</v>
      </c>
      <c r="P79">
        <f>IF(VLOOKUP($A79,'checklist attività'!$B$6:$J$120,5,0)="x",1,0)</f>
        <v>0</v>
      </c>
      <c r="Q79">
        <f>IF(VLOOKUP($A79,'checklist attività'!$B$6:$J$120,6,0)="x",1,0)</f>
        <v>0</v>
      </c>
      <c r="R79">
        <f>IF(VLOOKUP($A79,'checklist attività'!$B$6:$J$120,7,0)="x",1,0)</f>
        <v>0</v>
      </c>
      <c r="S79">
        <f>IF(VLOOKUP($A79,'checklist attività'!$B$6:$J$120,8,0)="x",1,0)</f>
        <v>0</v>
      </c>
      <c r="T79">
        <f>IF(VLOOKUP($A79,'checklist attività'!$B$6:$J$120,9,0)="x",1,0)</f>
        <v>0</v>
      </c>
    </row>
    <row r="80" spans="1:20">
      <c r="A80" t="s">
        <v>282</v>
      </c>
      <c r="B80">
        <f>Amministrazione!$B$9</f>
        <v>0</v>
      </c>
      <c r="C80" t="e">
        <f>Amministrazione!$J$13</f>
        <v>#N/A</v>
      </c>
      <c r="D80" t="e">
        <f>Amministrazione!$J$15</f>
        <v>#N/A</v>
      </c>
      <c r="E80" t="e">
        <f>Amministrazione!$L$24</f>
        <v>#N/A</v>
      </c>
      <c r="F80" t="e">
        <f>Amministrazione!$L$25</f>
        <v>#N/A</v>
      </c>
      <c r="G80" t="e">
        <f>Amministrazione!$J$30</f>
        <v>#N/A</v>
      </c>
      <c r="H80">
        <v>1</v>
      </c>
      <c r="I80">
        <f t="shared" ca="1" si="2"/>
        <v>2018</v>
      </c>
      <c r="J80">
        <f t="shared" ca="1" si="3"/>
        <v>10</v>
      </c>
      <c r="K80">
        <f>Amministrazione!$B$15</f>
        <v>0</v>
      </c>
      <c r="L80">
        <f>Amministrazione!$B$6</f>
        <v>0</v>
      </c>
      <c r="M80">
        <f>Amministrazione!$B$7</f>
        <v>0</v>
      </c>
      <c r="N80">
        <f>IF(VLOOKUP($A80,'checklist attività'!$B$6:$J$120,3,0)="x",1,0)</f>
        <v>0</v>
      </c>
      <c r="O80">
        <f>IF(VLOOKUP($A80,'checklist attività'!$B$6:$J$120,4,0)="x",1,0)</f>
        <v>0</v>
      </c>
      <c r="P80">
        <f>IF(VLOOKUP($A80,'checklist attività'!$B$6:$J$120,5,0)="x",1,0)</f>
        <v>0</v>
      </c>
      <c r="Q80">
        <f>IF(VLOOKUP($A80,'checklist attività'!$B$6:$J$120,6,0)="x",1,0)</f>
        <v>0</v>
      </c>
      <c r="R80">
        <f>IF(VLOOKUP($A80,'checklist attività'!$B$6:$J$120,7,0)="x",1,0)</f>
        <v>0</v>
      </c>
      <c r="S80">
        <f>IF(VLOOKUP($A80,'checklist attività'!$B$6:$J$120,8,0)="x",1,0)</f>
        <v>0</v>
      </c>
      <c r="T80">
        <f>IF(VLOOKUP($A80,'checklist attività'!$B$6:$J$120,9,0)="x",1,0)</f>
        <v>0</v>
      </c>
    </row>
    <row r="81" spans="1:20">
      <c r="A81" t="s">
        <v>285</v>
      </c>
      <c r="B81">
        <f>Amministrazione!$B$9</f>
        <v>0</v>
      </c>
      <c r="C81" t="e">
        <f>Amministrazione!$J$13</f>
        <v>#N/A</v>
      </c>
      <c r="D81" t="e">
        <f>Amministrazione!$J$15</f>
        <v>#N/A</v>
      </c>
      <c r="E81" t="e">
        <f>Amministrazione!$L$24</f>
        <v>#N/A</v>
      </c>
      <c r="F81" t="e">
        <f>Amministrazione!$L$25</f>
        <v>#N/A</v>
      </c>
      <c r="G81" t="e">
        <f>Amministrazione!$J$30</f>
        <v>#N/A</v>
      </c>
      <c r="H81">
        <v>1</v>
      </c>
      <c r="I81">
        <f t="shared" ca="1" si="2"/>
        <v>2018</v>
      </c>
      <c r="J81">
        <f t="shared" ca="1" si="3"/>
        <v>10</v>
      </c>
      <c r="K81">
        <f>Amministrazione!$B$15</f>
        <v>0</v>
      </c>
      <c r="L81">
        <f>Amministrazione!$B$6</f>
        <v>0</v>
      </c>
      <c r="M81">
        <f>Amministrazione!$B$7</f>
        <v>0</v>
      </c>
      <c r="N81">
        <f>IF(VLOOKUP($A81,'checklist attività'!$B$6:$J$120,3,0)="x",1,0)</f>
        <v>0</v>
      </c>
      <c r="O81">
        <f>IF(VLOOKUP($A81,'checklist attività'!$B$6:$J$120,4,0)="x",1,0)</f>
        <v>0</v>
      </c>
      <c r="P81">
        <f>IF(VLOOKUP($A81,'checklist attività'!$B$6:$J$120,5,0)="x",1,0)</f>
        <v>0</v>
      </c>
      <c r="Q81">
        <f>IF(VLOOKUP($A81,'checklist attività'!$B$6:$J$120,6,0)="x",1,0)</f>
        <v>0</v>
      </c>
      <c r="R81">
        <f>IF(VLOOKUP($A81,'checklist attività'!$B$6:$J$120,7,0)="x",1,0)</f>
        <v>0</v>
      </c>
      <c r="S81">
        <f>IF(VLOOKUP($A81,'checklist attività'!$B$6:$J$120,8,0)="x",1,0)</f>
        <v>0</v>
      </c>
      <c r="T81">
        <f>IF(VLOOKUP($A81,'checklist attività'!$B$6:$J$120,9,0)="x",1,0)</f>
        <v>0</v>
      </c>
    </row>
    <row r="82" spans="1:20">
      <c r="A82" t="s">
        <v>287</v>
      </c>
      <c r="B82">
        <f>Amministrazione!$B$9</f>
        <v>0</v>
      </c>
      <c r="C82" t="e">
        <f>Amministrazione!$J$13</f>
        <v>#N/A</v>
      </c>
      <c r="D82" t="e">
        <f>Amministrazione!$J$15</f>
        <v>#N/A</v>
      </c>
      <c r="E82" t="e">
        <f>Amministrazione!$L$24</f>
        <v>#N/A</v>
      </c>
      <c r="F82" t="e">
        <f>Amministrazione!$L$25</f>
        <v>#N/A</v>
      </c>
      <c r="G82" t="e">
        <f>Amministrazione!$J$30</f>
        <v>#N/A</v>
      </c>
      <c r="H82">
        <v>1</v>
      </c>
      <c r="I82">
        <f t="shared" ca="1" si="2"/>
        <v>2018</v>
      </c>
      <c r="J82">
        <f t="shared" ca="1" si="3"/>
        <v>10</v>
      </c>
      <c r="K82">
        <f>Amministrazione!$B$15</f>
        <v>0</v>
      </c>
      <c r="L82">
        <f>Amministrazione!$B$6</f>
        <v>0</v>
      </c>
      <c r="M82">
        <f>Amministrazione!$B$7</f>
        <v>0</v>
      </c>
      <c r="N82">
        <f>IF(VLOOKUP($A82,'checklist attività'!$B$6:$J$120,3,0)="x",1,0)</f>
        <v>0</v>
      </c>
      <c r="O82">
        <f>IF(VLOOKUP($A82,'checklist attività'!$B$6:$J$120,4,0)="x",1,0)</f>
        <v>0</v>
      </c>
      <c r="P82">
        <f>IF(VLOOKUP($A82,'checklist attività'!$B$6:$J$120,5,0)="x",1,0)</f>
        <v>0</v>
      </c>
      <c r="Q82">
        <f>IF(VLOOKUP($A82,'checklist attività'!$B$6:$J$120,6,0)="x",1,0)</f>
        <v>0</v>
      </c>
      <c r="R82">
        <f>IF(VLOOKUP($A82,'checklist attività'!$B$6:$J$120,7,0)="x",1,0)</f>
        <v>0</v>
      </c>
      <c r="S82">
        <f>IF(VLOOKUP($A82,'checklist attività'!$B$6:$J$120,8,0)="x",1,0)</f>
        <v>0</v>
      </c>
      <c r="T82">
        <f>IF(VLOOKUP($A82,'checklist attività'!$B$6:$J$120,9,0)="x",1,0)</f>
        <v>0</v>
      </c>
    </row>
    <row r="83" spans="1:20">
      <c r="A83" t="s">
        <v>290</v>
      </c>
      <c r="B83">
        <f>Amministrazione!$B$9</f>
        <v>0</v>
      </c>
      <c r="C83" t="e">
        <f>Amministrazione!$J$13</f>
        <v>#N/A</v>
      </c>
      <c r="D83" t="e">
        <f>Amministrazione!$J$15</f>
        <v>#N/A</v>
      </c>
      <c r="E83" t="e">
        <f>Amministrazione!$L$24</f>
        <v>#N/A</v>
      </c>
      <c r="F83" t="e">
        <f>Amministrazione!$L$25</f>
        <v>#N/A</v>
      </c>
      <c r="G83" t="e">
        <f>Amministrazione!$J$30</f>
        <v>#N/A</v>
      </c>
      <c r="H83">
        <v>1</v>
      </c>
      <c r="I83">
        <f t="shared" ca="1" si="2"/>
        <v>2018</v>
      </c>
      <c r="J83">
        <f t="shared" ca="1" si="3"/>
        <v>10</v>
      </c>
      <c r="K83">
        <f>Amministrazione!$B$15</f>
        <v>0</v>
      </c>
      <c r="L83">
        <f>Amministrazione!$B$6</f>
        <v>0</v>
      </c>
      <c r="M83">
        <f>Amministrazione!$B$7</f>
        <v>0</v>
      </c>
      <c r="N83">
        <f>IF(VLOOKUP($A83,'checklist attività'!$B$6:$J$120,3,0)="x",1,0)</f>
        <v>0</v>
      </c>
      <c r="O83">
        <f>IF(VLOOKUP($A83,'checklist attività'!$B$6:$J$120,4,0)="x",1,0)</f>
        <v>0</v>
      </c>
      <c r="P83">
        <f>IF(VLOOKUP($A83,'checklist attività'!$B$6:$J$120,5,0)="x",1,0)</f>
        <v>0</v>
      </c>
      <c r="Q83">
        <f>IF(VLOOKUP($A83,'checklist attività'!$B$6:$J$120,6,0)="x",1,0)</f>
        <v>0</v>
      </c>
      <c r="R83">
        <f>IF(VLOOKUP($A83,'checklist attività'!$B$6:$J$120,7,0)="x",1,0)</f>
        <v>0</v>
      </c>
      <c r="S83">
        <f>IF(VLOOKUP($A83,'checklist attività'!$B$6:$J$120,8,0)="x",1,0)</f>
        <v>0</v>
      </c>
      <c r="T83">
        <f>IF(VLOOKUP($A83,'checklist attività'!$B$6:$J$120,9,0)="x",1,0)</f>
        <v>0</v>
      </c>
    </row>
    <row r="84" spans="1:20">
      <c r="A84" t="s">
        <v>293</v>
      </c>
      <c r="B84">
        <f>Amministrazione!$B$9</f>
        <v>0</v>
      </c>
      <c r="C84" t="e">
        <f>Amministrazione!$J$13</f>
        <v>#N/A</v>
      </c>
      <c r="D84" t="e">
        <f>Amministrazione!$J$15</f>
        <v>#N/A</v>
      </c>
      <c r="E84" t="e">
        <f>Amministrazione!$L$24</f>
        <v>#N/A</v>
      </c>
      <c r="F84" t="e">
        <f>Amministrazione!$L$25</f>
        <v>#N/A</v>
      </c>
      <c r="G84" t="e">
        <f>Amministrazione!$J$30</f>
        <v>#N/A</v>
      </c>
      <c r="H84">
        <v>1</v>
      </c>
      <c r="I84">
        <f t="shared" ca="1" si="2"/>
        <v>2018</v>
      </c>
      <c r="J84">
        <f t="shared" ca="1" si="3"/>
        <v>10</v>
      </c>
      <c r="K84">
        <f>Amministrazione!$B$15</f>
        <v>0</v>
      </c>
      <c r="L84">
        <f>Amministrazione!$B$6</f>
        <v>0</v>
      </c>
      <c r="M84">
        <f>Amministrazione!$B$7</f>
        <v>0</v>
      </c>
      <c r="N84">
        <f>IF(VLOOKUP($A84,'checklist attività'!$B$6:$J$120,3,0)="x",1,0)</f>
        <v>0</v>
      </c>
      <c r="O84">
        <f>IF(VLOOKUP($A84,'checklist attività'!$B$6:$J$120,4,0)="x",1,0)</f>
        <v>0</v>
      </c>
      <c r="P84">
        <f>IF(VLOOKUP($A84,'checklist attività'!$B$6:$J$120,5,0)="x",1,0)</f>
        <v>0</v>
      </c>
      <c r="Q84">
        <f>IF(VLOOKUP($A84,'checklist attività'!$B$6:$J$120,6,0)="x",1,0)</f>
        <v>0</v>
      </c>
      <c r="R84">
        <f>IF(VLOOKUP($A84,'checklist attività'!$B$6:$J$120,7,0)="x",1,0)</f>
        <v>0</v>
      </c>
      <c r="S84">
        <f>IF(VLOOKUP($A84,'checklist attività'!$B$6:$J$120,8,0)="x",1,0)</f>
        <v>0</v>
      </c>
      <c r="T84">
        <f>IF(VLOOKUP($A84,'checklist attività'!$B$6:$J$120,9,0)="x",1,0)</f>
        <v>0</v>
      </c>
    </row>
    <row r="85" spans="1:20">
      <c r="A85" t="s">
        <v>10</v>
      </c>
      <c r="B85">
        <f>Amministrazione!$B$9</f>
        <v>0</v>
      </c>
      <c r="C85" t="e">
        <f>Amministrazione!$J$13</f>
        <v>#N/A</v>
      </c>
      <c r="D85" t="e">
        <f>Amministrazione!$J$15</f>
        <v>#N/A</v>
      </c>
      <c r="E85" t="e">
        <f>Amministrazione!$L$24</f>
        <v>#N/A</v>
      </c>
      <c r="F85" t="e">
        <f>Amministrazione!$L$25</f>
        <v>#N/A</v>
      </c>
      <c r="G85" t="e">
        <f>Amministrazione!$J$30</f>
        <v>#N/A</v>
      </c>
      <c r="H85">
        <v>1</v>
      </c>
      <c r="I85">
        <f t="shared" ca="1" si="2"/>
        <v>2018</v>
      </c>
      <c r="J85">
        <f t="shared" ca="1" si="3"/>
        <v>10</v>
      </c>
      <c r="K85">
        <f>Amministrazione!$B$15</f>
        <v>0</v>
      </c>
      <c r="L85">
        <f>Amministrazione!$B$6</f>
        <v>0</v>
      </c>
      <c r="M85">
        <f>Amministrazione!$B$7</f>
        <v>0</v>
      </c>
      <c r="N85">
        <f>IF(VLOOKUP($A85,'checklist attività'!$B$6:$J$120,3,0)="x",1,0)</f>
        <v>0</v>
      </c>
      <c r="O85">
        <f>IF(VLOOKUP($A85,'checklist attività'!$B$6:$J$120,4,0)="x",1,0)</f>
        <v>0</v>
      </c>
      <c r="P85">
        <f>IF(VLOOKUP($A85,'checklist attività'!$B$6:$J$120,5,0)="x",1,0)</f>
        <v>0</v>
      </c>
      <c r="Q85">
        <f>IF(VLOOKUP($A85,'checklist attività'!$B$6:$J$120,6,0)="x",1,0)</f>
        <v>0</v>
      </c>
      <c r="R85">
        <f>IF(VLOOKUP($A85,'checklist attività'!$B$6:$J$120,7,0)="x",1,0)</f>
        <v>0</v>
      </c>
      <c r="S85">
        <f>IF(VLOOKUP($A85,'checklist attività'!$B$6:$J$120,8,0)="x",1,0)</f>
        <v>0</v>
      </c>
      <c r="T85">
        <f>IF(VLOOKUP($A85,'checklist attività'!$B$6:$J$120,9,0)="x",1,0)</f>
        <v>0</v>
      </c>
    </row>
    <row r="86" spans="1:20">
      <c r="A86" t="s">
        <v>11</v>
      </c>
      <c r="B86">
        <f>Amministrazione!$B$9</f>
        <v>0</v>
      </c>
      <c r="C86" t="e">
        <f>Amministrazione!$J$13</f>
        <v>#N/A</v>
      </c>
      <c r="D86" t="e">
        <f>Amministrazione!$J$15</f>
        <v>#N/A</v>
      </c>
      <c r="E86" t="e">
        <f>Amministrazione!$L$24</f>
        <v>#N/A</v>
      </c>
      <c r="F86" t="e">
        <f>Amministrazione!$L$25</f>
        <v>#N/A</v>
      </c>
      <c r="G86" t="e">
        <f>Amministrazione!$J$30</f>
        <v>#N/A</v>
      </c>
      <c r="H86">
        <v>1</v>
      </c>
      <c r="I86">
        <f t="shared" ca="1" si="2"/>
        <v>2018</v>
      </c>
      <c r="J86">
        <f t="shared" ca="1" si="3"/>
        <v>10</v>
      </c>
      <c r="K86">
        <f>Amministrazione!$B$15</f>
        <v>0</v>
      </c>
      <c r="L86">
        <f>Amministrazione!$B$6</f>
        <v>0</v>
      </c>
      <c r="M86">
        <f>Amministrazione!$B$7</f>
        <v>0</v>
      </c>
      <c r="N86">
        <f>IF(VLOOKUP($A86,'checklist attività'!$B$6:$J$120,3,0)="x",1,0)</f>
        <v>0</v>
      </c>
      <c r="O86">
        <f>IF(VLOOKUP($A86,'checklist attività'!$B$6:$J$120,4,0)="x",1,0)</f>
        <v>0</v>
      </c>
      <c r="P86">
        <f>IF(VLOOKUP($A86,'checklist attività'!$B$6:$J$120,5,0)="x",1,0)</f>
        <v>0</v>
      </c>
      <c r="Q86">
        <f>IF(VLOOKUP($A86,'checklist attività'!$B$6:$J$120,6,0)="x",1,0)</f>
        <v>0</v>
      </c>
      <c r="R86">
        <f>IF(VLOOKUP($A86,'checklist attività'!$B$6:$J$120,7,0)="x",1,0)</f>
        <v>0</v>
      </c>
      <c r="S86">
        <f>IF(VLOOKUP($A86,'checklist attività'!$B$6:$J$120,8,0)="x",1,0)</f>
        <v>0</v>
      </c>
      <c r="T86">
        <f>IF(VLOOKUP($A86,'checklist attività'!$B$6:$J$120,9,0)="x",1,0)</f>
        <v>0</v>
      </c>
    </row>
    <row r="87" spans="1:20">
      <c r="A87" t="s">
        <v>12</v>
      </c>
      <c r="B87">
        <f>Amministrazione!$B$9</f>
        <v>0</v>
      </c>
      <c r="C87" t="e">
        <f>Amministrazione!$J$13</f>
        <v>#N/A</v>
      </c>
      <c r="D87" t="e">
        <f>Amministrazione!$J$15</f>
        <v>#N/A</v>
      </c>
      <c r="E87" t="e">
        <f>Amministrazione!$L$24</f>
        <v>#N/A</v>
      </c>
      <c r="F87" t="e">
        <f>Amministrazione!$L$25</f>
        <v>#N/A</v>
      </c>
      <c r="G87" t="e">
        <f>Amministrazione!$J$30</f>
        <v>#N/A</v>
      </c>
      <c r="H87">
        <v>1</v>
      </c>
      <c r="I87">
        <f t="shared" ca="1" si="2"/>
        <v>2018</v>
      </c>
      <c r="J87">
        <f t="shared" ca="1" si="3"/>
        <v>10</v>
      </c>
      <c r="K87">
        <f>Amministrazione!$B$15</f>
        <v>0</v>
      </c>
      <c r="L87">
        <f>Amministrazione!$B$6</f>
        <v>0</v>
      </c>
      <c r="M87">
        <f>Amministrazione!$B$7</f>
        <v>0</v>
      </c>
      <c r="N87">
        <f>IF(VLOOKUP($A87,'checklist attività'!$B$6:$J$120,3,0)="x",1,0)</f>
        <v>0</v>
      </c>
      <c r="O87">
        <f>IF(VLOOKUP($A87,'checklist attività'!$B$6:$J$120,4,0)="x",1,0)</f>
        <v>0</v>
      </c>
      <c r="P87">
        <f>IF(VLOOKUP($A87,'checklist attività'!$B$6:$J$120,5,0)="x",1,0)</f>
        <v>0</v>
      </c>
      <c r="Q87">
        <f>IF(VLOOKUP($A87,'checklist attività'!$B$6:$J$120,6,0)="x",1,0)</f>
        <v>0</v>
      </c>
      <c r="R87">
        <f>IF(VLOOKUP($A87,'checklist attività'!$B$6:$J$120,7,0)="x",1,0)</f>
        <v>0</v>
      </c>
      <c r="S87">
        <f>IF(VLOOKUP($A87,'checklist attività'!$B$6:$J$120,8,0)="x",1,0)</f>
        <v>0</v>
      </c>
      <c r="T87">
        <f>IF(VLOOKUP($A87,'checklist attività'!$B$6:$J$120,9,0)="x",1,0)</f>
        <v>0</v>
      </c>
    </row>
    <row r="88" spans="1:20">
      <c r="A88" t="s">
        <v>14</v>
      </c>
      <c r="B88">
        <f>Amministrazione!$B$9</f>
        <v>0</v>
      </c>
      <c r="C88" t="e">
        <f>Amministrazione!$J$13</f>
        <v>#N/A</v>
      </c>
      <c r="D88" t="e">
        <f>Amministrazione!$J$15</f>
        <v>#N/A</v>
      </c>
      <c r="E88" t="e">
        <f>Amministrazione!$L$24</f>
        <v>#N/A</v>
      </c>
      <c r="F88" t="e">
        <f>Amministrazione!$L$25</f>
        <v>#N/A</v>
      </c>
      <c r="G88" t="e">
        <f>Amministrazione!$J$30</f>
        <v>#N/A</v>
      </c>
      <c r="H88">
        <v>1</v>
      </c>
      <c r="I88">
        <f t="shared" ca="1" si="2"/>
        <v>2018</v>
      </c>
      <c r="J88">
        <f t="shared" ca="1" si="3"/>
        <v>10</v>
      </c>
      <c r="K88">
        <f>Amministrazione!$B$15</f>
        <v>0</v>
      </c>
      <c r="L88">
        <f>Amministrazione!$B$6</f>
        <v>0</v>
      </c>
      <c r="M88">
        <f>Amministrazione!$B$7</f>
        <v>0</v>
      </c>
      <c r="N88">
        <f>IF(VLOOKUP($A88,'checklist attività'!$B$6:$J$120,3,0)="x",1,0)</f>
        <v>0</v>
      </c>
      <c r="O88">
        <f>IF(VLOOKUP($A88,'checklist attività'!$B$6:$J$120,4,0)="x",1,0)</f>
        <v>0</v>
      </c>
      <c r="P88">
        <f>IF(VLOOKUP($A88,'checklist attività'!$B$6:$J$120,5,0)="x",1,0)</f>
        <v>0</v>
      </c>
      <c r="Q88">
        <f>IF(VLOOKUP($A88,'checklist attività'!$B$6:$J$120,6,0)="x",1,0)</f>
        <v>0</v>
      </c>
      <c r="R88">
        <f>IF(VLOOKUP($A88,'checklist attività'!$B$6:$J$120,7,0)="x",1,0)</f>
        <v>0</v>
      </c>
      <c r="S88">
        <f>IF(VLOOKUP($A88,'checklist attività'!$B$6:$J$120,8,0)="x",1,0)</f>
        <v>0</v>
      </c>
      <c r="T88">
        <f>IF(VLOOKUP($A88,'checklist attività'!$B$6:$J$120,9,0)="x",1,0)</f>
        <v>0</v>
      </c>
    </row>
    <row r="89" spans="1:20">
      <c r="A89" t="s">
        <v>15</v>
      </c>
      <c r="B89">
        <f>Amministrazione!$B$9</f>
        <v>0</v>
      </c>
      <c r="C89" t="e">
        <f>Amministrazione!$J$13</f>
        <v>#N/A</v>
      </c>
      <c r="D89" t="e">
        <f>Amministrazione!$J$15</f>
        <v>#N/A</v>
      </c>
      <c r="E89" t="e">
        <f>Amministrazione!$L$24</f>
        <v>#N/A</v>
      </c>
      <c r="F89" t="e">
        <f>Amministrazione!$L$25</f>
        <v>#N/A</v>
      </c>
      <c r="G89" t="e">
        <f>Amministrazione!$J$30</f>
        <v>#N/A</v>
      </c>
      <c r="H89">
        <v>1</v>
      </c>
      <c r="I89">
        <f t="shared" ca="1" si="2"/>
        <v>2018</v>
      </c>
      <c r="J89">
        <f t="shared" ca="1" si="3"/>
        <v>10</v>
      </c>
      <c r="K89">
        <f>Amministrazione!$B$15</f>
        <v>0</v>
      </c>
      <c r="L89">
        <f>Amministrazione!$B$6</f>
        <v>0</v>
      </c>
      <c r="M89">
        <f>Amministrazione!$B$7</f>
        <v>0</v>
      </c>
      <c r="N89">
        <f>IF(VLOOKUP($A89,'checklist attività'!$B$6:$J$120,3,0)="x",1,0)</f>
        <v>0</v>
      </c>
      <c r="O89">
        <f>IF(VLOOKUP($A89,'checklist attività'!$B$6:$J$120,4,0)="x",1,0)</f>
        <v>0</v>
      </c>
      <c r="P89">
        <f>IF(VLOOKUP($A89,'checklist attività'!$B$6:$J$120,5,0)="x",1,0)</f>
        <v>0</v>
      </c>
      <c r="Q89">
        <f>IF(VLOOKUP($A89,'checklist attività'!$B$6:$J$120,6,0)="x",1,0)</f>
        <v>0</v>
      </c>
      <c r="R89">
        <f>IF(VLOOKUP($A89,'checklist attività'!$B$6:$J$120,7,0)="x",1,0)</f>
        <v>0</v>
      </c>
      <c r="S89">
        <f>IF(VLOOKUP($A89,'checklist attività'!$B$6:$J$120,8,0)="x",1,0)</f>
        <v>0</v>
      </c>
      <c r="T89">
        <f>IF(VLOOKUP($A89,'checklist attività'!$B$6:$J$120,9,0)="x",1,0)</f>
        <v>0</v>
      </c>
    </row>
    <row r="90" spans="1:20">
      <c r="A90" t="s">
        <v>17</v>
      </c>
      <c r="B90">
        <f>Amministrazione!$B$9</f>
        <v>0</v>
      </c>
      <c r="C90" t="e">
        <f>Amministrazione!$J$13</f>
        <v>#N/A</v>
      </c>
      <c r="D90" t="e">
        <f>Amministrazione!$J$15</f>
        <v>#N/A</v>
      </c>
      <c r="E90" t="e">
        <f>Amministrazione!$L$24</f>
        <v>#N/A</v>
      </c>
      <c r="F90" t="e">
        <f>Amministrazione!$L$25</f>
        <v>#N/A</v>
      </c>
      <c r="G90" t="e">
        <f>Amministrazione!$J$30</f>
        <v>#N/A</v>
      </c>
      <c r="H90">
        <v>1</v>
      </c>
      <c r="I90">
        <f t="shared" ca="1" si="2"/>
        <v>2018</v>
      </c>
      <c r="J90">
        <f t="shared" ca="1" si="3"/>
        <v>10</v>
      </c>
      <c r="K90">
        <f>Amministrazione!$B$15</f>
        <v>0</v>
      </c>
      <c r="L90">
        <f>Amministrazione!$B$6</f>
        <v>0</v>
      </c>
      <c r="M90">
        <f>Amministrazione!$B$7</f>
        <v>0</v>
      </c>
      <c r="N90">
        <f>IF(VLOOKUP($A90,'checklist attività'!$B$6:$J$120,3,0)="x",1,0)</f>
        <v>0</v>
      </c>
      <c r="O90">
        <f>IF(VLOOKUP($A90,'checklist attività'!$B$6:$J$120,4,0)="x",1,0)</f>
        <v>0</v>
      </c>
      <c r="P90">
        <f>IF(VLOOKUP($A90,'checklist attività'!$B$6:$J$120,5,0)="x",1,0)</f>
        <v>0</v>
      </c>
      <c r="Q90">
        <f>IF(VLOOKUP($A90,'checklist attività'!$B$6:$J$120,6,0)="x",1,0)</f>
        <v>0</v>
      </c>
      <c r="R90">
        <f>IF(VLOOKUP($A90,'checklist attività'!$B$6:$J$120,7,0)="x",1,0)</f>
        <v>0</v>
      </c>
      <c r="S90">
        <f>IF(VLOOKUP($A90,'checklist attività'!$B$6:$J$120,8,0)="x",1,0)</f>
        <v>0</v>
      </c>
      <c r="T90">
        <f>IF(VLOOKUP($A90,'checklist attività'!$B$6:$J$120,9,0)="x",1,0)</f>
        <v>0</v>
      </c>
    </row>
    <row r="91" spans="1:20">
      <c r="A91" t="s">
        <v>18</v>
      </c>
      <c r="B91">
        <f>Amministrazione!$B$9</f>
        <v>0</v>
      </c>
      <c r="C91" t="e">
        <f>Amministrazione!$J$13</f>
        <v>#N/A</v>
      </c>
      <c r="D91" t="e">
        <f>Amministrazione!$J$15</f>
        <v>#N/A</v>
      </c>
      <c r="E91" t="e">
        <f>Amministrazione!$L$24</f>
        <v>#N/A</v>
      </c>
      <c r="F91" t="e">
        <f>Amministrazione!$L$25</f>
        <v>#N/A</v>
      </c>
      <c r="G91" t="e">
        <f>Amministrazione!$J$30</f>
        <v>#N/A</v>
      </c>
      <c r="H91">
        <v>1</v>
      </c>
      <c r="I91">
        <f t="shared" ca="1" si="2"/>
        <v>2018</v>
      </c>
      <c r="J91">
        <f t="shared" ca="1" si="3"/>
        <v>10</v>
      </c>
      <c r="K91">
        <f>Amministrazione!$B$15</f>
        <v>0</v>
      </c>
      <c r="L91">
        <f>Amministrazione!$B$6</f>
        <v>0</v>
      </c>
      <c r="M91">
        <f>Amministrazione!$B$7</f>
        <v>0</v>
      </c>
      <c r="N91">
        <f>IF(VLOOKUP($A91,'checklist attività'!$B$6:$J$120,3,0)="x",1,0)</f>
        <v>0</v>
      </c>
      <c r="O91">
        <f>IF(VLOOKUP($A91,'checklist attività'!$B$6:$J$120,4,0)="x",1,0)</f>
        <v>0</v>
      </c>
      <c r="P91">
        <f>IF(VLOOKUP($A91,'checklist attività'!$B$6:$J$120,5,0)="x",1,0)</f>
        <v>0</v>
      </c>
      <c r="Q91">
        <f>IF(VLOOKUP($A91,'checklist attività'!$B$6:$J$120,6,0)="x",1,0)</f>
        <v>0</v>
      </c>
      <c r="R91">
        <f>IF(VLOOKUP($A91,'checklist attività'!$B$6:$J$120,7,0)="x",1,0)</f>
        <v>0</v>
      </c>
      <c r="S91">
        <f>IF(VLOOKUP($A91,'checklist attività'!$B$6:$J$120,8,0)="x",1,0)</f>
        <v>0</v>
      </c>
      <c r="T91">
        <f>IF(VLOOKUP($A91,'checklist attività'!$B$6:$J$120,9,0)="x",1,0)</f>
        <v>0</v>
      </c>
    </row>
    <row r="92" spans="1:20">
      <c r="A92" t="s">
        <v>19</v>
      </c>
      <c r="B92">
        <f>Amministrazione!$B$9</f>
        <v>0</v>
      </c>
      <c r="C92" t="e">
        <f>Amministrazione!$J$13</f>
        <v>#N/A</v>
      </c>
      <c r="D92" t="e">
        <f>Amministrazione!$J$15</f>
        <v>#N/A</v>
      </c>
      <c r="E92" t="e">
        <f>Amministrazione!$L$24</f>
        <v>#N/A</v>
      </c>
      <c r="F92" t="e">
        <f>Amministrazione!$L$25</f>
        <v>#N/A</v>
      </c>
      <c r="G92" t="e">
        <f>Amministrazione!$J$30</f>
        <v>#N/A</v>
      </c>
      <c r="H92">
        <v>1</v>
      </c>
      <c r="I92">
        <f t="shared" ca="1" si="2"/>
        <v>2018</v>
      </c>
      <c r="J92">
        <f t="shared" ca="1" si="3"/>
        <v>10</v>
      </c>
      <c r="K92">
        <f>Amministrazione!$B$15</f>
        <v>0</v>
      </c>
      <c r="L92">
        <f>Amministrazione!$B$6</f>
        <v>0</v>
      </c>
      <c r="M92">
        <f>Amministrazione!$B$7</f>
        <v>0</v>
      </c>
      <c r="N92">
        <f>IF(VLOOKUP($A92,'checklist attività'!$B$6:$J$120,3,0)="x",1,0)</f>
        <v>0</v>
      </c>
      <c r="O92">
        <f>IF(VLOOKUP($A92,'checklist attività'!$B$6:$J$120,4,0)="x",1,0)</f>
        <v>0</v>
      </c>
      <c r="P92">
        <f>IF(VLOOKUP($A92,'checklist attività'!$B$6:$J$120,5,0)="x",1,0)</f>
        <v>0</v>
      </c>
      <c r="Q92">
        <f>IF(VLOOKUP($A92,'checklist attività'!$B$6:$J$120,6,0)="x",1,0)</f>
        <v>0</v>
      </c>
      <c r="R92">
        <f>IF(VLOOKUP($A92,'checklist attività'!$B$6:$J$120,7,0)="x",1,0)</f>
        <v>0</v>
      </c>
      <c r="S92">
        <f>IF(VLOOKUP($A92,'checklist attività'!$B$6:$J$120,8,0)="x",1,0)</f>
        <v>0</v>
      </c>
      <c r="T92">
        <f>IF(VLOOKUP($A92,'checklist attività'!$B$6:$J$120,9,0)="x",1,0)</f>
        <v>0</v>
      </c>
    </row>
    <row r="93" spans="1:20">
      <c r="A93" t="s">
        <v>655</v>
      </c>
      <c r="B93">
        <f>Amministrazione!$B$9</f>
        <v>0</v>
      </c>
      <c r="C93" t="e">
        <f>Amministrazione!$J$13</f>
        <v>#N/A</v>
      </c>
      <c r="D93" t="e">
        <f>Amministrazione!$J$15</f>
        <v>#N/A</v>
      </c>
      <c r="E93" t="e">
        <f>Amministrazione!$L$24</f>
        <v>#N/A</v>
      </c>
      <c r="F93" t="e">
        <f>Amministrazione!$L$25</f>
        <v>#N/A</v>
      </c>
      <c r="G93" t="e">
        <f>Amministrazione!$J$30</f>
        <v>#N/A</v>
      </c>
      <c r="H93">
        <v>1</v>
      </c>
      <c r="I93">
        <f t="shared" ca="1" si="2"/>
        <v>2018</v>
      </c>
      <c r="J93">
        <f t="shared" ca="1" si="3"/>
        <v>10</v>
      </c>
      <c r="K93">
        <f>Amministrazione!$B$15</f>
        <v>0</v>
      </c>
      <c r="L93">
        <f>Amministrazione!$B$6</f>
        <v>0</v>
      </c>
      <c r="M93">
        <f>Amministrazione!$B$7</f>
        <v>0</v>
      </c>
      <c r="N93">
        <f>IF(VLOOKUP($A93,'checklist attività'!$B$6:$J$120,3,0)="x",1,0)</f>
        <v>0</v>
      </c>
      <c r="O93">
        <f>IF(VLOOKUP($A93,'checklist attività'!$B$6:$J$120,4,0)="x",1,0)</f>
        <v>0</v>
      </c>
      <c r="P93">
        <f>IF(VLOOKUP($A93,'checklist attività'!$B$6:$J$120,5,0)="x",1,0)</f>
        <v>0</v>
      </c>
      <c r="Q93">
        <f>IF(VLOOKUP($A93,'checklist attività'!$B$6:$J$120,6,0)="x",1,0)</f>
        <v>0</v>
      </c>
      <c r="R93">
        <f>IF(VLOOKUP($A93,'checklist attività'!$B$6:$J$120,7,0)="x",1,0)</f>
        <v>0</v>
      </c>
      <c r="S93">
        <f>IF(VLOOKUP($A93,'checklist attività'!$B$6:$J$120,8,0)="x",1,0)</f>
        <v>0</v>
      </c>
      <c r="T93">
        <f>IF(VLOOKUP($A93,'checklist attività'!$B$6:$J$120,9,0)="x",1,0)</f>
        <v>0</v>
      </c>
    </row>
    <row r="94" spans="1:20">
      <c r="A94" t="s">
        <v>656</v>
      </c>
      <c r="B94">
        <f>Amministrazione!$B$9</f>
        <v>0</v>
      </c>
      <c r="C94" t="e">
        <f>Amministrazione!$J$13</f>
        <v>#N/A</v>
      </c>
      <c r="D94" t="e">
        <f>Amministrazione!$J$15</f>
        <v>#N/A</v>
      </c>
      <c r="E94" t="e">
        <f>Amministrazione!$L$24</f>
        <v>#N/A</v>
      </c>
      <c r="F94" t="e">
        <f>Amministrazione!$L$25</f>
        <v>#N/A</v>
      </c>
      <c r="G94" t="e">
        <f>Amministrazione!$J$30</f>
        <v>#N/A</v>
      </c>
      <c r="H94">
        <v>2</v>
      </c>
      <c r="I94">
        <f t="shared" ca="1" si="2"/>
        <v>2018</v>
      </c>
      <c r="J94">
        <f t="shared" ca="1" si="3"/>
        <v>10</v>
      </c>
      <c r="K94">
        <f>Amministrazione!$B$15</f>
        <v>0</v>
      </c>
      <c r="L94">
        <f>Amministrazione!$B$6</f>
        <v>0</v>
      </c>
      <c r="M94">
        <f>Amministrazione!$B$7</f>
        <v>0</v>
      </c>
      <c r="N94">
        <f>IF(VLOOKUP($A94,'checklist attività'!$B$6:$J$120,3,0)="x",1,0)</f>
        <v>0</v>
      </c>
      <c r="O94">
        <f>IF(VLOOKUP($A94,'checklist attività'!$B$6:$J$120,4,0)="x",1,0)</f>
        <v>0</v>
      </c>
      <c r="P94">
        <f>IF(VLOOKUP($A94,'checklist attività'!$B$6:$J$120,5,0)="x",1,0)</f>
        <v>0</v>
      </c>
      <c r="Q94">
        <f>IF(VLOOKUP($A94,'checklist attività'!$B$6:$J$120,6,0)="x",1,0)</f>
        <v>0</v>
      </c>
      <c r="R94">
        <f>IF(VLOOKUP($A94,'checklist attività'!$B$6:$J$120,7,0)="x",1,0)</f>
        <v>0</v>
      </c>
      <c r="S94">
        <f>IF(VLOOKUP($A94,'checklist attività'!$B$6:$J$120,8,0)="x",1,0)</f>
        <v>0</v>
      </c>
      <c r="T94">
        <f>IF(VLOOKUP($A94,'checklist attività'!$B$6:$J$120,9,0)="x",1,0)</f>
        <v>0</v>
      </c>
    </row>
    <row r="95" spans="1:20">
      <c r="A95" t="s">
        <v>21</v>
      </c>
      <c r="B95">
        <f>Amministrazione!$B$9</f>
        <v>0</v>
      </c>
      <c r="C95" t="e">
        <f>Amministrazione!$J$13</f>
        <v>#N/A</v>
      </c>
      <c r="D95" t="e">
        <f>Amministrazione!$J$15</f>
        <v>#N/A</v>
      </c>
      <c r="E95" t="e">
        <f>Amministrazione!$L$24</f>
        <v>#N/A</v>
      </c>
      <c r="F95" t="e">
        <f>Amministrazione!$L$25</f>
        <v>#N/A</v>
      </c>
      <c r="G95" t="e">
        <f>Amministrazione!$J$30</f>
        <v>#N/A</v>
      </c>
      <c r="H95">
        <v>1</v>
      </c>
      <c r="I95">
        <f t="shared" ca="1" si="2"/>
        <v>2018</v>
      </c>
      <c r="J95">
        <f t="shared" ca="1" si="3"/>
        <v>10</v>
      </c>
      <c r="K95">
        <f>Amministrazione!$B$15</f>
        <v>0</v>
      </c>
      <c r="L95">
        <f>Amministrazione!$B$6</f>
        <v>0</v>
      </c>
      <c r="M95">
        <f>Amministrazione!$B$7</f>
        <v>0</v>
      </c>
      <c r="N95">
        <f>IF(VLOOKUP($A95,'checklist attività'!$B$6:$J$120,3,0)="x",1,0)</f>
        <v>0</v>
      </c>
      <c r="O95">
        <f>IF(VLOOKUP($A95,'checklist attività'!$B$6:$J$120,4,0)="x",1,0)</f>
        <v>0</v>
      </c>
      <c r="P95">
        <f>IF(VLOOKUP($A95,'checklist attività'!$B$6:$J$120,5,0)="x",1,0)</f>
        <v>0</v>
      </c>
      <c r="Q95">
        <f>IF(VLOOKUP($A95,'checklist attività'!$B$6:$J$120,6,0)="x",1,0)</f>
        <v>0</v>
      </c>
      <c r="R95">
        <f>IF(VLOOKUP($A95,'checklist attività'!$B$6:$J$120,7,0)="x",1,0)</f>
        <v>0</v>
      </c>
      <c r="S95">
        <f>IF(VLOOKUP($A95,'checklist attività'!$B$6:$J$120,8,0)="x",1,0)</f>
        <v>0</v>
      </c>
      <c r="T95">
        <f>IF(VLOOKUP($A95,'checklist attività'!$B$6:$J$120,9,0)="x",1,0)</f>
        <v>0</v>
      </c>
    </row>
    <row r="96" spans="1:20">
      <c r="A96" t="s">
        <v>22</v>
      </c>
      <c r="B96">
        <f>Amministrazione!$B$9</f>
        <v>0</v>
      </c>
      <c r="C96" t="e">
        <f>Amministrazione!$J$13</f>
        <v>#N/A</v>
      </c>
      <c r="D96" t="e">
        <f>Amministrazione!$J$15</f>
        <v>#N/A</v>
      </c>
      <c r="E96" t="e">
        <f>Amministrazione!$L$24</f>
        <v>#N/A</v>
      </c>
      <c r="F96" t="e">
        <f>Amministrazione!$L$25</f>
        <v>#N/A</v>
      </c>
      <c r="G96" t="e">
        <f>Amministrazione!$J$30</f>
        <v>#N/A</v>
      </c>
      <c r="H96">
        <v>1</v>
      </c>
      <c r="I96">
        <f t="shared" ca="1" si="2"/>
        <v>2018</v>
      </c>
      <c r="J96">
        <f t="shared" ca="1" si="3"/>
        <v>10</v>
      </c>
      <c r="K96">
        <f>Amministrazione!$B$15</f>
        <v>0</v>
      </c>
      <c r="L96">
        <f>Amministrazione!$B$6</f>
        <v>0</v>
      </c>
      <c r="M96">
        <f>Amministrazione!$B$7</f>
        <v>0</v>
      </c>
      <c r="N96">
        <f>IF(VLOOKUP($A96,'checklist attività'!$B$6:$J$120,3,0)="x",1,0)</f>
        <v>0</v>
      </c>
      <c r="O96">
        <f>IF(VLOOKUP($A96,'checklist attività'!$B$6:$J$120,4,0)="x",1,0)</f>
        <v>0</v>
      </c>
      <c r="P96">
        <f>IF(VLOOKUP($A96,'checklist attività'!$B$6:$J$120,5,0)="x",1,0)</f>
        <v>0</v>
      </c>
      <c r="Q96">
        <f>IF(VLOOKUP($A96,'checklist attività'!$B$6:$J$120,6,0)="x",1,0)</f>
        <v>0</v>
      </c>
      <c r="R96">
        <f>IF(VLOOKUP($A96,'checklist attività'!$B$6:$J$120,7,0)="x",1,0)</f>
        <v>0</v>
      </c>
      <c r="S96">
        <f>IF(VLOOKUP($A96,'checklist attività'!$B$6:$J$120,8,0)="x",1,0)</f>
        <v>0</v>
      </c>
      <c r="T96">
        <f>IF(VLOOKUP($A96,'checklist attività'!$B$6:$J$120,9,0)="x",1,0)</f>
        <v>0</v>
      </c>
    </row>
    <row r="98" spans="1:16">
      <c r="A98" s="121" t="s">
        <v>690</v>
      </c>
      <c r="B98" s="121" t="s">
        <v>467</v>
      </c>
      <c r="C98" s="121" t="s">
        <v>691</v>
      </c>
      <c r="D98" s="121" t="s">
        <v>468</v>
      </c>
      <c r="E98" s="121" t="s">
        <v>469</v>
      </c>
      <c r="F98" s="121" t="s">
        <v>470</v>
      </c>
      <c r="G98" s="121" t="s">
        <v>471</v>
      </c>
      <c r="H98" s="121" t="s">
        <v>472</v>
      </c>
      <c r="I98" s="121" t="s">
        <v>473</v>
      </c>
      <c r="J98" s="121" t="s">
        <v>474</v>
      </c>
      <c r="K98" s="121" t="s">
        <v>475</v>
      </c>
      <c r="L98" s="121" t="s">
        <v>476</v>
      </c>
      <c r="M98" s="121" t="s">
        <v>477</v>
      </c>
      <c r="N98" s="121" t="s">
        <v>478</v>
      </c>
      <c r="O98" s="121" t="s">
        <v>479</v>
      </c>
      <c r="P98" s="121" t="s">
        <v>480</v>
      </c>
    </row>
    <row r="99" spans="1:16" ht="45">
      <c r="A99" s="122" t="s">
        <v>692</v>
      </c>
      <c r="B99" s="122" t="s">
        <v>693</v>
      </c>
      <c r="C99" s="123">
        <v>4</v>
      </c>
      <c r="D99" s="123">
        <v>1</v>
      </c>
      <c r="E99" s="123">
        <v>2018</v>
      </c>
      <c r="F99" s="123">
        <v>8</v>
      </c>
      <c r="G99" s="122" t="s">
        <v>107</v>
      </c>
      <c r="H99" s="122" t="s">
        <v>694</v>
      </c>
      <c r="I99" s="122" t="s">
        <v>695</v>
      </c>
      <c r="J99" s="123" t="b">
        <v>0</v>
      </c>
      <c r="K99" s="123" t="b">
        <v>0</v>
      </c>
      <c r="L99" s="123" t="b">
        <v>0</v>
      </c>
      <c r="M99" s="123" t="b">
        <v>0</v>
      </c>
      <c r="N99" s="123" t="b">
        <v>0</v>
      </c>
      <c r="O99" s="123" t="b">
        <v>1</v>
      </c>
      <c r="P99" s="123" t="b">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74"/>
  <sheetViews>
    <sheetView topLeftCell="A48" workbookViewId="0">
      <selection activeCell="A2" sqref="A2:C74"/>
    </sheetView>
  </sheetViews>
  <sheetFormatPr defaultRowHeight="15"/>
  <cols>
    <col min="1" max="1" width="10.5703125" bestFit="1" customWidth="1"/>
    <col min="2" max="2" width="19.28515625" bestFit="1" customWidth="1"/>
    <col min="3" max="3" width="10.5703125" bestFit="1" customWidth="1"/>
    <col min="4" max="4" width="10.5703125" customWidth="1"/>
  </cols>
  <sheetData>
    <row r="1" spans="1:11">
      <c r="A1" t="s">
        <v>483</v>
      </c>
      <c r="B1" t="s">
        <v>491</v>
      </c>
      <c r="C1" t="s">
        <v>484</v>
      </c>
      <c r="D1" t="s">
        <v>28</v>
      </c>
      <c r="E1" t="s">
        <v>485</v>
      </c>
      <c r="F1" t="s">
        <v>486</v>
      </c>
      <c r="G1" t="s">
        <v>487</v>
      </c>
      <c r="H1" t="s">
        <v>488</v>
      </c>
      <c r="I1" t="s">
        <v>489</v>
      </c>
      <c r="J1" t="s">
        <v>490</v>
      </c>
      <c r="K1" t="s">
        <v>492</v>
      </c>
    </row>
    <row r="2" spans="1:11">
      <c r="A2">
        <v>282</v>
      </c>
      <c r="B2">
        <v>1</v>
      </c>
      <c r="C2" t="s">
        <v>305</v>
      </c>
      <c r="D2">
        <f>IF(VLOOKUP($C2,'checklist conoscenze'!$B$6:$J$92,3,0)="x",1,0)</f>
        <v>0</v>
      </c>
      <c r="E2">
        <f>IF(VLOOKUP($C2,'checklist conoscenze'!$B$6:$J$92,4,0)="x",1,0)</f>
        <v>0</v>
      </c>
      <c r="F2">
        <f>IF(VLOOKUP($C2,'checklist conoscenze'!$B$6:$J$92,5,0)="x",1,0)</f>
        <v>0</v>
      </c>
      <c r="G2">
        <f>IF(VLOOKUP($C2,'checklist conoscenze'!$B$6:$J$92,6,0)="x",1,0)</f>
        <v>0</v>
      </c>
      <c r="H2">
        <f>IF(VLOOKUP($C2,'checklist conoscenze'!$B$6:$J$92,7,0)="x",1,0)</f>
        <v>0</v>
      </c>
      <c r="I2">
        <f>IF(VLOOKUP($C2,'checklist conoscenze'!$B$6:$J$92,8,0)="x",1,0)</f>
        <v>0</v>
      </c>
      <c r="J2">
        <f>IF(VLOOKUP($C2,'checklist conoscenze'!$B$6:$J$92,9,0)="x",1,0)</f>
        <v>0</v>
      </c>
      <c r="K2">
        <f>SUM(D2:J2)</f>
        <v>0</v>
      </c>
    </row>
    <row r="3" spans="1:11">
      <c r="A3">
        <v>282</v>
      </c>
      <c r="B3">
        <v>1</v>
      </c>
      <c r="C3" t="s">
        <v>307</v>
      </c>
      <c r="D3">
        <f>IF(VLOOKUP($C3,'checklist conoscenze'!$B$6:$J$92,3,0)="x",1,0)</f>
        <v>0</v>
      </c>
      <c r="E3">
        <f>IF(VLOOKUP($C3,'checklist conoscenze'!$B$6:$J$92,4,0)="x",1,0)</f>
        <v>0</v>
      </c>
      <c r="F3">
        <f>IF(VLOOKUP($C3,'checklist conoscenze'!$B$6:$J$92,5,0)="x",1,0)</f>
        <v>0</v>
      </c>
      <c r="G3">
        <f>IF(VLOOKUP($C3,'checklist conoscenze'!$B$6:$J$92,6,0)="x",1,0)</f>
        <v>0</v>
      </c>
      <c r="H3">
        <f>IF(VLOOKUP($C3,'checklist conoscenze'!$B$6:$J$92,7,0)="x",1,0)</f>
        <v>0</v>
      </c>
      <c r="I3">
        <f>IF(VLOOKUP($C3,'checklist conoscenze'!$B$6:$J$92,8,0)="x",1,0)</f>
        <v>0</v>
      </c>
      <c r="J3">
        <f>IF(VLOOKUP($C3,'checklist conoscenze'!$B$6:$J$92,9,0)="x",1,0)</f>
        <v>0</v>
      </c>
      <c r="K3">
        <f t="shared" ref="K3:K66" si="0">SUM(D3:J3)</f>
        <v>0</v>
      </c>
    </row>
    <row r="4" spans="1:11">
      <c r="A4">
        <v>282</v>
      </c>
      <c r="B4">
        <v>1</v>
      </c>
      <c r="C4" t="s">
        <v>309</v>
      </c>
      <c r="D4">
        <f>IF(VLOOKUP($C4,'checklist conoscenze'!$B$6:$J$92,3,0)="x",1,0)</f>
        <v>0</v>
      </c>
      <c r="E4">
        <f>IF(VLOOKUP($C4,'checklist conoscenze'!$B$6:$J$92,4,0)="x",1,0)</f>
        <v>0</v>
      </c>
      <c r="F4">
        <f>IF(VLOOKUP($C4,'checklist conoscenze'!$B$6:$J$92,5,0)="x",1,0)</f>
        <v>0</v>
      </c>
      <c r="G4">
        <f>IF(VLOOKUP($C4,'checklist conoscenze'!$B$6:$J$92,6,0)="x",1,0)</f>
        <v>0</v>
      </c>
      <c r="H4">
        <f>IF(VLOOKUP($C4,'checklist conoscenze'!$B$6:$J$92,7,0)="x",1,0)</f>
        <v>0</v>
      </c>
      <c r="I4">
        <f>IF(VLOOKUP($C4,'checklist conoscenze'!$B$6:$J$92,8,0)="x",1,0)</f>
        <v>0</v>
      </c>
      <c r="J4">
        <f>IF(VLOOKUP($C4,'checklist conoscenze'!$B$6:$J$92,9,0)="x",1,0)</f>
        <v>0</v>
      </c>
      <c r="K4">
        <f t="shared" si="0"/>
        <v>0</v>
      </c>
    </row>
    <row r="5" spans="1:11">
      <c r="A5">
        <v>282</v>
      </c>
      <c r="B5">
        <v>1</v>
      </c>
      <c r="C5" t="s">
        <v>311</v>
      </c>
      <c r="D5">
        <f>IF(VLOOKUP($C5,'checklist conoscenze'!$B$6:$J$92,3,0)="x",1,0)</f>
        <v>0</v>
      </c>
      <c r="E5">
        <f>IF(VLOOKUP($C5,'checklist conoscenze'!$B$6:$J$92,4,0)="x",1,0)</f>
        <v>0</v>
      </c>
      <c r="F5">
        <f>IF(VLOOKUP($C5,'checklist conoscenze'!$B$6:$J$92,5,0)="x",1,0)</f>
        <v>0</v>
      </c>
      <c r="G5">
        <f>IF(VLOOKUP($C5,'checklist conoscenze'!$B$6:$J$92,6,0)="x",1,0)</f>
        <v>0</v>
      </c>
      <c r="H5">
        <f>IF(VLOOKUP($C5,'checklist conoscenze'!$B$6:$J$92,7,0)="x",1,0)</f>
        <v>0</v>
      </c>
      <c r="I5">
        <f>IF(VLOOKUP($C5,'checklist conoscenze'!$B$6:$J$92,8,0)="x",1,0)</f>
        <v>0</v>
      </c>
      <c r="J5">
        <f>IF(VLOOKUP($C5,'checklist conoscenze'!$B$6:$J$92,9,0)="x",1,0)</f>
        <v>0</v>
      </c>
      <c r="K5">
        <f t="shared" si="0"/>
        <v>0</v>
      </c>
    </row>
    <row r="6" spans="1:11">
      <c r="A6">
        <v>282</v>
      </c>
      <c r="B6">
        <v>2</v>
      </c>
      <c r="C6" t="s">
        <v>314</v>
      </c>
      <c r="D6">
        <f>IF(VLOOKUP($C6,'checklist conoscenze'!$B$6:$J$92,3,0)="x",1,0)</f>
        <v>0</v>
      </c>
      <c r="E6">
        <f>IF(VLOOKUP($C6,'checklist conoscenze'!$B$6:$J$92,4,0)="x",1,0)</f>
        <v>0</v>
      </c>
      <c r="F6">
        <f>IF(VLOOKUP($C6,'checklist conoscenze'!$B$6:$J$92,5,0)="x",1,0)</f>
        <v>0</v>
      </c>
      <c r="G6">
        <f>IF(VLOOKUP($C6,'checklist conoscenze'!$B$6:$J$92,6,0)="x",1,0)</f>
        <v>0</v>
      </c>
      <c r="H6">
        <f>IF(VLOOKUP($C6,'checklist conoscenze'!$B$6:$J$92,7,0)="x",1,0)</f>
        <v>0</v>
      </c>
      <c r="I6">
        <f>IF(VLOOKUP($C6,'checklist conoscenze'!$B$6:$J$92,8,0)="x",1,0)</f>
        <v>0</v>
      </c>
      <c r="J6">
        <f>IF(VLOOKUP($C6,'checklist conoscenze'!$B$6:$J$92,9,0)="x",1,0)</f>
        <v>0</v>
      </c>
      <c r="K6">
        <f t="shared" si="0"/>
        <v>0</v>
      </c>
    </row>
    <row r="7" spans="1:11">
      <c r="A7">
        <v>282</v>
      </c>
      <c r="B7">
        <v>2</v>
      </c>
      <c r="C7" t="s">
        <v>316</v>
      </c>
      <c r="D7">
        <f>IF(VLOOKUP($C7,'checklist conoscenze'!$B$6:$J$92,3,0)="x",1,0)</f>
        <v>0</v>
      </c>
      <c r="E7">
        <f>IF(VLOOKUP($C7,'checklist conoscenze'!$B$6:$J$92,4,0)="x",1,0)</f>
        <v>0</v>
      </c>
      <c r="F7">
        <f>IF(VLOOKUP($C7,'checklist conoscenze'!$B$6:$J$92,5,0)="x",1,0)</f>
        <v>0</v>
      </c>
      <c r="G7">
        <f>IF(VLOOKUP($C7,'checklist conoscenze'!$B$6:$J$92,6,0)="x",1,0)</f>
        <v>0</v>
      </c>
      <c r="H7">
        <f>IF(VLOOKUP($C7,'checklist conoscenze'!$B$6:$J$92,7,0)="x",1,0)</f>
        <v>0</v>
      </c>
      <c r="I7">
        <f>IF(VLOOKUP($C7,'checklist conoscenze'!$B$6:$J$92,8,0)="x",1,0)</f>
        <v>0</v>
      </c>
      <c r="J7">
        <f>IF(VLOOKUP($C7,'checklist conoscenze'!$B$6:$J$92,9,0)="x",1,0)</f>
        <v>0</v>
      </c>
      <c r="K7">
        <f t="shared" si="0"/>
        <v>0</v>
      </c>
    </row>
    <row r="8" spans="1:11">
      <c r="A8">
        <v>282</v>
      </c>
      <c r="B8">
        <v>2</v>
      </c>
      <c r="C8" t="s">
        <v>318</v>
      </c>
      <c r="D8">
        <f>IF(VLOOKUP($C8,'checklist conoscenze'!$B$6:$J$92,3,0)="x",1,0)</f>
        <v>0</v>
      </c>
      <c r="E8">
        <f>IF(VLOOKUP($C8,'checklist conoscenze'!$B$6:$J$92,4,0)="x",1,0)</f>
        <v>0</v>
      </c>
      <c r="F8">
        <f>IF(VLOOKUP($C8,'checklist conoscenze'!$B$6:$J$92,5,0)="x",1,0)</f>
        <v>0</v>
      </c>
      <c r="G8">
        <f>IF(VLOOKUP($C8,'checklist conoscenze'!$B$6:$J$92,6,0)="x",1,0)</f>
        <v>0</v>
      </c>
      <c r="H8">
        <f>IF(VLOOKUP($C8,'checklist conoscenze'!$B$6:$J$92,7,0)="x",1,0)</f>
        <v>0</v>
      </c>
      <c r="I8">
        <f>IF(VLOOKUP($C8,'checklist conoscenze'!$B$6:$J$92,8,0)="x",1,0)</f>
        <v>0</v>
      </c>
      <c r="J8">
        <f>IF(VLOOKUP($C8,'checklist conoscenze'!$B$6:$J$92,9,0)="x",1,0)</f>
        <v>0</v>
      </c>
      <c r="K8">
        <f t="shared" si="0"/>
        <v>0</v>
      </c>
    </row>
    <row r="9" spans="1:11">
      <c r="A9">
        <v>282</v>
      </c>
      <c r="B9">
        <v>2</v>
      </c>
      <c r="C9" t="s">
        <v>320</v>
      </c>
      <c r="D9">
        <f>IF(VLOOKUP($C9,'checklist conoscenze'!$B$6:$J$92,3,0)="x",1,0)</f>
        <v>0</v>
      </c>
      <c r="E9">
        <f>IF(VLOOKUP($C9,'checklist conoscenze'!$B$6:$J$92,4,0)="x",1,0)</f>
        <v>0</v>
      </c>
      <c r="F9">
        <f>IF(VLOOKUP($C9,'checklist conoscenze'!$B$6:$J$92,5,0)="x",1,0)</f>
        <v>0</v>
      </c>
      <c r="G9">
        <f>IF(VLOOKUP($C9,'checklist conoscenze'!$B$6:$J$92,6,0)="x",1,0)</f>
        <v>0</v>
      </c>
      <c r="H9">
        <f>IF(VLOOKUP($C9,'checklist conoscenze'!$B$6:$J$92,7,0)="x",1,0)</f>
        <v>0</v>
      </c>
      <c r="I9">
        <f>IF(VLOOKUP($C9,'checklist conoscenze'!$B$6:$J$92,8,0)="x",1,0)</f>
        <v>0</v>
      </c>
      <c r="J9">
        <f>IF(VLOOKUP($C9,'checklist conoscenze'!$B$6:$J$92,9,0)="x",1,0)</f>
        <v>0</v>
      </c>
      <c r="K9">
        <f t="shared" si="0"/>
        <v>0</v>
      </c>
    </row>
    <row r="10" spans="1:11">
      <c r="A10">
        <v>282</v>
      </c>
      <c r="B10">
        <v>2</v>
      </c>
      <c r="C10" t="s">
        <v>322</v>
      </c>
      <c r="D10">
        <f>IF(VLOOKUP($C10,'checklist conoscenze'!$B$6:$J$92,3,0)="x",1,0)</f>
        <v>0</v>
      </c>
      <c r="E10">
        <f>IF(VLOOKUP($C10,'checklist conoscenze'!$B$6:$J$92,4,0)="x",1,0)</f>
        <v>0</v>
      </c>
      <c r="F10">
        <f>IF(VLOOKUP($C10,'checklist conoscenze'!$B$6:$J$92,5,0)="x",1,0)</f>
        <v>0</v>
      </c>
      <c r="G10">
        <f>IF(VLOOKUP($C10,'checklist conoscenze'!$B$6:$J$92,6,0)="x",1,0)</f>
        <v>0</v>
      </c>
      <c r="H10">
        <f>IF(VLOOKUP($C10,'checklist conoscenze'!$B$6:$J$92,7,0)="x",1,0)</f>
        <v>0</v>
      </c>
      <c r="I10">
        <f>IF(VLOOKUP($C10,'checklist conoscenze'!$B$6:$J$92,8,0)="x",1,0)</f>
        <v>0</v>
      </c>
      <c r="J10">
        <f>IF(VLOOKUP($C10,'checklist conoscenze'!$B$6:$J$92,9,0)="x",1,0)</f>
        <v>0</v>
      </c>
      <c r="K10">
        <f t="shared" si="0"/>
        <v>0</v>
      </c>
    </row>
    <row r="11" spans="1:11">
      <c r="A11">
        <v>282</v>
      </c>
      <c r="B11">
        <v>2</v>
      </c>
      <c r="C11" t="s">
        <v>324</v>
      </c>
      <c r="D11">
        <f>IF(VLOOKUP($C11,'checklist conoscenze'!$B$6:$J$92,3,0)="x",1,0)</f>
        <v>0</v>
      </c>
      <c r="E11">
        <f>IF(VLOOKUP($C11,'checklist conoscenze'!$B$6:$J$92,4,0)="x",1,0)</f>
        <v>0</v>
      </c>
      <c r="F11">
        <f>IF(VLOOKUP($C11,'checklist conoscenze'!$B$6:$J$92,5,0)="x",1,0)</f>
        <v>0</v>
      </c>
      <c r="G11">
        <f>IF(VLOOKUP($C11,'checklist conoscenze'!$B$6:$J$92,6,0)="x",1,0)</f>
        <v>0</v>
      </c>
      <c r="H11">
        <f>IF(VLOOKUP($C11,'checklist conoscenze'!$B$6:$J$92,7,0)="x",1,0)</f>
        <v>0</v>
      </c>
      <c r="I11">
        <f>IF(VLOOKUP($C11,'checklist conoscenze'!$B$6:$J$92,8,0)="x",1,0)</f>
        <v>0</v>
      </c>
      <c r="J11">
        <f>IF(VLOOKUP($C11,'checklist conoscenze'!$B$6:$J$92,9,0)="x",1,0)</f>
        <v>0</v>
      </c>
      <c r="K11">
        <f t="shared" si="0"/>
        <v>0</v>
      </c>
    </row>
    <row r="12" spans="1:11">
      <c r="A12">
        <v>282</v>
      </c>
      <c r="B12">
        <v>2</v>
      </c>
      <c r="C12" t="s">
        <v>326</v>
      </c>
      <c r="D12">
        <f>IF(VLOOKUP($C12,'checklist conoscenze'!$B$6:$J$92,3,0)="x",1,0)</f>
        <v>0</v>
      </c>
      <c r="E12">
        <f>IF(VLOOKUP($C12,'checklist conoscenze'!$B$6:$J$92,4,0)="x",1,0)</f>
        <v>0</v>
      </c>
      <c r="F12">
        <f>IF(VLOOKUP($C12,'checklist conoscenze'!$B$6:$J$92,5,0)="x",1,0)</f>
        <v>0</v>
      </c>
      <c r="G12">
        <f>IF(VLOOKUP($C12,'checklist conoscenze'!$B$6:$J$92,6,0)="x",1,0)</f>
        <v>0</v>
      </c>
      <c r="H12">
        <f>IF(VLOOKUP($C12,'checklist conoscenze'!$B$6:$J$92,7,0)="x",1,0)</f>
        <v>0</v>
      </c>
      <c r="I12">
        <f>IF(VLOOKUP($C12,'checklist conoscenze'!$B$6:$J$92,8,0)="x",1,0)</f>
        <v>0</v>
      </c>
      <c r="J12">
        <f>IF(VLOOKUP($C12,'checklist conoscenze'!$B$6:$J$92,9,0)="x",1,0)</f>
        <v>0</v>
      </c>
      <c r="K12">
        <f t="shared" si="0"/>
        <v>0</v>
      </c>
    </row>
    <row r="13" spans="1:11">
      <c r="A13">
        <v>282</v>
      </c>
      <c r="B13">
        <v>2</v>
      </c>
      <c r="C13" t="s">
        <v>328</v>
      </c>
      <c r="D13">
        <f>IF(VLOOKUP($C13,'checklist conoscenze'!$B$6:$J$92,3,0)="x",1,0)</f>
        <v>0</v>
      </c>
      <c r="E13">
        <f>IF(VLOOKUP($C13,'checklist conoscenze'!$B$6:$J$92,4,0)="x",1,0)</f>
        <v>0</v>
      </c>
      <c r="F13">
        <f>IF(VLOOKUP($C13,'checklist conoscenze'!$B$6:$J$92,5,0)="x",1,0)</f>
        <v>0</v>
      </c>
      <c r="G13">
        <f>IF(VLOOKUP($C13,'checklist conoscenze'!$B$6:$J$92,6,0)="x",1,0)</f>
        <v>0</v>
      </c>
      <c r="H13">
        <f>IF(VLOOKUP($C13,'checklist conoscenze'!$B$6:$J$92,7,0)="x",1,0)</f>
        <v>0</v>
      </c>
      <c r="I13">
        <f>IF(VLOOKUP($C13,'checklist conoscenze'!$B$6:$J$92,8,0)="x",1,0)</f>
        <v>0</v>
      </c>
      <c r="J13">
        <f>IF(VLOOKUP($C13,'checklist conoscenze'!$B$6:$J$92,9,0)="x",1,0)</f>
        <v>0</v>
      </c>
      <c r="K13">
        <f t="shared" si="0"/>
        <v>0</v>
      </c>
    </row>
    <row r="14" spans="1:11">
      <c r="A14">
        <v>282</v>
      </c>
      <c r="B14">
        <v>3</v>
      </c>
      <c r="C14" t="s">
        <v>331</v>
      </c>
      <c r="D14">
        <f>IF(VLOOKUP($C14,'checklist conoscenze'!$B$6:$J$92,3,0)="x",1,0)</f>
        <v>0</v>
      </c>
      <c r="E14">
        <f>IF(VLOOKUP($C14,'checklist conoscenze'!$B$6:$J$92,4,0)="x",1,0)</f>
        <v>0</v>
      </c>
      <c r="F14">
        <f>IF(VLOOKUP($C14,'checklist conoscenze'!$B$6:$J$92,5,0)="x",1,0)</f>
        <v>0</v>
      </c>
      <c r="G14">
        <f>IF(VLOOKUP($C14,'checklist conoscenze'!$B$6:$J$92,6,0)="x",1,0)</f>
        <v>0</v>
      </c>
      <c r="H14">
        <f>IF(VLOOKUP($C14,'checklist conoscenze'!$B$6:$J$92,7,0)="x",1,0)</f>
        <v>0</v>
      </c>
      <c r="I14">
        <f>IF(VLOOKUP($C14,'checklist conoscenze'!$B$6:$J$92,8,0)="x",1,0)</f>
        <v>0</v>
      </c>
      <c r="J14">
        <f>IF(VLOOKUP($C14,'checklist conoscenze'!$B$6:$J$92,9,0)="x",1,0)</f>
        <v>0</v>
      </c>
      <c r="K14">
        <f t="shared" si="0"/>
        <v>0</v>
      </c>
    </row>
    <row r="15" spans="1:11">
      <c r="A15">
        <v>282</v>
      </c>
      <c r="B15">
        <v>3</v>
      </c>
      <c r="C15" t="s">
        <v>333</v>
      </c>
      <c r="D15">
        <f>IF(VLOOKUP($C15,'checklist conoscenze'!$B$6:$J$92,3,0)="x",1,0)</f>
        <v>0</v>
      </c>
      <c r="E15">
        <f>IF(VLOOKUP($C15,'checklist conoscenze'!$B$6:$J$92,4,0)="x",1,0)</f>
        <v>0</v>
      </c>
      <c r="F15">
        <f>IF(VLOOKUP($C15,'checklist conoscenze'!$B$6:$J$92,5,0)="x",1,0)</f>
        <v>0</v>
      </c>
      <c r="G15">
        <f>IF(VLOOKUP($C15,'checklist conoscenze'!$B$6:$J$92,6,0)="x",1,0)</f>
        <v>0</v>
      </c>
      <c r="H15">
        <f>IF(VLOOKUP($C15,'checklist conoscenze'!$B$6:$J$92,7,0)="x",1,0)</f>
        <v>0</v>
      </c>
      <c r="I15">
        <f>IF(VLOOKUP($C15,'checklist conoscenze'!$B$6:$J$92,8,0)="x",1,0)</f>
        <v>0</v>
      </c>
      <c r="J15">
        <f>IF(VLOOKUP($C15,'checklist conoscenze'!$B$6:$J$92,9,0)="x",1,0)</f>
        <v>0</v>
      </c>
      <c r="K15">
        <f t="shared" si="0"/>
        <v>0</v>
      </c>
    </row>
    <row r="16" spans="1:11">
      <c r="A16">
        <v>282</v>
      </c>
      <c r="B16">
        <v>3</v>
      </c>
      <c r="C16" t="s">
        <v>335</v>
      </c>
      <c r="D16">
        <f>IF(VLOOKUP($C16,'checklist conoscenze'!$B$6:$J$92,3,0)="x",1,0)</f>
        <v>0</v>
      </c>
      <c r="E16">
        <f>IF(VLOOKUP($C16,'checklist conoscenze'!$B$6:$J$92,4,0)="x",1,0)</f>
        <v>0</v>
      </c>
      <c r="F16">
        <f>IF(VLOOKUP($C16,'checklist conoscenze'!$B$6:$J$92,5,0)="x",1,0)</f>
        <v>0</v>
      </c>
      <c r="G16">
        <f>IF(VLOOKUP($C16,'checklist conoscenze'!$B$6:$J$92,6,0)="x",1,0)</f>
        <v>0</v>
      </c>
      <c r="H16">
        <f>IF(VLOOKUP($C16,'checklist conoscenze'!$B$6:$J$92,7,0)="x",1,0)</f>
        <v>0</v>
      </c>
      <c r="I16">
        <f>IF(VLOOKUP($C16,'checklist conoscenze'!$B$6:$J$92,8,0)="x",1,0)</f>
        <v>0</v>
      </c>
      <c r="J16">
        <f>IF(VLOOKUP($C16,'checklist conoscenze'!$B$6:$J$92,9,0)="x",1,0)</f>
        <v>0</v>
      </c>
      <c r="K16">
        <f t="shared" si="0"/>
        <v>0</v>
      </c>
    </row>
    <row r="17" spans="1:11">
      <c r="A17">
        <v>282</v>
      </c>
      <c r="B17">
        <v>3</v>
      </c>
      <c r="C17" t="s">
        <v>337</v>
      </c>
      <c r="D17">
        <f>IF(VLOOKUP($C17,'checklist conoscenze'!$B$6:$J$92,3,0)="x",1,0)</f>
        <v>0</v>
      </c>
      <c r="E17">
        <f>IF(VLOOKUP($C17,'checklist conoscenze'!$B$6:$J$92,4,0)="x",1,0)</f>
        <v>0</v>
      </c>
      <c r="F17">
        <f>IF(VLOOKUP($C17,'checklist conoscenze'!$B$6:$J$92,5,0)="x",1,0)</f>
        <v>0</v>
      </c>
      <c r="G17">
        <f>IF(VLOOKUP($C17,'checklist conoscenze'!$B$6:$J$92,6,0)="x",1,0)</f>
        <v>0</v>
      </c>
      <c r="H17">
        <f>IF(VLOOKUP($C17,'checklist conoscenze'!$B$6:$J$92,7,0)="x",1,0)</f>
        <v>0</v>
      </c>
      <c r="I17">
        <f>IF(VLOOKUP($C17,'checklist conoscenze'!$B$6:$J$92,8,0)="x",1,0)</f>
        <v>0</v>
      </c>
      <c r="J17">
        <f>IF(VLOOKUP($C17,'checklist conoscenze'!$B$6:$J$92,9,0)="x",1,0)</f>
        <v>0</v>
      </c>
      <c r="K17">
        <f t="shared" si="0"/>
        <v>0</v>
      </c>
    </row>
    <row r="18" spans="1:11">
      <c r="A18">
        <v>282</v>
      </c>
      <c r="B18">
        <v>4</v>
      </c>
      <c r="C18" t="s">
        <v>340</v>
      </c>
      <c r="D18">
        <f>IF(VLOOKUP($C18,'checklist conoscenze'!$B$6:$J$92,3,0)="x",1,0)</f>
        <v>0</v>
      </c>
      <c r="E18">
        <f>IF(VLOOKUP($C18,'checklist conoscenze'!$B$6:$J$92,4,0)="x",1,0)</f>
        <v>0</v>
      </c>
      <c r="F18">
        <f>IF(VLOOKUP($C18,'checklist conoscenze'!$B$6:$J$92,5,0)="x",1,0)</f>
        <v>0</v>
      </c>
      <c r="G18">
        <f>IF(VLOOKUP($C18,'checklist conoscenze'!$B$6:$J$92,6,0)="x",1,0)</f>
        <v>0</v>
      </c>
      <c r="H18">
        <f>IF(VLOOKUP($C18,'checklist conoscenze'!$B$6:$J$92,7,0)="x",1,0)</f>
        <v>0</v>
      </c>
      <c r="I18">
        <f>IF(VLOOKUP($C18,'checklist conoscenze'!$B$6:$J$92,8,0)="x",1,0)</f>
        <v>0</v>
      </c>
      <c r="J18">
        <f>IF(VLOOKUP($C18,'checklist conoscenze'!$B$6:$J$92,9,0)="x",1,0)</f>
        <v>0</v>
      </c>
      <c r="K18">
        <f t="shared" si="0"/>
        <v>0</v>
      </c>
    </row>
    <row r="19" spans="1:11">
      <c r="A19">
        <v>282</v>
      </c>
      <c r="B19">
        <v>4</v>
      </c>
      <c r="C19" t="s">
        <v>342</v>
      </c>
      <c r="D19">
        <f>IF(VLOOKUP($C19,'checklist conoscenze'!$B$6:$J$92,3,0)="x",1,0)</f>
        <v>0</v>
      </c>
      <c r="E19">
        <f>IF(VLOOKUP($C19,'checklist conoscenze'!$B$6:$J$92,4,0)="x",1,0)</f>
        <v>0</v>
      </c>
      <c r="F19">
        <f>IF(VLOOKUP($C19,'checklist conoscenze'!$B$6:$J$92,5,0)="x",1,0)</f>
        <v>0</v>
      </c>
      <c r="G19">
        <f>IF(VLOOKUP($C19,'checklist conoscenze'!$B$6:$J$92,6,0)="x",1,0)</f>
        <v>0</v>
      </c>
      <c r="H19">
        <f>IF(VLOOKUP($C19,'checklist conoscenze'!$B$6:$J$92,7,0)="x",1,0)</f>
        <v>0</v>
      </c>
      <c r="I19">
        <f>IF(VLOOKUP($C19,'checklist conoscenze'!$B$6:$J$92,8,0)="x",1,0)</f>
        <v>0</v>
      </c>
      <c r="J19">
        <f>IF(VLOOKUP($C19,'checklist conoscenze'!$B$6:$J$92,9,0)="x",1,0)</f>
        <v>0</v>
      </c>
      <c r="K19">
        <f t="shared" si="0"/>
        <v>0</v>
      </c>
    </row>
    <row r="20" spans="1:11">
      <c r="A20">
        <v>282</v>
      </c>
      <c r="B20">
        <v>4</v>
      </c>
      <c r="C20" t="s">
        <v>344</v>
      </c>
      <c r="D20">
        <f>IF(VLOOKUP($C20,'checklist conoscenze'!$B$6:$J$92,3,0)="x",1,0)</f>
        <v>0</v>
      </c>
      <c r="E20">
        <f>IF(VLOOKUP($C20,'checklist conoscenze'!$B$6:$J$92,4,0)="x",1,0)</f>
        <v>0</v>
      </c>
      <c r="F20">
        <f>IF(VLOOKUP($C20,'checklist conoscenze'!$B$6:$J$92,5,0)="x",1,0)</f>
        <v>0</v>
      </c>
      <c r="G20">
        <f>IF(VLOOKUP($C20,'checklist conoscenze'!$B$6:$J$92,6,0)="x",1,0)</f>
        <v>0</v>
      </c>
      <c r="H20">
        <f>IF(VLOOKUP($C20,'checklist conoscenze'!$B$6:$J$92,7,0)="x",1,0)</f>
        <v>0</v>
      </c>
      <c r="I20">
        <f>IF(VLOOKUP($C20,'checklist conoscenze'!$B$6:$J$92,8,0)="x",1,0)</f>
        <v>0</v>
      </c>
      <c r="J20">
        <f>IF(VLOOKUP($C20,'checklist conoscenze'!$B$6:$J$92,9,0)="x",1,0)</f>
        <v>0</v>
      </c>
      <c r="K20">
        <f t="shared" si="0"/>
        <v>0</v>
      </c>
    </row>
    <row r="21" spans="1:11">
      <c r="A21">
        <v>282</v>
      </c>
      <c r="B21">
        <v>4</v>
      </c>
      <c r="C21" t="s">
        <v>346</v>
      </c>
      <c r="D21">
        <f>IF(VLOOKUP($C21,'checklist conoscenze'!$B$6:$J$92,3,0)="x",1,0)</f>
        <v>0</v>
      </c>
      <c r="E21">
        <f>IF(VLOOKUP($C21,'checklist conoscenze'!$B$6:$J$92,4,0)="x",1,0)</f>
        <v>0</v>
      </c>
      <c r="F21">
        <f>IF(VLOOKUP($C21,'checklist conoscenze'!$B$6:$J$92,5,0)="x",1,0)</f>
        <v>0</v>
      </c>
      <c r="G21">
        <f>IF(VLOOKUP($C21,'checklist conoscenze'!$B$6:$J$92,6,0)="x",1,0)</f>
        <v>0</v>
      </c>
      <c r="H21">
        <f>IF(VLOOKUP($C21,'checklist conoscenze'!$B$6:$J$92,7,0)="x",1,0)</f>
        <v>0</v>
      </c>
      <c r="I21">
        <f>IF(VLOOKUP($C21,'checklist conoscenze'!$B$6:$J$92,8,0)="x",1,0)</f>
        <v>0</v>
      </c>
      <c r="J21">
        <f>IF(VLOOKUP($C21,'checklist conoscenze'!$B$6:$J$92,9,0)="x",1,0)</f>
        <v>0</v>
      </c>
      <c r="K21">
        <f t="shared" si="0"/>
        <v>0</v>
      </c>
    </row>
    <row r="22" spans="1:11">
      <c r="A22">
        <v>282</v>
      </c>
      <c r="B22">
        <v>7</v>
      </c>
      <c r="C22" t="s">
        <v>349</v>
      </c>
      <c r="D22">
        <f>IF(VLOOKUP($C22,'checklist conoscenze'!$B$6:$J$92,3,0)="x",1,0)</f>
        <v>0</v>
      </c>
      <c r="E22">
        <f>IF(VLOOKUP($C22,'checklist conoscenze'!$B$6:$J$92,4,0)="x",1,0)</f>
        <v>0</v>
      </c>
      <c r="F22">
        <f>IF(VLOOKUP($C22,'checklist conoscenze'!$B$6:$J$92,5,0)="x",1,0)</f>
        <v>0</v>
      </c>
      <c r="G22">
        <f>IF(VLOOKUP($C22,'checklist conoscenze'!$B$6:$J$92,6,0)="x",1,0)</f>
        <v>0</v>
      </c>
      <c r="H22">
        <f>IF(VLOOKUP($C22,'checklist conoscenze'!$B$6:$J$92,7,0)="x",1,0)</f>
        <v>0</v>
      </c>
      <c r="I22">
        <f>IF(VLOOKUP($C22,'checklist conoscenze'!$B$6:$J$92,8,0)="x",1,0)</f>
        <v>0</v>
      </c>
      <c r="J22">
        <f>IF(VLOOKUP($C22,'checklist conoscenze'!$B$6:$J$92,9,0)="x",1,0)</f>
        <v>0</v>
      </c>
      <c r="K22">
        <f t="shared" si="0"/>
        <v>0</v>
      </c>
    </row>
    <row r="23" spans="1:11">
      <c r="A23">
        <v>282</v>
      </c>
      <c r="B23">
        <v>7</v>
      </c>
      <c r="C23" t="s">
        <v>351</v>
      </c>
      <c r="D23">
        <f>IF(VLOOKUP($C23,'checklist conoscenze'!$B$6:$J$92,3,0)="x",1,0)</f>
        <v>0</v>
      </c>
      <c r="E23">
        <f>IF(VLOOKUP($C23,'checklist conoscenze'!$B$6:$J$92,4,0)="x",1,0)</f>
        <v>0</v>
      </c>
      <c r="F23">
        <f>IF(VLOOKUP($C23,'checklist conoscenze'!$B$6:$J$92,5,0)="x",1,0)</f>
        <v>0</v>
      </c>
      <c r="G23">
        <f>IF(VLOOKUP($C23,'checklist conoscenze'!$B$6:$J$92,6,0)="x",1,0)</f>
        <v>0</v>
      </c>
      <c r="H23">
        <f>IF(VLOOKUP($C23,'checklist conoscenze'!$B$6:$J$92,7,0)="x",1,0)</f>
        <v>0</v>
      </c>
      <c r="I23">
        <f>IF(VLOOKUP($C23,'checklist conoscenze'!$B$6:$J$92,8,0)="x",1,0)</f>
        <v>0</v>
      </c>
      <c r="J23">
        <f>IF(VLOOKUP($C23,'checklist conoscenze'!$B$6:$J$92,9,0)="x",1,0)</f>
        <v>0</v>
      </c>
      <c r="K23">
        <f t="shared" si="0"/>
        <v>0</v>
      </c>
    </row>
    <row r="24" spans="1:11">
      <c r="A24">
        <v>282</v>
      </c>
      <c r="B24">
        <v>7</v>
      </c>
      <c r="C24" t="s">
        <v>353</v>
      </c>
      <c r="D24">
        <f>IF(VLOOKUP($C24,'checklist conoscenze'!$B$6:$J$92,3,0)="x",1,0)</f>
        <v>0</v>
      </c>
      <c r="E24">
        <f>IF(VLOOKUP($C24,'checklist conoscenze'!$B$6:$J$92,4,0)="x",1,0)</f>
        <v>0</v>
      </c>
      <c r="F24">
        <f>IF(VLOOKUP($C24,'checklist conoscenze'!$B$6:$J$92,5,0)="x",1,0)</f>
        <v>0</v>
      </c>
      <c r="G24">
        <f>IF(VLOOKUP($C24,'checklist conoscenze'!$B$6:$J$92,6,0)="x",1,0)</f>
        <v>0</v>
      </c>
      <c r="H24">
        <f>IF(VLOOKUP($C24,'checklist conoscenze'!$B$6:$J$92,7,0)="x",1,0)</f>
        <v>0</v>
      </c>
      <c r="I24">
        <f>IF(VLOOKUP($C24,'checklist conoscenze'!$B$6:$J$92,8,0)="x",1,0)</f>
        <v>0</v>
      </c>
      <c r="J24">
        <f>IF(VLOOKUP($C24,'checklist conoscenze'!$B$6:$J$92,9,0)="x",1,0)</f>
        <v>0</v>
      </c>
      <c r="K24">
        <f t="shared" si="0"/>
        <v>0</v>
      </c>
    </row>
    <row r="25" spans="1:11">
      <c r="A25">
        <v>282</v>
      </c>
      <c r="B25">
        <v>8</v>
      </c>
      <c r="C25" t="s">
        <v>356</v>
      </c>
      <c r="D25">
        <f>IF(VLOOKUP($C25,'checklist conoscenze'!$B$6:$J$92,3,0)="x",1,0)</f>
        <v>0</v>
      </c>
      <c r="E25">
        <f>IF(VLOOKUP($C25,'checklist conoscenze'!$B$6:$J$92,4,0)="x",1,0)</f>
        <v>0</v>
      </c>
      <c r="F25">
        <f>IF(VLOOKUP($C25,'checklist conoscenze'!$B$6:$J$92,5,0)="x",1,0)</f>
        <v>0</v>
      </c>
      <c r="G25">
        <f>IF(VLOOKUP($C25,'checklist conoscenze'!$B$6:$J$92,6,0)="x",1,0)</f>
        <v>0</v>
      </c>
      <c r="H25">
        <f>IF(VLOOKUP($C25,'checklist conoscenze'!$B$6:$J$92,7,0)="x",1,0)</f>
        <v>0</v>
      </c>
      <c r="I25">
        <f>IF(VLOOKUP($C25,'checklist conoscenze'!$B$6:$J$92,8,0)="x",1,0)</f>
        <v>0</v>
      </c>
      <c r="J25">
        <f>IF(VLOOKUP($C25,'checklist conoscenze'!$B$6:$J$92,9,0)="x",1,0)</f>
        <v>0</v>
      </c>
      <c r="K25">
        <f t="shared" si="0"/>
        <v>0</v>
      </c>
    </row>
    <row r="26" spans="1:11">
      <c r="A26">
        <v>282</v>
      </c>
      <c r="B26">
        <v>8</v>
      </c>
      <c r="C26" t="s">
        <v>357</v>
      </c>
      <c r="D26">
        <f>IF(VLOOKUP($C26,'checklist conoscenze'!$B$6:$J$92,3,0)="x",1,0)</f>
        <v>0</v>
      </c>
      <c r="E26">
        <f>IF(VLOOKUP($C26,'checklist conoscenze'!$B$6:$J$92,4,0)="x",1,0)</f>
        <v>0</v>
      </c>
      <c r="F26">
        <f>IF(VLOOKUP($C26,'checklist conoscenze'!$B$6:$J$92,5,0)="x",1,0)</f>
        <v>0</v>
      </c>
      <c r="G26">
        <f>IF(VLOOKUP($C26,'checklist conoscenze'!$B$6:$J$92,6,0)="x",1,0)</f>
        <v>0</v>
      </c>
      <c r="H26">
        <f>IF(VLOOKUP($C26,'checklist conoscenze'!$B$6:$J$92,7,0)="x",1,0)</f>
        <v>0</v>
      </c>
      <c r="I26">
        <f>IF(VLOOKUP($C26,'checklist conoscenze'!$B$6:$J$92,8,0)="x",1,0)</f>
        <v>0</v>
      </c>
      <c r="J26">
        <f>IF(VLOOKUP($C26,'checklist conoscenze'!$B$6:$J$92,9,0)="x",1,0)</f>
        <v>0</v>
      </c>
      <c r="K26">
        <f t="shared" si="0"/>
        <v>0</v>
      </c>
    </row>
    <row r="27" spans="1:11">
      <c r="A27">
        <v>282</v>
      </c>
      <c r="B27">
        <v>8</v>
      </c>
      <c r="C27" t="s">
        <v>359</v>
      </c>
      <c r="D27">
        <f>IF(VLOOKUP($C27,'checklist conoscenze'!$B$6:$J$92,3,0)="x",1,0)</f>
        <v>0</v>
      </c>
      <c r="E27">
        <f>IF(VLOOKUP($C27,'checklist conoscenze'!$B$6:$J$92,4,0)="x",1,0)</f>
        <v>0</v>
      </c>
      <c r="F27">
        <f>IF(VLOOKUP($C27,'checklist conoscenze'!$B$6:$J$92,5,0)="x",1,0)</f>
        <v>0</v>
      </c>
      <c r="G27">
        <f>IF(VLOOKUP($C27,'checklist conoscenze'!$B$6:$J$92,6,0)="x",1,0)</f>
        <v>0</v>
      </c>
      <c r="H27">
        <f>IF(VLOOKUP($C27,'checklist conoscenze'!$B$6:$J$92,7,0)="x",1,0)</f>
        <v>0</v>
      </c>
      <c r="I27">
        <f>IF(VLOOKUP($C27,'checklist conoscenze'!$B$6:$J$92,8,0)="x",1,0)</f>
        <v>0</v>
      </c>
      <c r="J27">
        <f>IF(VLOOKUP($C27,'checklist conoscenze'!$B$6:$J$92,9,0)="x",1,0)</f>
        <v>0</v>
      </c>
      <c r="K27">
        <f t="shared" si="0"/>
        <v>0</v>
      </c>
    </row>
    <row r="28" spans="1:11">
      <c r="A28">
        <v>282</v>
      </c>
      <c r="B28">
        <v>8</v>
      </c>
      <c r="C28" t="s">
        <v>361</v>
      </c>
      <c r="D28">
        <f>IF(VLOOKUP($C28,'checklist conoscenze'!$B$6:$J$92,3,0)="x",1,0)</f>
        <v>0</v>
      </c>
      <c r="E28">
        <f>IF(VLOOKUP($C28,'checklist conoscenze'!$B$6:$J$92,4,0)="x",1,0)</f>
        <v>0</v>
      </c>
      <c r="F28">
        <f>IF(VLOOKUP($C28,'checklist conoscenze'!$B$6:$J$92,5,0)="x",1,0)</f>
        <v>0</v>
      </c>
      <c r="G28">
        <f>IF(VLOOKUP($C28,'checklist conoscenze'!$B$6:$J$92,6,0)="x",1,0)</f>
        <v>0</v>
      </c>
      <c r="H28">
        <f>IF(VLOOKUP($C28,'checklist conoscenze'!$B$6:$J$92,7,0)="x",1,0)</f>
        <v>0</v>
      </c>
      <c r="I28">
        <f>IF(VLOOKUP($C28,'checklist conoscenze'!$B$6:$J$92,8,0)="x",1,0)</f>
        <v>0</v>
      </c>
      <c r="J28">
        <f>IF(VLOOKUP($C28,'checklist conoscenze'!$B$6:$J$92,9,0)="x",1,0)</f>
        <v>0</v>
      </c>
      <c r="K28">
        <f t="shared" si="0"/>
        <v>0</v>
      </c>
    </row>
    <row r="29" spans="1:11">
      <c r="A29">
        <v>282</v>
      </c>
      <c r="B29">
        <v>9</v>
      </c>
      <c r="C29" t="s">
        <v>364</v>
      </c>
      <c r="D29">
        <f>IF(VLOOKUP($C29,'checklist conoscenze'!$B$6:$J$92,3,0)="x",1,0)</f>
        <v>0</v>
      </c>
      <c r="E29">
        <f>IF(VLOOKUP($C29,'checklist conoscenze'!$B$6:$J$92,4,0)="x",1,0)</f>
        <v>0</v>
      </c>
      <c r="F29">
        <f>IF(VLOOKUP($C29,'checklist conoscenze'!$B$6:$J$92,5,0)="x",1,0)</f>
        <v>0</v>
      </c>
      <c r="G29">
        <f>IF(VLOOKUP($C29,'checklist conoscenze'!$B$6:$J$92,6,0)="x",1,0)</f>
        <v>0</v>
      </c>
      <c r="H29">
        <f>IF(VLOOKUP($C29,'checklist conoscenze'!$B$6:$J$92,7,0)="x",1,0)</f>
        <v>0</v>
      </c>
      <c r="I29">
        <f>IF(VLOOKUP($C29,'checklist conoscenze'!$B$6:$J$92,8,0)="x",1,0)</f>
        <v>0</v>
      </c>
      <c r="J29">
        <f>IF(VLOOKUP($C29,'checklist conoscenze'!$B$6:$J$92,9,0)="x",1,0)</f>
        <v>0</v>
      </c>
      <c r="K29">
        <f t="shared" si="0"/>
        <v>0</v>
      </c>
    </row>
    <row r="30" spans="1:11">
      <c r="A30">
        <v>282</v>
      </c>
      <c r="B30">
        <v>9</v>
      </c>
      <c r="C30" t="s">
        <v>366</v>
      </c>
      <c r="D30">
        <f>IF(VLOOKUP($C30,'checklist conoscenze'!$B$6:$J$92,3,0)="x",1,0)</f>
        <v>0</v>
      </c>
      <c r="E30">
        <f>IF(VLOOKUP($C30,'checklist conoscenze'!$B$6:$J$92,4,0)="x",1,0)</f>
        <v>0</v>
      </c>
      <c r="F30">
        <f>IF(VLOOKUP($C30,'checklist conoscenze'!$B$6:$J$92,5,0)="x",1,0)</f>
        <v>0</v>
      </c>
      <c r="G30">
        <f>IF(VLOOKUP($C30,'checklist conoscenze'!$B$6:$J$92,6,0)="x",1,0)</f>
        <v>0</v>
      </c>
      <c r="H30">
        <f>IF(VLOOKUP($C30,'checklist conoscenze'!$B$6:$J$92,7,0)="x",1,0)</f>
        <v>0</v>
      </c>
      <c r="I30">
        <f>IF(VLOOKUP($C30,'checklist conoscenze'!$B$6:$J$92,8,0)="x",1,0)</f>
        <v>0</v>
      </c>
      <c r="J30">
        <f>IF(VLOOKUP($C30,'checklist conoscenze'!$B$6:$J$92,9,0)="x",1,0)</f>
        <v>0</v>
      </c>
      <c r="K30">
        <f t="shared" si="0"/>
        <v>0</v>
      </c>
    </row>
    <row r="31" spans="1:11">
      <c r="A31">
        <v>282</v>
      </c>
      <c r="B31">
        <v>9</v>
      </c>
      <c r="C31" t="s">
        <v>368</v>
      </c>
      <c r="D31">
        <f>IF(VLOOKUP($C31,'checklist conoscenze'!$B$6:$J$92,3,0)="x",1,0)</f>
        <v>0</v>
      </c>
      <c r="E31">
        <f>IF(VLOOKUP($C31,'checklist conoscenze'!$B$6:$J$92,4,0)="x",1,0)</f>
        <v>0</v>
      </c>
      <c r="F31">
        <f>IF(VLOOKUP($C31,'checklist conoscenze'!$B$6:$J$92,5,0)="x",1,0)</f>
        <v>0</v>
      </c>
      <c r="G31">
        <f>IF(VLOOKUP($C31,'checklist conoscenze'!$B$6:$J$92,6,0)="x",1,0)</f>
        <v>0</v>
      </c>
      <c r="H31">
        <f>IF(VLOOKUP($C31,'checklist conoscenze'!$B$6:$J$92,7,0)="x",1,0)</f>
        <v>0</v>
      </c>
      <c r="I31">
        <f>IF(VLOOKUP($C31,'checklist conoscenze'!$B$6:$J$92,8,0)="x",1,0)</f>
        <v>0</v>
      </c>
      <c r="J31">
        <f>IF(VLOOKUP($C31,'checklist conoscenze'!$B$6:$J$92,9,0)="x",1,0)</f>
        <v>0</v>
      </c>
      <c r="K31">
        <f t="shared" si="0"/>
        <v>0</v>
      </c>
    </row>
    <row r="32" spans="1:11">
      <c r="A32">
        <v>282</v>
      </c>
      <c r="B32">
        <v>9</v>
      </c>
      <c r="C32" t="s">
        <v>369</v>
      </c>
      <c r="D32">
        <f>IF(VLOOKUP($C32,'checklist conoscenze'!$B$6:$J$92,3,0)="x",1,0)</f>
        <v>0</v>
      </c>
      <c r="E32">
        <f>IF(VLOOKUP($C32,'checklist conoscenze'!$B$6:$J$92,4,0)="x",1,0)</f>
        <v>0</v>
      </c>
      <c r="F32">
        <f>IF(VLOOKUP($C32,'checklist conoscenze'!$B$6:$J$92,5,0)="x",1,0)</f>
        <v>0</v>
      </c>
      <c r="G32">
        <f>IF(VLOOKUP($C32,'checklist conoscenze'!$B$6:$J$92,6,0)="x",1,0)</f>
        <v>0</v>
      </c>
      <c r="H32">
        <f>IF(VLOOKUP($C32,'checklist conoscenze'!$B$6:$J$92,7,0)="x",1,0)</f>
        <v>0</v>
      </c>
      <c r="I32">
        <f>IF(VLOOKUP($C32,'checklist conoscenze'!$B$6:$J$92,8,0)="x",1,0)</f>
        <v>0</v>
      </c>
      <c r="J32">
        <f>IF(VLOOKUP($C32,'checklist conoscenze'!$B$6:$J$92,9,0)="x",1,0)</f>
        <v>0</v>
      </c>
      <c r="K32">
        <f t="shared" si="0"/>
        <v>0</v>
      </c>
    </row>
    <row r="33" spans="1:11">
      <c r="A33">
        <v>282</v>
      </c>
      <c r="B33">
        <v>9</v>
      </c>
      <c r="C33" t="s">
        <v>371</v>
      </c>
      <c r="D33">
        <f>IF(VLOOKUP($C33,'checklist conoscenze'!$B$6:$J$92,3,0)="x",1,0)</f>
        <v>0</v>
      </c>
      <c r="E33">
        <f>IF(VLOOKUP($C33,'checklist conoscenze'!$B$6:$J$92,4,0)="x",1,0)</f>
        <v>0</v>
      </c>
      <c r="F33">
        <f>IF(VLOOKUP($C33,'checklist conoscenze'!$B$6:$J$92,5,0)="x",1,0)</f>
        <v>0</v>
      </c>
      <c r="G33">
        <f>IF(VLOOKUP($C33,'checklist conoscenze'!$B$6:$J$92,6,0)="x",1,0)</f>
        <v>0</v>
      </c>
      <c r="H33">
        <f>IF(VLOOKUP($C33,'checklist conoscenze'!$B$6:$J$92,7,0)="x",1,0)</f>
        <v>0</v>
      </c>
      <c r="I33">
        <f>IF(VLOOKUP($C33,'checklist conoscenze'!$B$6:$J$92,8,0)="x",1,0)</f>
        <v>0</v>
      </c>
      <c r="J33">
        <f>IF(VLOOKUP($C33,'checklist conoscenze'!$B$6:$J$92,9,0)="x",1,0)</f>
        <v>0</v>
      </c>
      <c r="K33">
        <f t="shared" si="0"/>
        <v>0</v>
      </c>
    </row>
    <row r="34" spans="1:11">
      <c r="A34">
        <v>282</v>
      </c>
      <c r="B34">
        <v>10</v>
      </c>
      <c r="C34" t="s">
        <v>373</v>
      </c>
      <c r="D34">
        <f>IF(VLOOKUP($C34,'checklist conoscenze'!$B$6:$J$92,3,0)="x",1,0)</f>
        <v>0</v>
      </c>
      <c r="E34">
        <f>IF(VLOOKUP($C34,'checklist conoscenze'!$B$6:$J$92,4,0)="x",1,0)</f>
        <v>0</v>
      </c>
      <c r="F34">
        <f>IF(VLOOKUP($C34,'checklist conoscenze'!$B$6:$J$92,5,0)="x",1,0)</f>
        <v>0</v>
      </c>
      <c r="G34">
        <f>IF(VLOOKUP($C34,'checklist conoscenze'!$B$6:$J$92,6,0)="x",1,0)</f>
        <v>0</v>
      </c>
      <c r="H34">
        <f>IF(VLOOKUP($C34,'checklist conoscenze'!$B$6:$J$92,7,0)="x",1,0)</f>
        <v>0</v>
      </c>
      <c r="I34">
        <f>IF(VLOOKUP($C34,'checklist conoscenze'!$B$6:$J$92,8,0)="x",1,0)</f>
        <v>0</v>
      </c>
      <c r="J34">
        <f>IF(VLOOKUP($C34,'checklist conoscenze'!$B$6:$J$92,9,0)="x",1,0)</f>
        <v>0</v>
      </c>
      <c r="K34">
        <f t="shared" si="0"/>
        <v>0</v>
      </c>
    </row>
    <row r="35" spans="1:11">
      <c r="A35">
        <v>282</v>
      </c>
      <c r="B35">
        <v>10</v>
      </c>
      <c r="C35" t="s">
        <v>375</v>
      </c>
      <c r="D35">
        <f>IF(VLOOKUP($C35,'checklist conoscenze'!$B$6:$J$92,3,0)="x",1,0)</f>
        <v>0</v>
      </c>
      <c r="E35">
        <f>IF(VLOOKUP($C35,'checklist conoscenze'!$B$6:$J$92,4,0)="x",1,0)</f>
        <v>0</v>
      </c>
      <c r="F35">
        <f>IF(VLOOKUP($C35,'checklist conoscenze'!$B$6:$J$92,5,0)="x",1,0)</f>
        <v>0</v>
      </c>
      <c r="G35">
        <f>IF(VLOOKUP($C35,'checklist conoscenze'!$B$6:$J$92,6,0)="x",1,0)</f>
        <v>0</v>
      </c>
      <c r="H35">
        <f>IF(VLOOKUP($C35,'checklist conoscenze'!$B$6:$J$92,7,0)="x",1,0)</f>
        <v>0</v>
      </c>
      <c r="I35">
        <f>IF(VLOOKUP($C35,'checklist conoscenze'!$B$6:$J$92,8,0)="x",1,0)</f>
        <v>0</v>
      </c>
      <c r="J35">
        <f>IF(VLOOKUP($C35,'checklist conoscenze'!$B$6:$J$92,9,0)="x",1,0)</f>
        <v>0</v>
      </c>
      <c r="K35">
        <f t="shared" si="0"/>
        <v>0</v>
      </c>
    </row>
    <row r="36" spans="1:11">
      <c r="A36">
        <v>282</v>
      </c>
      <c r="B36">
        <v>10</v>
      </c>
      <c r="C36" t="s">
        <v>377</v>
      </c>
      <c r="D36">
        <f>IF(VLOOKUP($C36,'checklist conoscenze'!$B$6:$J$92,3,0)="x",1,0)</f>
        <v>0</v>
      </c>
      <c r="E36">
        <f>IF(VLOOKUP($C36,'checklist conoscenze'!$B$6:$J$92,4,0)="x",1,0)</f>
        <v>0</v>
      </c>
      <c r="F36">
        <f>IF(VLOOKUP($C36,'checklist conoscenze'!$B$6:$J$92,5,0)="x",1,0)</f>
        <v>0</v>
      </c>
      <c r="G36">
        <f>IF(VLOOKUP($C36,'checklist conoscenze'!$B$6:$J$92,6,0)="x",1,0)</f>
        <v>0</v>
      </c>
      <c r="H36">
        <f>IF(VLOOKUP($C36,'checklist conoscenze'!$B$6:$J$92,7,0)="x",1,0)</f>
        <v>0</v>
      </c>
      <c r="I36">
        <f>IF(VLOOKUP($C36,'checklist conoscenze'!$B$6:$J$92,8,0)="x",1,0)</f>
        <v>0</v>
      </c>
      <c r="J36">
        <f>IF(VLOOKUP($C36,'checklist conoscenze'!$B$6:$J$92,9,0)="x",1,0)</f>
        <v>0</v>
      </c>
      <c r="K36">
        <f t="shared" si="0"/>
        <v>0</v>
      </c>
    </row>
    <row r="37" spans="1:11">
      <c r="A37">
        <v>282</v>
      </c>
      <c r="B37">
        <v>11</v>
      </c>
      <c r="C37" t="s">
        <v>380</v>
      </c>
      <c r="D37">
        <f>IF(VLOOKUP($C37,'checklist conoscenze'!$B$6:$J$92,3,0)="x",1,0)</f>
        <v>0</v>
      </c>
      <c r="E37">
        <f>IF(VLOOKUP($C37,'checklist conoscenze'!$B$6:$J$92,4,0)="x",1,0)</f>
        <v>0</v>
      </c>
      <c r="F37">
        <f>IF(VLOOKUP($C37,'checklist conoscenze'!$B$6:$J$92,5,0)="x",1,0)</f>
        <v>0</v>
      </c>
      <c r="G37">
        <f>IF(VLOOKUP($C37,'checklist conoscenze'!$B$6:$J$92,6,0)="x",1,0)</f>
        <v>0</v>
      </c>
      <c r="H37">
        <f>IF(VLOOKUP($C37,'checklist conoscenze'!$B$6:$J$92,7,0)="x",1,0)</f>
        <v>0</v>
      </c>
      <c r="I37">
        <f>IF(VLOOKUP($C37,'checklist conoscenze'!$B$6:$J$92,8,0)="x",1,0)</f>
        <v>0</v>
      </c>
      <c r="J37">
        <f>IF(VLOOKUP($C37,'checklist conoscenze'!$B$6:$J$92,9,0)="x",1,0)</f>
        <v>0</v>
      </c>
      <c r="K37">
        <f t="shared" si="0"/>
        <v>0</v>
      </c>
    </row>
    <row r="38" spans="1:11">
      <c r="A38">
        <v>282</v>
      </c>
      <c r="B38">
        <v>11</v>
      </c>
      <c r="C38" t="s">
        <v>382</v>
      </c>
      <c r="D38">
        <f>IF(VLOOKUP($C38,'checklist conoscenze'!$B$6:$J$92,3,0)="x",1,0)</f>
        <v>0</v>
      </c>
      <c r="E38">
        <f>IF(VLOOKUP($C38,'checklist conoscenze'!$B$6:$J$92,4,0)="x",1,0)</f>
        <v>0</v>
      </c>
      <c r="F38">
        <f>IF(VLOOKUP($C38,'checklist conoscenze'!$B$6:$J$92,5,0)="x",1,0)</f>
        <v>0</v>
      </c>
      <c r="G38">
        <f>IF(VLOOKUP($C38,'checklist conoscenze'!$B$6:$J$92,6,0)="x",1,0)</f>
        <v>0</v>
      </c>
      <c r="H38">
        <f>IF(VLOOKUP($C38,'checklist conoscenze'!$B$6:$J$92,7,0)="x",1,0)</f>
        <v>0</v>
      </c>
      <c r="I38">
        <f>IF(VLOOKUP($C38,'checklist conoscenze'!$B$6:$J$92,8,0)="x",1,0)</f>
        <v>0</v>
      </c>
      <c r="J38">
        <f>IF(VLOOKUP($C38,'checklist conoscenze'!$B$6:$J$92,9,0)="x",1,0)</f>
        <v>0</v>
      </c>
      <c r="K38">
        <f t="shared" si="0"/>
        <v>0</v>
      </c>
    </row>
    <row r="39" spans="1:11">
      <c r="A39">
        <v>282</v>
      </c>
      <c r="B39">
        <v>11</v>
      </c>
      <c r="C39" t="s">
        <v>384</v>
      </c>
      <c r="D39">
        <f>IF(VLOOKUP($C39,'checklist conoscenze'!$B$6:$J$92,3,0)="x",1,0)</f>
        <v>0</v>
      </c>
      <c r="E39">
        <f>IF(VLOOKUP($C39,'checklist conoscenze'!$B$6:$J$92,4,0)="x",1,0)</f>
        <v>0</v>
      </c>
      <c r="F39">
        <f>IF(VLOOKUP($C39,'checklist conoscenze'!$B$6:$J$92,5,0)="x",1,0)</f>
        <v>0</v>
      </c>
      <c r="G39">
        <f>IF(VLOOKUP($C39,'checklist conoscenze'!$B$6:$J$92,6,0)="x",1,0)</f>
        <v>0</v>
      </c>
      <c r="H39">
        <f>IF(VLOOKUP($C39,'checklist conoscenze'!$B$6:$J$92,7,0)="x",1,0)</f>
        <v>0</v>
      </c>
      <c r="I39">
        <f>IF(VLOOKUP($C39,'checklist conoscenze'!$B$6:$J$92,8,0)="x",1,0)</f>
        <v>0</v>
      </c>
      <c r="J39">
        <f>IF(VLOOKUP($C39,'checklist conoscenze'!$B$6:$J$92,9,0)="x",1,0)</f>
        <v>0</v>
      </c>
      <c r="K39">
        <f t="shared" si="0"/>
        <v>0</v>
      </c>
    </row>
    <row r="40" spans="1:11">
      <c r="A40">
        <v>282</v>
      </c>
      <c r="B40">
        <v>11</v>
      </c>
      <c r="C40" t="s">
        <v>386</v>
      </c>
      <c r="D40">
        <f>IF(VLOOKUP($C40,'checklist conoscenze'!$B$6:$J$92,3,0)="x",1,0)</f>
        <v>0</v>
      </c>
      <c r="E40">
        <f>IF(VLOOKUP($C40,'checklist conoscenze'!$B$6:$J$92,4,0)="x",1,0)</f>
        <v>0</v>
      </c>
      <c r="F40">
        <f>IF(VLOOKUP($C40,'checklist conoscenze'!$B$6:$J$92,5,0)="x",1,0)</f>
        <v>0</v>
      </c>
      <c r="G40">
        <f>IF(VLOOKUP($C40,'checklist conoscenze'!$B$6:$J$92,6,0)="x",1,0)</f>
        <v>0</v>
      </c>
      <c r="H40">
        <f>IF(VLOOKUP($C40,'checklist conoscenze'!$B$6:$J$92,7,0)="x",1,0)</f>
        <v>0</v>
      </c>
      <c r="I40">
        <f>IF(VLOOKUP($C40,'checklist conoscenze'!$B$6:$J$92,8,0)="x",1,0)</f>
        <v>0</v>
      </c>
      <c r="J40">
        <f>IF(VLOOKUP($C40,'checklist conoscenze'!$B$6:$J$92,9,0)="x",1,0)</f>
        <v>0</v>
      </c>
      <c r="K40">
        <f t="shared" si="0"/>
        <v>0</v>
      </c>
    </row>
    <row r="41" spans="1:11">
      <c r="A41">
        <v>282</v>
      </c>
      <c r="B41">
        <v>11</v>
      </c>
      <c r="C41" t="s">
        <v>388</v>
      </c>
      <c r="D41">
        <f>IF(VLOOKUP($C41,'checklist conoscenze'!$B$6:$J$92,3,0)="x",1,0)</f>
        <v>0</v>
      </c>
      <c r="E41">
        <f>IF(VLOOKUP($C41,'checklist conoscenze'!$B$6:$J$92,4,0)="x",1,0)</f>
        <v>0</v>
      </c>
      <c r="F41">
        <f>IF(VLOOKUP($C41,'checklist conoscenze'!$B$6:$J$92,5,0)="x",1,0)</f>
        <v>0</v>
      </c>
      <c r="G41">
        <f>IF(VLOOKUP($C41,'checklist conoscenze'!$B$6:$J$92,6,0)="x",1,0)</f>
        <v>0</v>
      </c>
      <c r="H41">
        <f>IF(VLOOKUP($C41,'checklist conoscenze'!$B$6:$J$92,7,0)="x",1,0)</f>
        <v>0</v>
      </c>
      <c r="I41">
        <f>IF(VLOOKUP($C41,'checklist conoscenze'!$B$6:$J$92,8,0)="x",1,0)</f>
        <v>0</v>
      </c>
      <c r="J41">
        <f>IF(VLOOKUP($C41,'checklist conoscenze'!$B$6:$J$92,9,0)="x",1,0)</f>
        <v>0</v>
      </c>
      <c r="K41">
        <f t="shared" si="0"/>
        <v>0</v>
      </c>
    </row>
    <row r="42" spans="1:11">
      <c r="A42">
        <v>282</v>
      </c>
      <c r="B42">
        <v>11</v>
      </c>
      <c r="C42" t="s">
        <v>389</v>
      </c>
      <c r="D42">
        <f>IF(VLOOKUP($C42,'checklist conoscenze'!$B$6:$J$92,3,0)="x",1,0)</f>
        <v>0</v>
      </c>
      <c r="E42">
        <f>IF(VLOOKUP($C42,'checklist conoscenze'!$B$6:$J$92,4,0)="x",1,0)</f>
        <v>0</v>
      </c>
      <c r="F42">
        <f>IF(VLOOKUP($C42,'checklist conoscenze'!$B$6:$J$92,5,0)="x",1,0)</f>
        <v>0</v>
      </c>
      <c r="G42">
        <f>IF(VLOOKUP($C42,'checklist conoscenze'!$B$6:$J$92,6,0)="x",1,0)</f>
        <v>0</v>
      </c>
      <c r="H42">
        <f>IF(VLOOKUP($C42,'checklist conoscenze'!$B$6:$J$92,7,0)="x",1,0)</f>
        <v>0</v>
      </c>
      <c r="I42">
        <f>IF(VLOOKUP($C42,'checklist conoscenze'!$B$6:$J$92,8,0)="x",1,0)</f>
        <v>0</v>
      </c>
      <c r="J42">
        <f>IF(VLOOKUP($C42,'checklist conoscenze'!$B$6:$J$92,9,0)="x",1,0)</f>
        <v>0</v>
      </c>
      <c r="K42">
        <f t="shared" si="0"/>
        <v>0</v>
      </c>
    </row>
    <row r="43" spans="1:11">
      <c r="A43">
        <v>282</v>
      </c>
      <c r="B43">
        <v>11</v>
      </c>
      <c r="C43" t="s">
        <v>391</v>
      </c>
      <c r="D43">
        <f>IF(VLOOKUP($C43,'checklist conoscenze'!$B$6:$J$92,3,0)="x",1,0)</f>
        <v>0</v>
      </c>
      <c r="E43">
        <f>IF(VLOOKUP($C43,'checklist conoscenze'!$B$6:$J$92,4,0)="x",1,0)</f>
        <v>0</v>
      </c>
      <c r="F43">
        <f>IF(VLOOKUP($C43,'checklist conoscenze'!$B$6:$J$92,5,0)="x",1,0)</f>
        <v>0</v>
      </c>
      <c r="G43">
        <f>IF(VLOOKUP($C43,'checklist conoscenze'!$B$6:$J$92,6,0)="x",1,0)</f>
        <v>0</v>
      </c>
      <c r="H43">
        <f>IF(VLOOKUP($C43,'checklist conoscenze'!$B$6:$J$92,7,0)="x",1,0)</f>
        <v>0</v>
      </c>
      <c r="I43">
        <f>IF(VLOOKUP($C43,'checklist conoscenze'!$B$6:$J$92,8,0)="x",1,0)</f>
        <v>0</v>
      </c>
      <c r="J43">
        <f>IF(VLOOKUP($C43,'checklist conoscenze'!$B$6:$J$92,9,0)="x",1,0)</f>
        <v>0</v>
      </c>
      <c r="K43">
        <f t="shared" si="0"/>
        <v>0</v>
      </c>
    </row>
    <row r="44" spans="1:11">
      <c r="A44">
        <v>282</v>
      </c>
      <c r="B44">
        <v>12</v>
      </c>
      <c r="C44" t="s">
        <v>394</v>
      </c>
      <c r="D44">
        <f>IF(VLOOKUP($C44,'checklist conoscenze'!$B$6:$J$92,3,0)="x",1,0)</f>
        <v>0</v>
      </c>
      <c r="E44">
        <f>IF(VLOOKUP($C44,'checklist conoscenze'!$B$6:$J$92,4,0)="x",1,0)</f>
        <v>0</v>
      </c>
      <c r="F44">
        <f>IF(VLOOKUP($C44,'checklist conoscenze'!$B$6:$J$92,5,0)="x",1,0)</f>
        <v>0</v>
      </c>
      <c r="G44">
        <f>IF(VLOOKUP($C44,'checklist conoscenze'!$B$6:$J$92,6,0)="x",1,0)</f>
        <v>0</v>
      </c>
      <c r="H44">
        <f>IF(VLOOKUP($C44,'checklist conoscenze'!$B$6:$J$92,7,0)="x",1,0)</f>
        <v>0</v>
      </c>
      <c r="I44">
        <f>IF(VLOOKUP($C44,'checklist conoscenze'!$B$6:$J$92,8,0)="x",1,0)</f>
        <v>0</v>
      </c>
      <c r="J44">
        <f>IF(VLOOKUP($C44,'checklist conoscenze'!$B$6:$J$92,9,0)="x",1,0)</f>
        <v>0</v>
      </c>
      <c r="K44">
        <f t="shared" si="0"/>
        <v>0</v>
      </c>
    </row>
    <row r="45" spans="1:11">
      <c r="A45">
        <v>282</v>
      </c>
      <c r="B45">
        <v>12</v>
      </c>
      <c r="C45" t="s">
        <v>396</v>
      </c>
      <c r="D45">
        <f>IF(VLOOKUP($C45,'checklist conoscenze'!$B$6:$J$92,3,0)="x",1,0)</f>
        <v>0</v>
      </c>
      <c r="E45">
        <f>IF(VLOOKUP($C45,'checklist conoscenze'!$B$6:$J$92,4,0)="x",1,0)</f>
        <v>0</v>
      </c>
      <c r="F45">
        <f>IF(VLOOKUP($C45,'checklist conoscenze'!$B$6:$J$92,5,0)="x",1,0)</f>
        <v>0</v>
      </c>
      <c r="G45">
        <f>IF(VLOOKUP($C45,'checklist conoscenze'!$B$6:$J$92,6,0)="x",1,0)</f>
        <v>0</v>
      </c>
      <c r="H45">
        <f>IF(VLOOKUP($C45,'checklist conoscenze'!$B$6:$J$92,7,0)="x",1,0)</f>
        <v>0</v>
      </c>
      <c r="I45">
        <f>IF(VLOOKUP($C45,'checklist conoscenze'!$B$6:$J$92,8,0)="x",1,0)</f>
        <v>0</v>
      </c>
      <c r="J45">
        <f>IF(VLOOKUP($C45,'checklist conoscenze'!$B$6:$J$92,9,0)="x",1,0)</f>
        <v>0</v>
      </c>
      <c r="K45">
        <f t="shared" si="0"/>
        <v>0</v>
      </c>
    </row>
    <row r="46" spans="1:11">
      <c r="A46">
        <v>282</v>
      </c>
      <c r="B46">
        <v>12</v>
      </c>
      <c r="C46" t="s">
        <v>398</v>
      </c>
      <c r="D46">
        <f>IF(VLOOKUP($C46,'checklist conoscenze'!$B$6:$J$92,3,0)="x",1,0)</f>
        <v>0</v>
      </c>
      <c r="E46">
        <f>IF(VLOOKUP($C46,'checklist conoscenze'!$B$6:$J$92,4,0)="x",1,0)</f>
        <v>0</v>
      </c>
      <c r="F46">
        <f>IF(VLOOKUP($C46,'checklist conoscenze'!$B$6:$J$92,5,0)="x",1,0)</f>
        <v>0</v>
      </c>
      <c r="G46">
        <f>IF(VLOOKUP($C46,'checklist conoscenze'!$B$6:$J$92,6,0)="x",1,0)</f>
        <v>0</v>
      </c>
      <c r="H46">
        <f>IF(VLOOKUP($C46,'checklist conoscenze'!$B$6:$J$92,7,0)="x",1,0)</f>
        <v>0</v>
      </c>
      <c r="I46">
        <f>IF(VLOOKUP($C46,'checklist conoscenze'!$B$6:$J$92,8,0)="x",1,0)</f>
        <v>0</v>
      </c>
      <c r="J46">
        <f>IF(VLOOKUP($C46,'checklist conoscenze'!$B$6:$J$92,9,0)="x",1,0)</f>
        <v>0</v>
      </c>
      <c r="K46">
        <f t="shared" si="0"/>
        <v>0</v>
      </c>
    </row>
    <row r="47" spans="1:11">
      <c r="A47">
        <v>282</v>
      </c>
      <c r="B47">
        <v>12</v>
      </c>
      <c r="C47" t="s">
        <v>400</v>
      </c>
      <c r="D47">
        <f>IF(VLOOKUP($C47,'checklist conoscenze'!$B$6:$J$92,3,0)="x",1,0)</f>
        <v>0</v>
      </c>
      <c r="E47">
        <f>IF(VLOOKUP($C47,'checklist conoscenze'!$B$6:$J$92,4,0)="x",1,0)</f>
        <v>0</v>
      </c>
      <c r="F47">
        <f>IF(VLOOKUP($C47,'checklist conoscenze'!$B$6:$J$92,5,0)="x",1,0)</f>
        <v>0</v>
      </c>
      <c r="G47">
        <f>IF(VLOOKUP($C47,'checklist conoscenze'!$B$6:$J$92,6,0)="x",1,0)</f>
        <v>0</v>
      </c>
      <c r="H47">
        <f>IF(VLOOKUP($C47,'checklist conoscenze'!$B$6:$J$92,7,0)="x",1,0)</f>
        <v>0</v>
      </c>
      <c r="I47">
        <f>IF(VLOOKUP($C47,'checklist conoscenze'!$B$6:$J$92,8,0)="x",1,0)</f>
        <v>0</v>
      </c>
      <c r="J47">
        <f>IF(VLOOKUP($C47,'checklist conoscenze'!$B$6:$J$92,9,0)="x",1,0)</f>
        <v>0</v>
      </c>
      <c r="K47">
        <f t="shared" si="0"/>
        <v>0</v>
      </c>
    </row>
    <row r="48" spans="1:11">
      <c r="A48">
        <v>282</v>
      </c>
      <c r="B48">
        <v>12</v>
      </c>
      <c r="C48" t="s">
        <v>402</v>
      </c>
      <c r="D48">
        <f>IF(VLOOKUP($C48,'checklist conoscenze'!$B$6:$J$92,3,0)="x",1,0)</f>
        <v>0</v>
      </c>
      <c r="E48">
        <f>IF(VLOOKUP($C48,'checklist conoscenze'!$B$6:$J$92,4,0)="x",1,0)</f>
        <v>0</v>
      </c>
      <c r="F48">
        <f>IF(VLOOKUP($C48,'checklist conoscenze'!$B$6:$J$92,5,0)="x",1,0)</f>
        <v>0</v>
      </c>
      <c r="G48">
        <f>IF(VLOOKUP($C48,'checklist conoscenze'!$B$6:$J$92,6,0)="x",1,0)</f>
        <v>0</v>
      </c>
      <c r="H48">
        <f>IF(VLOOKUP($C48,'checklist conoscenze'!$B$6:$J$92,7,0)="x",1,0)</f>
        <v>0</v>
      </c>
      <c r="I48">
        <f>IF(VLOOKUP($C48,'checklist conoscenze'!$B$6:$J$92,8,0)="x",1,0)</f>
        <v>0</v>
      </c>
      <c r="J48">
        <f>IF(VLOOKUP($C48,'checklist conoscenze'!$B$6:$J$92,9,0)="x",1,0)</f>
        <v>0</v>
      </c>
      <c r="K48">
        <f t="shared" si="0"/>
        <v>0</v>
      </c>
    </row>
    <row r="49" spans="1:11">
      <c r="A49">
        <v>282</v>
      </c>
      <c r="B49">
        <v>12</v>
      </c>
      <c r="C49" t="s">
        <v>404</v>
      </c>
      <c r="D49">
        <f>IF(VLOOKUP($C49,'checklist conoscenze'!$B$6:$J$92,3,0)="x",1,0)</f>
        <v>0</v>
      </c>
      <c r="E49">
        <f>IF(VLOOKUP($C49,'checklist conoscenze'!$B$6:$J$92,4,0)="x",1,0)</f>
        <v>0</v>
      </c>
      <c r="F49">
        <f>IF(VLOOKUP($C49,'checklist conoscenze'!$B$6:$J$92,5,0)="x",1,0)</f>
        <v>0</v>
      </c>
      <c r="G49">
        <f>IF(VLOOKUP($C49,'checklist conoscenze'!$B$6:$J$92,6,0)="x",1,0)</f>
        <v>0</v>
      </c>
      <c r="H49">
        <f>IF(VLOOKUP($C49,'checklist conoscenze'!$B$6:$J$92,7,0)="x",1,0)</f>
        <v>0</v>
      </c>
      <c r="I49">
        <f>IF(VLOOKUP($C49,'checklist conoscenze'!$B$6:$J$92,8,0)="x",1,0)</f>
        <v>0</v>
      </c>
      <c r="J49">
        <f>IF(VLOOKUP($C49,'checklist conoscenze'!$B$6:$J$92,9,0)="x",1,0)</f>
        <v>0</v>
      </c>
      <c r="K49">
        <f t="shared" si="0"/>
        <v>0</v>
      </c>
    </row>
    <row r="50" spans="1:11">
      <c r="A50">
        <v>282</v>
      </c>
      <c r="B50">
        <v>12</v>
      </c>
      <c r="C50" t="s">
        <v>406</v>
      </c>
      <c r="D50">
        <f>IF(VLOOKUP($C50,'checklist conoscenze'!$B$6:$J$92,3,0)="x",1,0)</f>
        <v>0</v>
      </c>
      <c r="E50">
        <f>IF(VLOOKUP($C50,'checklist conoscenze'!$B$6:$J$92,4,0)="x",1,0)</f>
        <v>0</v>
      </c>
      <c r="F50">
        <f>IF(VLOOKUP($C50,'checklist conoscenze'!$B$6:$J$92,5,0)="x",1,0)</f>
        <v>0</v>
      </c>
      <c r="G50">
        <f>IF(VLOOKUP($C50,'checklist conoscenze'!$B$6:$J$92,6,0)="x",1,0)</f>
        <v>0</v>
      </c>
      <c r="H50">
        <f>IF(VLOOKUP($C50,'checklist conoscenze'!$B$6:$J$92,7,0)="x",1,0)</f>
        <v>0</v>
      </c>
      <c r="I50">
        <f>IF(VLOOKUP($C50,'checklist conoscenze'!$B$6:$J$92,8,0)="x",1,0)</f>
        <v>0</v>
      </c>
      <c r="J50">
        <f>IF(VLOOKUP($C50,'checklist conoscenze'!$B$6:$J$92,9,0)="x",1,0)</f>
        <v>0</v>
      </c>
      <c r="K50">
        <f t="shared" si="0"/>
        <v>0</v>
      </c>
    </row>
    <row r="51" spans="1:11">
      <c r="A51">
        <v>282</v>
      </c>
      <c r="B51">
        <v>13</v>
      </c>
      <c r="C51" t="s">
        <v>409</v>
      </c>
      <c r="D51">
        <f>IF(VLOOKUP($C51,'checklist conoscenze'!$B$6:$J$92,3,0)="x",1,0)</f>
        <v>0</v>
      </c>
      <c r="E51">
        <f>IF(VLOOKUP($C51,'checklist conoscenze'!$B$6:$J$92,4,0)="x",1,0)</f>
        <v>0</v>
      </c>
      <c r="F51">
        <f>IF(VLOOKUP($C51,'checklist conoscenze'!$B$6:$J$92,5,0)="x",1,0)</f>
        <v>0</v>
      </c>
      <c r="G51">
        <f>IF(VLOOKUP($C51,'checklist conoscenze'!$B$6:$J$92,6,0)="x",1,0)</f>
        <v>0</v>
      </c>
      <c r="H51">
        <f>IF(VLOOKUP($C51,'checklist conoscenze'!$B$6:$J$92,7,0)="x",1,0)</f>
        <v>0</v>
      </c>
      <c r="I51">
        <f>IF(VLOOKUP($C51,'checklist conoscenze'!$B$6:$J$92,8,0)="x",1,0)</f>
        <v>0</v>
      </c>
      <c r="J51">
        <f>IF(VLOOKUP($C51,'checklist conoscenze'!$B$6:$J$92,9,0)="x",1,0)</f>
        <v>0</v>
      </c>
      <c r="K51">
        <f t="shared" si="0"/>
        <v>0</v>
      </c>
    </row>
    <row r="52" spans="1:11">
      <c r="A52">
        <v>282</v>
      </c>
      <c r="B52">
        <v>13</v>
      </c>
      <c r="C52" t="s">
        <v>411</v>
      </c>
      <c r="D52">
        <f>IF(VLOOKUP($C52,'checklist conoscenze'!$B$6:$J$92,3,0)="x",1,0)</f>
        <v>0</v>
      </c>
      <c r="E52">
        <f>IF(VLOOKUP($C52,'checklist conoscenze'!$B$6:$J$92,4,0)="x",1,0)</f>
        <v>0</v>
      </c>
      <c r="F52">
        <f>IF(VLOOKUP($C52,'checklist conoscenze'!$B$6:$J$92,5,0)="x",1,0)</f>
        <v>0</v>
      </c>
      <c r="G52">
        <f>IF(VLOOKUP($C52,'checklist conoscenze'!$B$6:$J$92,6,0)="x",1,0)</f>
        <v>0</v>
      </c>
      <c r="H52">
        <f>IF(VLOOKUP($C52,'checklist conoscenze'!$B$6:$J$92,7,0)="x",1,0)</f>
        <v>0</v>
      </c>
      <c r="I52">
        <f>IF(VLOOKUP($C52,'checklist conoscenze'!$B$6:$J$92,8,0)="x",1,0)</f>
        <v>0</v>
      </c>
      <c r="J52">
        <f>IF(VLOOKUP($C52,'checklist conoscenze'!$B$6:$J$92,9,0)="x",1,0)</f>
        <v>0</v>
      </c>
      <c r="K52">
        <f t="shared" si="0"/>
        <v>0</v>
      </c>
    </row>
    <row r="53" spans="1:11">
      <c r="A53">
        <v>282</v>
      </c>
      <c r="B53">
        <v>13</v>
      </c>
      <c r="C53" t="s">
        <v>413</v>
      </c>
      <c r="D53">
        <f>IF(VLOOKUP($C53,'checklist conoscenze'!$B$6:$J$92,3,0)="x",1,0)</f>
        <v>0</v>
      </c>
      <c r="E53">
        <f>IF(VLOOKUP($C53,'checklist conoscenze'!$B$6:$J$92,4,0)="x",1,0)</f>
        <v>0</v>
      </c>
      <c r="F53">
        <f>IF(VLOOKUP($C53,'checklist conoscenze'!$B$6:$J$92,5,0)="x",1,0)</f>
        <v>0</v>
      </c>
      <c r="G53">
        <f>IF(VLOOKUP($C53,'checklist conoscenze'!$B$6:$J$92,6,0)="x",1,0)</f>
        <v>0</v>
      </c>
      <c r="H53">
        <f>IF(VLOOKUP($C53,'checklist conoscenze'!$B$6:$J$92,7,0)="x",1,0)</f>
        <v>0</v>
      </c>
      <c r="I53">
        <f>IF(VLOOKUP($C53,'checklist conoscenze'!$B$6:$J$92,8,0)="x",1,0)</f>
        <v>0</v>
      </c>
      <c r="J53">
        <f>IF(VLOOKUP($C53,'checklist conoscenze'!$B$6:$J$92,9,0)="x",1,0)</f>
        <v>0</v>
      </c>
      <c r="K53">
        <f t="shared" si="0"/>
        <v>0</v>
      </c>
    </row>
    <row r="54" spans="1:11">
      <c r="A54">
        <v>282</v>
      </c>
      <c r="B54">
        <v>15</v>
      </c>
      <c r="C54" t="s">
        <v>416</v>
      </c>
      <c r="D54">
        <f>IF(VLOOKUP($C54,'checklist conoscenze'!$B$6:$J$92,3,0)="x",1,0)</f>
        <v>0</v>
      </c>
      <c r="E54">
        <f>IF(VLOOKUP($C54,'checklist conoscenze'!$B$6:$J$92,4,0)="x",1,0)</f>
        <v>0</v>
      </c>
      <c r="F54">
        <f>IF(VLOOKUP($C54,'checklist conoscenze'!$B$6:$J$92,5,0)="x",1,0)</f>
        <v>0</v>
      </c>
      <c r="G54">
        <f>IF(VLOOKUP($C54,'checklist conoscenze'!$B$6:$J$92,6,0)="x",1,0)</f>
        <v>0</v>
      </c>
      <c r="H54">
        <f>IF(VLOOKUP($C54,'checklist conoscenze'!$B$6:$J$92,7,0)="x",1,0)</f>
        <v>0</v>
      </c>
      <c r="I54">
        <f>IF(VLOOKUP($C54,'checklist conoscenze'!$B$6:$J$92,8,0)="x",1,0)</f>
        <v>0</v>
      </c>
      <c r="J54">
        <f>IF(VLOOKUP($C54,'checklist conoscenze'!$B$6:$J$92,9,0)="x",1,0)</f>
        <v>0</v>
      </c>
      <c r="K54">
        <f t="shared" si="0"/>
        <v>0</v>
      </c>
    </row>
    <row r="55" spans="1:11">
      <c r="A55">
        <v>282</v>
      </c>
      <c r="B55">
        <v>15</v>
      </c>
      <c r="C55" t="s">
        <v>418</v>
      </c>
      <c r="D55">
        <f>IF(VLOOKUP($C55,'checklist conoscenze'!$B$6:$J$92,3,0)="x",1,0)</f>
        <v>0</v>
      </c>
      <c r="E55">
        <f>IF(VLOOKUP($C55,'checklist conoscenze'!$B$6:$J$92,4,0)="x",1,0)</f>
        <v>0</v>
      </c>
      <c r="F55">
        <f>IF(VLOOKUP($C55,'checklist conoscenze'!$B$6:$J$92,5,0)="x",1,0)</f>
        <v>0</v>
      </c>
      <c r="G55">
        <f>IF(VLOOKUP($C55,'checklist conoscenze'!$B$6:$J$92,6,0)="x",1,0)</f>
        <v>0</v>
      </c>
      <c r="H55">
        <f>IF(VLOOKUP($C55,'checklist conoscenze'!$B$6:$J$92,7,0)="x",1,0)</f>
        <v>0</v>
      </c>
      <c r="I55">
        <f>IF(VLOOKUP($C55,'checklist conoscenze'!$B$6:$J$92,8,0)="x",1,0)</f>
        <v>0</v>
      </c>
      <c r="J55">
        <f>IF(VLOOKUP($C55,'checklist conoscenze'!$B$6:$J$92,9,0)="x",1,0)</f>
        <v>0</v>
      </c>
      <c r="K55">
        <f t="shared" si="0"/>
        <v>0</v>
      </c>
    </row>
    <row r="56" spans="1:11">
      <c r="A56">
        <v>282</v>
      </c>
      <c r="B56">
        <v>15</v>
      </c>
      <c r="C56" t="s">
        <v>420</v>
      </c>
      <c r="D56">
        <f>IF(VLOOKUP($C56,'checklist conoscenze'!$B$6:$J$92,3,0)="x",1,0)</f>
        <v>0</v>
      </c>
      <c r="E56">
        <f>IF(VLOOKUP($C56,'checklist conoscenze'!$B$6:$J$92,4,0)="x",1,0)</f>
        <v>0</v>
      </c>
      <c r="F56">
        <f>IF(VLOOKUP($C56,'checklist conoscenze'!$B$6:$J$92,5,0)="x",1,0)</f>
        <v>0</v>
      </c>
      <c r="G56">
        <f>IF(VLOOKUP($C56,'checklist conoscenze'!$B$6:$J$92,6,0)="x",1,0)</f>
        <v>0</v>
      </c>
      <c r="H56">
        <f>IF(VLOOKUP($C56,'checklist conoscenze'!$B$6:$J$92,7,0)="x",1,0)</f>
        <v>0</v>
      </c>
      <c r="I56">
        <f>IF(VLOOKUP($C56,'checklist conoscenze'!$B$6:$J$92,8,0)="x",1,0)</f>
        <v>0</v>
      </c>
      <c r="J56">
        <f>IF(VLOOKUP($C56,'checklist conoscenze'!$B$6:$J$92,9,0)="x",1,0)</f>
        <v>0</v>
      </c>
      <c r="K56">
        <f t="shared" si="0"/>
        <v>0</v>
      </c>
    </row>
    <row r="57" spans="1:11">
      <c r="A57">
        <v>282</v>
      </c>
      <c r="B57">
        <v>15</v>
      </c>
      <c r="C57" t="s">
        <v>422</v>
      </c>
      <c r="D57">
        <f>IF(VLOOKUP($C57,'checklist conoscenze'!$B$6:$J$92,3,0)="x",1,0)</f>
        <v>0</v>
      </c>
      <c r="E57">
        <f>IF(VLOOKUP($C57,'checklist conoscenze'!$B$6:$J$92,4,0)="x",1,0)</f>
        <v>0</v>
      </c>
      <c r="F57">
        <f>IF(VLOOKUP($C57,'checklist conoscenze'!$B$6:$J$92,5,0)="x",1,0)</f>
        <v>0</v>
      </c>
      <c r="G57">
        <f>IF(VLOOKUP($C57,'checklist conoscenze'!$B$6:$J$92,6,0)="x",1,0)</f>
        <v>0</v>
      </c>
      <c r="H57">
        <f>IF(VLOOKUP($C57,'checklist conoscenze'!$B$6:$J$92,7,0)="x",1,0)</f>
        <v>0</v>
      </c>
      <c r="I57">
        <f>IF(VLOOKUP($C57,'checklist conoscenze'!$B$6:$J$92,8,0)="x",1,0)</f>
        <v>0</v>
      </c>
      <c r="J57">
        <f>IF(VLOOKUP($C57,'checklist conoscenze'!$B$6:$J$92,9,0)="x",1,0)</f>
        <v>0</v>
      </c>
      <c r="K57">
        <f t="shared" si="0"/>
        <v>0</v>
      </c>
    </row>
    <row r="58" spans="1:11">
      <c r="A58">
        <v>282</v>
      </c>
      <c r="B58">
        <v>15</v>
      </c>
      <c r="C58" t="s">
        <v>424</v>
      </c>
      <c r="D58">
        <f>IF(VLOOKUP($C58,'checklist conoscenze'!$B$6:$J$92,3,0)="x",1,0)</f>
        <v>0</v>
      </c>
      <c r="E58">
        <f>IF(VLOOKUP($C58,'checklist conoscenze'!$B$6:$J$92,4,0)="x",1,0)</f>
        <v>0</v>
      </c>
      <c r="F58">
        <f>IF(VLOOKUP($C58,'checklist conoscenze'!$B$6:$J$92,5,0)="x",1,0)</f>
        <v>0</v>
      </c>
      <c r="G58">
        <f>IF(VLOOKUP($C58,'checklist conoscenze'!$B$6:$J$92,6,0)="x",1,0)</f>
        <v>0</v>
      </c>
      <c r="H58">
        <f>IF(VLOOKUP($C58,'checklist conoscenze'!$B$6:$J$92,7,0)="x",1,0)</f>
        <v>0</v>
      </c>
      <c r="I58">
        <f>IF(VLOOKUP($C58,'checklist conoscenze'!$B$6:$J$92,8,0)="x",1,0)</f>
        <v>0</v>
      </c>
      <c r="J58">
        <f>IF(VLOOKUP($C58,'checklist conoscenze'!$B$6:$J$92,9,0)="x",1,0)</f>
        <v>0</v>
      </c>
      <c r="K58">
        <f t="shared" si="0"/>
        <v>0</v>
      </c>
    </row>
    <row r="59" spans="1:11">
      <c r="A59">
        <v>282</v>
      </c>
      <c r="B59">
        <v>15</v>
      </c>
      <c r="C59" t="s">
        <v>426</v>
      </c>
      <c r="D59">
        <f>IF(VLOOKUP($C59,'checklist conoscenze'!$B$6:$J$92,3,0)="x",1,0)</f>
        <v>0</v>
      </c>
      <c r="E59">
        <f>IF(VLOOKUP($C59,'checklist conoscenze'!$B$6:$J$92,4,0)="x",1,0)</f>
        <v>0</v>
      </c>
      <c r="F59">
        <f>IF(VLOOKUP($C59,'checklist conoscenze'!$B$6:$J$92,5,0)="x",1,0)</f>
        <v>0</v>
      </c>
      <c r="G59">
        <f>IF(VLOOKUP($C59,'checklist conoscenze'!$B$6:$J$92,6,0)="x",1,0)</f>
        <v>0</v>
      </c>
      <c r="H59">
        <f>IF(VLOOKUP($C59,'checklist conoscenze'!$B$6:$J$92,7,0)="x",1,0)</f>
        <v>0</v>
      </c>
      <c r="I59">
        <f>IF(VLOOKUP($C59,'checklist conoscenze'!$B$6:$J$92,8,0)="x",1,0)</f>
        <v>0</v>
      </c>
      <c r="J59">
        <f>IF(VLOOKUP($C59,'checklist conoscenze'!$B$6:$J$92,9,0)="x",1,0)</f>
        <v>0</v>
      </c>
      <c r="K59">
        <f t="shared" si="0"/>
        <v>0</v>
      </c>
    </row>
    <row r="60" spans="1:11">
      <c r="A60">
        <v>282</v>
      </c>
      <c r="B60">
        <v>15</v>
      </c>
      <c r="C60" t="s">
        <v>428</v>
      </c>
      <c r="D60">
        <f>IF(VLOOKUP($C60,'checklist conoscenze'!$B$6:$J$92,3,0)="x",1,0)</f>
        <v>0</v>
      </c>
      <c r="E60">
        <f>IF(VLOOKUP($C60,'checklist conoscenze'!$B$6:$J$92,4,0)="x",1,0)</f>
        <v>0</v>
      </c>
      <c r="F60">
        <f>IF(VLOOKUP($C60,'checklist conoscenze'!$B$6:$J$92,5,0)="x",1,0)</f>
        <v>0</v>
      </c>
      <c r="G60">
        <f>IF(VLOOKUP($C60,'checklist conoscenze'!$B$6:$J$92,6,0)="x",1,0)</f>
        <v>0</v>
      </c>
      <c r="H60">
        <f>IF(VLOOKUP($C60,'checklist conoscenze'!$B$6:$J$92,7,0)="x",1,0)</f>
        <v>0</v>
      </c>
      <c r="I60">
        <f>IF(VLOOKUP($C60,'checklist conoscenze'!$B$6:$J$92,8,0)="x",1,0)</f>
        <v>0</v>
      </c>
      <c r="J60">
        <f>IF(VLOOKUP($C60,'checklist conoscenze'!$B$6:$J$92,9,0)="x",1,0)</f>
        <v>0</v>
      </c>
      <c r="K60">
        <f t="shared" si="0"/>
        <v>0</v>
      </c>
    </row>
    <row r="61" spans="1:11">
      <c r="A61">
        <v>282</v>
      </c>
      <c r="B61">
        <v>15</v>
      </c>
      <c r="C61" t="s">
        <v>429</v>
      </c>
      <c r="D61">
        <f>IF(VLOOKUP($C61,'checklist conoscenze'!$B$6:$J$92,3,0)="x",1,0)</f>
        <v>0</v>
      </c>
      <c r="E61">
        <f>IF(VLOOKUP($C61,'checklist conoscenze'!$B$6:$J$92,4,0)="x",1,0)</f>
        <v>0</v>
      </c>
      <c r="F61">
        <f>IF(VLOOKUP($C61,'checklist conoscenze'!$B$6:$J$92,5,0)="x",1,0)</f>
        <v>0</v>
      </c>
      <c r="G61">
        <f>IF(VLOOKUP($C61,'checklist conoscenze'!$B$6:$J$92,6,0)="x",1,0)</f>
        <v>0</v>
      </c>
      <c r="H61">
        <f>IF(VLOOKUP($C61,'checklist conoscenze'!$B$6:$J$92,7,0)="x",1,0)</f>
        <v>0</v>
      </c>
      <c r="I61">
        <f>IF(VLOOKUP($C61,'checklist conoscenze'!$B$6:$J$92,8,0)="x",1,0)</f>
        <v>0</v>
      </c>
      <c r="J61">
        <f>IF(VLOOKUP($C61,'checklist conoscenze'!$B$6:$J$92,9,0)="x",1,0)</f>
        <v>0</v>
      </c>
      <c r="K61">
        <f t="shared" si="0"/>
        <v>0</v>
      </c>
    </row>
    <row r="62" spans="1:11">
      <c r="A62">
        <v>282</v>
      </c>
      <c r="B62">
        <v>15</v>
      </c>
      <c r="C62" t="s">
        <v>431</v>
      </c>
      <c r="D62">
        <f>IF(VLOOKUP($C62,'checklist conoscenze'!$B$6:$J$92,3,0)="x",1,0)</f>
        <v>0</v>
      </c>
      <c r="E62">
        <f>IF(VLOOKUP($C62,'checklist conoscenze'!$B$6:$J$92,4,0)="x",1,0)</f>
        <v>0</v>
      </c>
      <c r="F62">
        <f>IF(VLOOKUP($C62,'checklist conoscenze'!$B$6:$J$92,5,0)="x",1,0)</f>
        <v>0</v>
      </c>
      <c r="G62">
        <f>IF(VLOOKUP($C62,'checklist conoscenze'!$B$6:$J$92,6,0)="x",1,0)</f>
        <v>0</v>
      </c>
      <c r="H62">
        <f>IF(VLOOKUP($C62,'checklist conoscenze'!$B$6:$J$92,7,0)="x",1,0)</f>
        <v>0</v>
      </c>
      <c r="I62">
        <f>IF(VLOOKUP($C62,'checklist conoscenze'!$B$6:$J$92,8,0)="x",1,0)</f>
        <v>0</v>
      </c>
      <c r="J62">
        <f>IF(VLOOKUP($C62,'checklist conoscenze'!$B$6:$J$92,9,0)="x",1,0)</f>
        <v>0</v>
      </c>
      <c r="K62">
        <f t="shared" si="0"/>
        <v>0</v>
      </c>
    </row>
    <row r="63" spans="1:11">
      <c r="A63">
        <v>282</v>
      </c>
      <c r="B63">
        <v>16</v>
      </c>
      <c r="C63" t="s">
        <v>434</v>
      </c>
      <c r="D63">
        <f>IF(VLOOKUP($C63,'checklist conoscenze'!$B$6:$J$92,3,0)="x",1,0)</f>
        <v>0</v>
      </c>
      <c r="E63">
        <f>IF(VLOOKUP($C63,'checklist conoscenze'!$B$6:$J$92,4,0)="x",1,0)</f>
        <v>0</v>
      </c>
      <c r="F63">
        <f>IF(VLOOKUP($C63,'checklist conoscenze'!$B$6:$J$92,5,0)="x",1,0)</f>
        <v>0</v>
      </c>
      <c r="G63">
        <f>IF(VLOOKUP($C63,'checklist conoscenze'!$B$6:$J$92,6,0)="x",1,0)</f>
        <v>0</v>
      </c>
      <c r="H63">
        <f>IF(VLOOKUP($C63,'checklist conoscenze'!$B$6:$J$92,7,0)="x",1,0)</f>
        <v>0</v>
      </c>
      <c r="I63">
        <f>IF(VLOOKUP($C63,'checklist conoscenze'!$B$6:$J$92,8,0)="x",1,0)</f>
        <v>0</v>
      </c>
      <c r="J63">
        <f>IF(VLOOKUP($C63,'checklist conoscenze'!$B$6:$J$92,9,0)="x",1,0)</f>
        <v>0</v>
      </c>
      <c r="K63">
        <f t="shared" si="0"/>
        <v>0</v>
      </c>
    </row>
    <row r="64" spans="1:11">
      <c r="A64">
        <v>282</v>
      </c>
      <c r="B64">
        <v>16</v>
      </c>
      <c r="C64" t="s">
        <v>436</v>
      </c>
      <c r="D64">
        <f>IF(VLOOKUP($C64,'checklist conoscenze'!$B$6:$J$92,3,0)="x",1,0)</f>
        <v>0</v>
      </c>
      <c r="E64">
        <f>IF(VLOOKUP($C64,'checklist conoscenze'!$B$6:$J$92,4,0)="x",1,0)</f>
        <v>0</v>
      </c>
      <c r="F64">
        <f>IF(VLOOKUP($C64,'checklist conoscenze'!$B$6:$J$92,5,0)="x",1,0)</f>
        <v>0</v>
      </c>
      <c r="G64">
        <f>IF(VLOOKUP($C64,'checklist conoscenze'!$B$6:$J$92,6,0)="x",1,0)</f>
        <v>0</v>
      </c>
      <c r="H64">
        <f>IF(VLOOKUP($C64,'checklist conoscenze'!$B$6:$J$92,7,0)="x",1,0)</f>
        <v>0</v>
      </c>
      <c r="I64">
        <f>IF(VLOOKUP($C64,'checklist conoscenze'!$B$6:$J$92,8,0)="x",1,0)</f>
        <v>0</v>
      </c>
      <c r="J64">
        <f>IF(VLOOKUP($C64,'checklist conoscenze'!$B$6:$J$92,9,0)="x",1,0)</f>
        <v>0</v>
      </c>
      <c r="K64">
        <f t="shared" si="0"/>
        <v>0</v>
      </c>
    </row>
    <row r="65" spans="1:11">
      <c r="A65">
        <v>282</v>
      </c>
      <c r="B65">
        <v>16</v>
      </c>
      <c r="C65" t="s">
        <v>437</v>
      </c>
      <c r="D65">
        <f>IF(VLOOKUP($C65,'checklist conoscenze'!$B$6:$J$92,3,0)="x",1,0)</f>
        <v>0</v>
      </c>
      <c r="E65">
        <f>IF(VLOOKUP($C65,'checklist conoscenze'!$B$6:$J$92,4,0)="x",1,0)</f>
        <v>0</v>
      </c>
      <c r="F65">
        <f>IF(VLOOKUP($C65,'checklist conoscenze'!$B$6:$J$92,5,0)="x",1,0)</f>
        <v>0</v>
      </c>
      <c r="G65">
        <f>IF(VLOOKUP($C65,'checklist conoscenze'!$B$6:$J$92,6,0)="x",1,0)</f>
        <v>0</v>
      </c>
      <c r="H65">
        <f>IF(VLOOKUP($C65,'checklist conoscenze'!$B$6:$J$92,7,0)="x",1,0)</f>
        <v>0</v>
      </c>
      <c r="I65">
        <f>IF(VLOOKUP($C65,'checklist conoscenze'!$B$6:$J$92,8,0)="x",1,0)</f>
        <v>0</v>
      </c>
      <c r="J65">
        <f>IF(VLOOKUP($C65,'checklist conoscenze'!$B$6:$J$92,9,0)="x",1,0)</f>
        <v>0</v>
      </c>
      <c r="K65">
        <f t="shared" si="0"/>
        <v>0</v>
      </c>
    </row>
    <row r="66" spans="1:11">
      <c r="A66">
        <v>282</v>
      </c>
      <c r="B66">
        <v>16</v>
      </c>
      <c r="C66" t="s">
        <v>439</v>
      </c>
      <c r="D66">
        <f>IF(VLOOKUP($C66,'checklist conoscenze'!$B$6:$J$92,3,0)="x",1,0)</f>
        <v>0</v>
      </c>
      <c r="E66">
        <f>IF(VLOOKUP($C66,'checklist conoscenze'!$B$6:$J$92,4,0)="x",1,0)</f>
        <v>0</v>
      </c>
      <c r="F66">
        <f>IF(VLOOKUP($C66,'checklist conoscenze'!$B$6:$J$92,5,0)="x",1,0)</f>
        <v>0</v>
      </c>
      <c r="G66">
        <f>IF(VLOOKUP($C66,'checklist conoscenze'!$B$6:$J$92,6,0)="x",1,0)</f>
        <v>0</v>
      </c>
      <c r="H66">
        <f>IF(VLOOKUP($C66,'checklist conoscenze'!$B$6:$J$92,7,0)="x",1,0)</f>
        <v>0</v>
      </c>
      <c r="I66">
        <f>IF(VLOOKUP($C66,'checklist conoscenze'!$B$6:$J$92,8,0)="x",1,0)</f>
        <v>0</v>
      </c>
      <c r="J66">
        <f>IF(VLOOKUP($C66,'checklist conoscenze'!$B$6:$J$92,9,0)="x",1,0)</f>
        <v>0</v>
      </c>
      <c r="K66">
        <f t="shared" si="0"/>
        <v>0</v>
      </c>
    </row>
    <row r="67" spans="1:11">
      <c r="A67">
        <v>282</v>
      </c>
      <c r="B67">
        <v>18</v>
      </c>
      <c r="C67" t="s">
        <v>442</v>
      </c>
      <c r="D67">
        <f>IF(VLOOKUP($C67,'checklist conoscenze'!$B$6:$J$92,3,0)="x",1,0)</f>
        <v>0</v>
      </c>
      <c r="E67">
        <f>IF(VLOOKUP($C67,'checklist conoscenze'!$B$6:$J$92,4,0)="x",1,0)</f>
        <v>0</v>
      </c>
      <c r="F67">
        <f>IF(VLOOKUP($C67,'checklist conoscenze'!$B$6:$J$92,5,0)="x",1,0)</f>
        <v>0</v>
      </c>
      <c r="G67">
        <f>IF(VLOOKUP($C67,'checklist conoscenze'!$B$6:$J$92,6,0)="x",1,0)</f>
        <v>0</v>
      </c>
      <c r="H67">
        <f>IF(VLOOKUP($C67,'checklist conoscenze'!$B$6:$J$92,7,0)="x",1,0)</f>
        <v>0</v>
      </c>
      <c r="I67">
        <f>IF(VLOOKUP($C67,'checklist conoscenze'!$B$6:$J$92,8,0)="x",1,0)</f>
        <v>0</v>
      </c>
      <c r="J67">
        <f>IF(VLOOKUP($C67,'checklist conoscenze'!$B$6:$J$92,9,0)="x",1,0)</f>
        <v>0</v>
      </c>
      <c r="K67">
        <f t="shared" ref="K67:K74" si="1">SUM(D67:J67)</f>
        <v>0</v>
      </c>
    </row>
    <row r="68" spans="1:11">
      <c r="A68">
        <v>282</v>
      </c>
      <c r="B68">
        <v>18</v>
      </c>
      <c r="C68" t="s">
        <v>444</v>
      </c>
      <c r="D68">
        <f>IF(VLOOKUP($C68,'checklist conoscenze'!$B$6:$J$92,3,0)="x",1,0)</f>
        <v>0</v>
      </c>
      <c r="E68">
        <f>IF(VLOOKUP($C68,'checklist conoscenze'!$B$6:$J$92,4,0)="x",1,0)</f>
        <v>0</v>
      </c>
      <c r="F68">
        <f>IF(VLOOKUP($C68,'checklist conoscenze'!$B$6:$J$92,5,0)="x",1,0)</f>
        <v>0</v>
      </c>
      <c r="G68">
        <f>IF(VLOOKUP($C68,'checklist conoscenze'!$B$6:$J$92,6,0)="x",1,0)</f>
        <v>0</v>
      </c>
      <c r="H68">
        <f>IF(VLOOKUP($C68,'checklist conoscenze'!$B$6:$J$92,7,0)="x",1,0)</f>
        <v>0</v>
      </c>
      <c r="I68">
        <f>IF(VLOOKUP($C68,'checklist conoscenze'!$B$6:$J$92,8,0)="x",1,0)</f>
        <v>0</v>
      </c>
      <c r="J68">
        <f>IF(VLOOKUP($C68,'checklist conoscenze'!$B$6:$J$92,9,0)="x",1,0)</f>
        <v>0</v>
      </c>
      <c r="K68">
        <f t="shared" si="1"/>
        <v>0</v>
      </c>
    </row>
    <row r="69" spans="1:11">
      <c r="A69">
        <v>282</v>
      </c>
      <c r="B69">
        <v>18</v>
      </c>
      <c r="C69" t="s">
        <v>446</v>
      </c>
      <c r="D69">
        <f>IF(VLOOKUP($C69,'checklist conoscenze'!$B$6:$J$92,3,0)="x",1,0)</f>
        <v>0</v>
      </c>
      <c r="E69">
        <f>IF(VLOOKUP($C69,'checklist conoscenze'!$B$6:$J$92,4,0)="x",1,0)</f>
        <v>0</v>
      </c>
      <c r="F69">
        <f>IF(VLOOKUP($C69,'checklist conoscenze'!$B$6:$J$92,5,0)="x",1,0)</f>
        <v>0</v>
      </c>
      <c r="G69">
        <f>IF(VLOOKUP($C69,'checklist conoscenze'!$B$6:$J$92,6,0)="x",1,0)</f>
        <v>0</v>
      </c>
      <c r="H69">
        <f>IF(VLOOKUP($C69,'checklist conoscenze'!$B$6:$J$92,7,0)="x",1,0)</f>
        <v>0</v>
      </c>
      <c r="I69">
        <f>IF(VLOOKUP($C69,'checklist conoscenze'!$B$6:$J$92,8,0)="x",1,0)</f>
        <v>0</v>
      </c>
      <c r="J69">
        <f>IF(VLOOKUP($C69,'checklist conoscenze'!$B$6:$J$92,9,0)="x",1,0)</f>
        <v>0</v>
      </c>
      <c r="K69">
        <f t="shared" si="1"/>
        <v>0</v>
      </c>
    </row>
    <row r="70" spans="1:11">
      <c r="A70">
        <v>282</v>
      </c>
      <c r="B70">
        <v>20</v>
      </c>
      <c r="C70" t="s">
        <v>449</v>
      </c>
      <c r="D70">
        <f>IF(VLOOKUP($C70,'checklist conoscenze'!$B$6:$J$92,3,0)="x",1,0)</f>
        <v>0</v>
      </c>
      <c r="E70">
        <f>IF(VLOOKUP($C70,'checklist conoscenze'!$B$6:$J$92,4,0)="x",1,0)</f>
        <v>0</v>
      </c>
      <c r="F70">
        <f>IF(VLOOKUP($C70,'checklist conoscenze'!$B$6:$J$92,5,0)="x",1,0)</f>
        <v>0</v>
      </c>
      <c r="G70">
        <f>IF(VLOOKUP($C70,'checklist conoscenze'!$B$6:$J$92,6,0)="x",1,0)</f>
        <v>0</v>
      </c>
      <c r="H70">
        <f>IF(VLOOKUP($C70,'checklist conoscenze'!$B$6:$J$92,7,0)="x",1,0)</f>
        <v>0</v>
      </c>
      <c r="I70">
        <f>IF(VLOOKUP($C70,'checklist conoscenze'!$B$6:$J$92,8,0)="x",1,0)</f>
        <v>0</v>
      </c>
      <c r="J70">
        <f>IF(VLOOKUP($C70,'checklist conoscenze'!$B$6:$J$92,9,0)="x",1,0)</f>
        <v>0</v>
      </c>
      <c r="K70">
        <f t="shared" si="1"/>
        <v>0</v>
      </c>
    </row>
    <row r="71" spans="1:11">
      <c r="A71">
        <v>282</v>
      </c>
      <c r="B71">
        <v>20</v>
      </c>
      <c r="C71" t="s">
        <v>296</v>
      </c>
      <c r="D71">
        <f>IF(VLOOKUP($C71,'checklist conoscenze'!$B$6:$J$92,3,0)="x",1,0)</f>
        <v>0</v>
      </c>
      <c r="E71">
        <f>IF(VLOOKUP($C71,'checklist conoscenze'!$B$6:$J$92,4,0)="x",1,0)</f>
        <v>0</v>
      </c>
      <c r="F71">
        <f>IF(VLOOKUP($C71,'checklist conoscenze'!$B$6:$J$92,5,0)="x",1,0)</f>
        <v>0</v>
      </c>
      <c r="G71">
        <f>IF(VLOOKUP($C71,'checklist conoscenze'!$B$6:$J$92,6,0)="x",1,0)</f>
        <v>0</v>
      </c>
      <c r="H71">
        <f>IF(VLOOKUP($C71,'checklist conoscenze'!$B$6:$J$92,7,0)="x",1,0)</f>
        <v>0</v>
      </c>
      <c r="I71">
        <f>IF(VLOOKUP($C71,'checklist conoscenze'!$B$6:$J$92,8,0)="x",1,0)</f>
        <v>0</v>
      </c>
      <c r="J71">
        <f>IF(VLOOKUP($C71,'checklist conoscenze'!$B$6:$J$92,9,0)="x",1,0)</f>
        <v>0</v>
      </c>
      <c r="K71">
        <f t="shared" si="1"/>
        <v>0</v>
      </c>
    </row>
    <row r="72" spans="1:11">
      <c r="A72">
        <v>282</v>
      </c>
      <c r="B72">
        <v>20</v>
      </c>
      <c r="C72" t="s">
        <v>298</v>
      </c>
      <c r="D72">
        <f>IF(VLOOKUP($C72,'checklist conoscenze'!$B$6:$J$92,3,0)="x",1,0)</f>
        <v>0</v>
      </c>
      <c r="E72">
        <f>IF(VLOOKUP($C72,'checklist conoscenze'!$B$6:$J$92,4,0)="x",1,0)</f>
        <v>0</v>
      </c>
      <c r="F72">
        <f>IF(VLOOKUP($C72,'checklist conoscenze'!$B$6:$J$92,5,0)="x",1,0)</f>
        <v>0</v>
      </c>
      <c r="G72">
        <f>IF(VLOOKUP($C72,'checklist conoscenze'!$B$6:$J$92,6,0)="x",1,0)</f>
        <v>0</v>
      </c>
      <c r="H72">
        <f>IF(VLOOKUP($C72,'checklist conoscenze'!$B$6:$J$92,7,0)="x",1,0)</f>
        <v>0</v>
      </c>
      <c r="I72">
        <f>IF(VLOOKUP($C72,'checklist conoscenze'!$B$6:$J$92,8,0)="x",1,0)</f>
        <v>0</v>
      </c>
      <c r="J72">
        <f>IF(VLOOKUP($C72,'checklist conoscenze'!$B$6:$J$92,9,0)="x",1,0)</f>
        <v>0</v>
      </c>
      <c r="K72">
        <f t="shared" si="1"/>
        <v>0</v>
      </c>
    </row>
    <row r="73" spans="1:11">
      <c r="A73">
        <v>282</v>
      </c>
      <c r="B73">
        <v>20</v>
      </c>
      <c r="C73" t="s">
        <v>300</v>
      </c>
      <c r="D73">
        <f>IF(VLOOKUP($C73,'checklist conoscenze'!$B$6:$J$92,3,0)="x",1,0)</f>
        <v>0</v>
      </c>
      <c r="E73">
        <f>IF(VLOOKUP($C73,'checklist conoscenze'!$B$6:$J$92,4,0)="x",1,0)</f>
        <v>0</v>
      </c>
      <c r="F73">
        <f>IF(VLOOKUP($C73,'checklist conoscenze'!$B$6:$J$92,5,0)="x",1,0)</f>
        <v>0</v>
      </c>
      <c r="G73">
        <f>IF(VLOOKUP($C73,'checklist conoscenze'!$B$6:$J$92,6,0)="x",1,0)</f>
        <v>0</v>
      </c>
      <c r="H73">
        <f>IF(VLOOKUP($C73,'checklist conoscenze'!$B$6:$J$92,7,0)="x",1,0)</f>
        <v>0</v>
      </c>
      <c r="I73">
        <f>IF(VLOOKUP($C73,'checklist conoscenze'!$B$6:$J$92,8,0)="x",1,0)</f>
        <v>0</v>
      </c>
      <c r="J73">
        <f>IF(VLOOKUP($C73,'checklist conoscenze'!$B$6:$J$92,9,0)="x",1,0)</f>
        <v>0</v>
      </c>
      <c r="K73">
        <f t="shared" si="1"/>
        <v>0</v>
      </c>
    </row>
    <row r="74" spans="1:11">
      <c r="A74">
        <v>282</v>
      </c>
      <c r="B74">
        <v>20</v>
      </c>
      <c r="C74" t="s">
        <v>302</v>
      </c>
      <c r="D74">
        <f>IF(VLOOKUP($C74,'checklist conoscenze'!$B$6:$J$92,3,0)="x",1,0)</f>
        <v>0</v>
      </c>
      <c r="E74">
        <f>IF(VLOOKUP($C74,'checklist conoscenze'!$B$6:$J$92,4,0)="x",1,0)</f>
        <v>0</v>
      </c>
      <c r="F74">
        <f>IF(VLOOKUP($C74,'checklist conoscenze'!$B$6:$J$92,5,0)="x",1,0)</f>
        <v>0</v>
      </c>
      <c r="G74">
        <f>IF(VLOOKUP($C74,'checklist conoscenze'!$B$6:$J$92,6,0)="x",1,0)</f>
        <v>0</v>
      </c>
      <c r="H74">
        <f>IF(VLOOKUP($C74,'checklist conoscenze'!$B$6:$J$92,7,0)="x",1,0)</f>
        <v>0</v>
      </c>
      <c r="I74">
        <f>IF(VLOOKUP($C74,'checklist conoscenze'!$B$6:$J$92,8,0)="x",1,0)</f>
        <v>0</v>
      </c>
      <c r="J74">
        <f>IF(VLOOKUP($C74,'checklist conoscenze'!$B$6:$J$92,9,0)="x",1,0)</f>
        <v>0</v>
      </c>
      <c r="K74">
        <f t="shared" si="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1</vt:i4>
      </vt:variant>
    </vt:vector>
  </HeadingPairs>
  <TitlesOfParts>
    <vt:vector size="8" baseType="lpstr">
      <vt:lpstr>istruzioni per la compilazione</vt:lpstr>
      <vt:lpstr>Amministrazione</vt:lpstr>
      <vt:lpstr>checklist attività</vt:lpstr>
      <vt:lpstr>checklist conoscenze</vt:lpstr>
      <vt:lpstr>trasf azienda</vt:lpstr>
      <vt:lpstr>attività</vt:lpstr>
      <vt:lpstr>conoscenze</vt:lpstr>
      <vt:lpstr>'checklist attività'!Area_stampa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Colangelo</dc:creator>
  <cp:lastModifiedBy>Riccardo Colangelo</cp:lastModifiedBy>
  <cp:lastPrinted>2017-11-12T00:01:13Z</cp:lastPrinted>
  <dcterms:created xsi:type="dcterms:W3CDTF">2016-11-01T11:21:41Z</dcterms:created>
  <dcterms:modified xsi:type="dcterms:W3CDTF">2018-10-16T10:59:33Z</dcterms:modified>
</cp:coreProperties>
</file>