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4.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Override PartName="/xl/pivotTables/pivotTable1.xml" ContentType="application/vnd.openxmlformats-officedocument.spreadsheetml.pivotTable+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pivotTables/pivotTable2.xml" ContentType="application/vnd.openxmlformats-officedocument.spreadsheetml.pivotTable+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2.xml" ContentType="application/vnd.openxmlformats-officedocument.spreadsheetml.pivotCacheDefinition+xml"/>
  <Override PartName="/xl/drawings/drawing1.xml" ContentType="application/vnd.openxmlformats-officedocument.drawing+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chartsheets/sheet2.xml" ContentType="application/vnd.openxmlformats-officedocument.spreadsheetml.chartsheet+xml"/>
  <Override PartName="/xl/sharedStrings.xml" ContentType="application/vnd.openxmlformats-officedocument.spreadsheetml.sharedStrings+xml"/>
  <Override PartName="/xl/chartsheets/sheet1.xml" ContentType="application/vnd.openxmlformats-officedocument.spreadsheetml.chartsheet+xml"/>
  <Override PartName="/xl/pivotCache/pivotCacheRecords1.xml" ContentType="application/vnd.openxmlformats-officedocument.spreadsheetml.pivotCacheRecords+xml"/>
  <Override PartName="/xl/pivotCache/pivotCacheRecords2.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60" windowWidth="19160" windowHeight="10460" activeTab="2"/>
  </bookViews>
  <sheets>
    <sheet name="istruzioni per la compilazione" sheetId="18" r:id="rId1"/>
    <sheet name="checklist attività" sheetId="14" r:id="rId2"/>
    <sheet name="checklist conoscenze" sheetId="12" r:id="rId3"/>
    <sheet name="trasf azienda" sheetId="15" state="hidden" r:id="rId4"/>
    <sheet name="attività" sheetId="16" state="hidden" r:id="rId5"/>
    <sheet name="conoscenze" sheetId="17" state="hidden" r:id="rId6"/>
    <sheet name="score" sheetId="20" state="hidden" r:id="rId7"/>
    <sheet name="Grafico score" sheetId="25" state="hidden" r:id="rId8"/>
    <sheet name="flusso processi" sheetId="24" state="hidden" r:id="rId9"/>
    <sheet name="score conoscenze" sheetId="22" state="hidden" r:id="rId10"/>
    <sheet name="grafico conoscenze" sheetId="23" state="hidden" r:id="rId11"/>
    <sheet name="controllo input critici" sheetId="19" state="hidden" r:id="rId12"/>
  </sheets>
  <definedNames>
    <definedName name="_xlnm._FilterDatabase" localSheetId="11" hidden="1">'controllo input critici'!$A$5:$A$304</definedName>
    <definedName name="_xlnm.Print_Area" localSheetId="1">'checklist attività'!$A$2:$J$120</definedName>
    <definedName name="_xlnm.Print_Area" localSheetId="8">'flusso processi'!$B$6:$U$57</definedName>
  </definedNames>
  <calcPr calcId="125725"/>
  <pivotCaches>
    <pivotCache cacheId="0" r:id="rId13"/>
    <pivotCache cacheId="1" r:id="rId14"/>
  </pivotCaches>
</workbook>
</file>

<file path=xl/calcChain.xml><?xml version="1.0" encoding="utf-8"?>
<calcChain xmlns="http://schemas.openxmlformats.org/spreadsheetml/2006/main">
  <c r="A19" i="15"/>
  <c r="W19" l="1"/>
  <c r="U19"/>
  <c r="V19"/>
  <c r="S19"/>
  <c r="R19"/>
  <c r="Q19"/>
  <c r="T19"/>
  <c r="O19"/>
  <c r="P19"/>
  <c r="N19"/>
  <c r="L19"/>
  <c r="M19"/>
  <c r="K19"/>
  <c r="Z19"/>
  <c r="Y19"/>
  <c r="X19"/>
  <c r="O6" i="20"/>
  <c r="O7"/>
  <c r="O8"/>
  <c r="O9"/>
  <c r="O10"/>
  <c r="O11"/>
  <c r="O12"/>
  <c r="O13"/>
  <c r="O14"/>
  <c r="O15"/>
  <c r="O16"/>
  <c r="O17"/>
  <c r="O18"/>
  <c r="O19"/>
  <c r="O20"/>
  <c r="O21"/>
  <c r="O22"/>
  <c r="O5"/>
  <c r="G73" i="24"/>
  <c r="E73"/>
  <c r="C73"/>
  <c r="G67"/>
  <c r="E67"/>
  <c r="C67"/>
  <c r="S61"/>
  <c r="Q61"/>
  <c r="O61"/>
  <c r="I61"/>
  <c r="G61"/>
  <c r="E61"/>
  <c r="C61"/>
  <c r="N5" i="22"/>
  <c r="O5" s="1"/>
  <c r="M5" s="1"/>
  <c r="N6"/>
  <c r="O6" s="1"/>
  <c r="M6" s="1"/>
  <c r="N7"/>
  <c r="O7" s="1"/>
  <c r="M7" s="1"/>
  <c r="N8"/>
  <c r="O8" s="1"/>
  <c r="M8" s="1"/>
  <c r="N9"/>
  <c r="O9" s="1"/>
  <c r="M9" s="1"/>
  <c r="N10"/>
  <c r="O10" s="1"/>
  <c r="M10" s="1"/>
  <c r="N11"/>
  <c r="O11" s="1"/>
  <c r="M11" s="1"/>
  <c r="N12"/>
  <c r="O12" s="1"/>
  <c r="M12" s="1"/>
  <c r="N13"/>
  <c r="O13" s="1"/>
  <c r="M13" s="1"/>
  <c r="N14"/>
  <c r="O14" s="1"/>
  <c r="M14" s="1"/>
  <c r="N15"/>
  <c r="O15" s="1"/>
  <c r="M15" s="1"/>
  <c r="N16"/>
  <c r="O16" s="1"/>
  <c r="M16" s="1"/>
  <c r="N17"/>
  <c r="O17" s="1"/>
  <c r="M17" s="1"/>
  <c r="N18"/>
  <c r="O18" s="1"/>
  <c r="M18" s="1"/>
  <c r="N19"/>
  <c r="O19" s="1"/>
  <c r="M19" s="1"/>
  <c r="N22" i="20"/>
  <c r="M22" s="1"/>
  <c r="S48" i="24" s="1"/>
  <c r="N21" i="20"/>
  <c r="M21" s="1"/>
  <c r="K53" i="24" s="1"/>
  <c r="N20" i="20"/>
  <c r="M20" s="1"/>
  <c r="I53" i="24" s="1"/>
  <c r="N19" i="20"/>
  <c r="M19" s="1"/>
  <c r="G53" i="24" s="1"/>
  <c r="N18" i="20"/>
  <c r="M18" s="1"/>
  <c r="Q33" i="24" s="1"/>
  <c r="N17" i="20"/>
  <c r="M17" s="1"/>
  <c r="Q28" i="24" s="1"/>
  <c r="N16" i="20"/>
  <c r="M16" s="1"/>
  <c r="S23" i="24" s="1"/>
  <c r="N15" i="20"/>
  <c r="M15" s="1"/>
  <c r="Q40" i="24" s="1"/>
  <c r="N14" i="20"/>
  <c r="M14" s="1"/>
  <c r="Q23" i="24" s="1"/>
  <c r="N13" i="20"/>
  <c r="M13" s="1"/>
  <c r="Q18" i="24" s="1"/>
  <c r="N12" i="20"/>
  <c r="M12" s="1"/>
  <c r="Q13" i="24" s="1"/>
  <c r="N11" i="20"/>
  <c r="M11" s="1"/>
  <c r="Q8" i="24" s="1"/>
  <c r="N10" i="20"/>
  <c r="M10" s="1"/>
  <c r="O23" i="24" s="1"/>
  <c r="N9" i="20"/>
  <c r="M9" s="1"/>
  <c r="K30" i="24" s="1"/>
  <c r="N8" i="20"/>
  <c r="M8" s="1"/>
  <c r="G20" i="24" s="1"/>
  <c r="N7" i="20"/>
  <c r="M7" s="1"/>
  <c r="G26" i="24" s="1"/>
  <c r="N6" i="20"/>
  <c r="M6" s="1"/>
  <c r="E26" i="24" s="1"/>
  <c r="N5" i="20"/>
  <c r="M5" s="1"/>
  <c r="C26" i="24" s="1"/>
  <c r="K59" i="19" l="1"/>
  <c r="J59"/>
  <c r="I59"/>
  <c r="H59"/>
  <c r="G59"/>
  <c r="F59"/>
  <c r="E59"/>
  <c r="K58"/>
  <c r="J58"/>
  <c r="I58"/>
  <c r="H58"/>
  <c r="G58"/>
  <c r="F58"/>
  <c r="E58"/>
  <c r="K57"/>
  <c r="J57"/>
  <c r="I57"/>
  <c r="H57"/>
  <c r="G57"/>
  <c r="F57"/>
  <c r="E57"/>
  <c r="K56"/>
  <c r="J56"/>
  <c r="I56"/>
  <c r="H56"/>
  <c r="G56"/>
  <c r="F56"/>
  <c r="E56"/>
  <c r="K55"/>
  <c r="J55"/>
  <c r="I55"/>
  <c r="H55"/>
  <c r="G55"/>
  <c r="F55"/>
  <c r="E55"/>
  <c r="K54"/>
  <c r="J54"/>
  <c r="I54"/>
  <c r="H54"/>
  <c r="G54"/>
  <c r="F54"/>
  <c r="E54"/>
  <c r="K53"/>
  <c r="J53"/>
  <c r="I53"/>
  <c r="H53"/>
  <c r="G53"/>
  <c r="F53"/>
  <c r="E53"/>
  <c r="K52"/>
  <c r="J52"/>
  <c r="I52"/>
  <c r="H52"/>
  <c r="G52"/>
  <c r="F52"/>
  <c r="E52"/>
  <c r="K51"/>
  <c r="J51"/>
  <c r="I51"/>
  <c r="H51"/>
  <c r="G51"/>
  <c r="F51"/>
  <c r="E51"/>
  <c r="K50"/>
  <c r="J50"/>
  <c r="I50"/>
  <c r="H50"/>
  <c r="G50"/>
  <c r="F50"/>
  <c r="E50"/>
  <c r="K49"/>
  <c r="J49"/>
  <c r="I49"/>
  <c r="H49"/>
  <c r="G49"/>
  <c r="F49"/>
  <c r="E49"/>
  <c r="K45"/>
  <c r="J45"/>
  <c r="I45"/>
  <c r="H45"/>
  <c r="G45"/>
  <c r="F45"/>
  <c r="E45"/>
  <c r="K44"/>
  <c r="J44"/>
  <c r="I44"/>
  <c r="H44"/>
  <c r="G44"/>
  <c r="F44"/>
  <c r="E44"/>
  <c r="K43"/>
  <c r="J43"/>
  <c r="I43"/>
  <c r="H43"/>
  <c r="G43"/>
  <c r="F43"/>
  <c r="E43"/>
  <c r="K42"/>
  <c r="J42"/>
  <c r="I42"/>
  <c r="H42"/>
  <c r="G42"/>
  <c r="F42"/>
  <c r="E42"/>
  <c r="K41"/>
  <c r="J41"/>
  <c r="I41"/>
  <c r="H41"/>
  <c r="G41"/>
  <c r="G39" s="1"/>
  <c r="F41"/>
  <c r="E41"/>
  <c r="K37"/>
  <c r="J37"/>
  <c r="I37"/>
  <c r="H37"/>
  <c r="G37"/>
  <c r="F37"/>
  <c r="E37"/>
  <c r="K36"/>
  <c r="J36"/>
  <c r="I36"/>
  <c r="H36"/>
  <c r="G36"/>
  <c r="F36"/>
  <c r="E36"/>
  <c r="K35"/>
  <c r="J35"/>
  <c r="I35"/>
  <c r="H35"/>
  <c r="G35"/>
  <c r="F35"/>
  <c r="E35"/>
  <c r="K34"/>
  <c r="J34"/>
  <c r="I34"/>
  <c r="H34"/>
  <c r="G34"/>
  <c r="F34"/>
  <c r="E34"/>
  <c r="K33"/>
  <c r="J33"/>
  <c r="I33"/>
  <c r="H33"/>
  <c r="G33"/>
  <c r="F33"/>
  <c r="E33"/>
  <c r="K32"/>
  <c r="J32"/>
  <c r="I32"/>
  <c r="H32"/>
  <c r="G32"/>
  <c r="F32"/>
  <c r="E32"/>
  <c r="K31"/>
  <c r="J31"/>
  <c r="I31"/>
  <c r="H31"/>
  <c r="G31"/>
  <c r="F31"/>
  <c r="E31"/>
  <c r="K30"/>
  <c r="J30"/>
  <c r="I30"/>
  <c r="H30"/>
  <c r="G30"/>
  <c r="F30"/>
  <c r="E30"/>
  <c r="K29"/>
  <c r="J29"/>
  <c r="I29"/>
  <c r="H29"/>
  <c r="G29"/>
  <c r="F29"/>
  <c r="E29"/>
  <c r="K28"/>
  <c r="J28"/>
  <c r="I28"/>
  <c r="H28"/>
  <c r="G28"/>
  <c r="F28"/>
  <c r="E28"/>
  <c r="K27"/>
  <c r="J27"/>
  <c r="I27"/>
  <c r="H27"/>
  <c r="G27"/>
  <c r="F27"/>
  <c r="E27"/>
  <c r="K26"/>
  <c r="J26"/>
  <c r="I26"/>
  <c r="H26"/>
  <c r="G26"/>
  <c r="F26"/>
  <c r="E26"/>
  <c r="K25"/>
  <c r="J25"/>
  <c r="I25"/>
  <c r="H25"/>
  <c r="G25"/>
  <c r="F25"/>
  <c r="E25"/>
  <c r="K24"/>
  <c r="J24"/>
  <c r="I24"/>
  <c r="H24"/>
  <c r="G24"/>
  <c r="F24"/>
  <c r="E24"/>
  <c r="K23"/>
  <c r="J23"/>
  <c r="I23"/>
  <c r="H23"/>
  <c r="G23"/>
  <c r="F23"/>
  <c r="E23"/>
  <c r="K22"/>
  <c r="J22"/>
  <c r="I22"/>
  <c r="H22"/>
  <c r="G22"/>
  <c r="F22"/>
  <c r="E22"/>
  <c r="K21"/>
  <c r="J21"/>
  <c r="I21"/>
  <c r="H21"/>
  <c r="G21"/>
  <c r="F21"/>
  <c r="E21"/>
  <c r="K20"/>
  <c r="J20"/>
  <c r="I20"/>
  <c r="H20"/>
  <c r="G20"/>
  <c r="F20"/>
  <c r="E20"/>
  <c r="K19"/>
  <c r="J19"/>
  <c r="I19"/>
  <c r="H19"/>
  <c r="G19"/>
  <c r="F19"/>
  <c r="E19"/>
  <c r="K15"/>
  <c r="J15"/>
  <c r="I15"/>
  <c r="H15"/>
  <c r="G15"/>
  <c r="F15"/>
  <c r="E15"/>
  <c r="K14"/>
  <c r="J14"/>
  <c r="I14"/>
  <c r="H14"/>
  <c r="G14"/>
  <c r="F14"/>
  <c r="E14"/>
  <c r="K13"/>
  <c r="J13"/>
  <c r="I13"/>
  <c r="H13"/>
  <c r="G13"/>
  <c r="F13"/>
  <c r="E13"/>
  <c r="K12"/>
  <c r="J12"/>
  <c r="I12"/>
  <c r="H12"/>
  <c r="G12"/>
  <c r="F12"/>
  <c r="E12"/>
  <c r="K11"/>
  <c r="J11"/>
  <c r="I11"/>
  <c r="H11"/>
  <c r="G11"/>
  <c r="F11"/>
  <c r="E11"/>
  <c r="K10"/>
  <c r="J10"/>
  <c r="I10"/>
  <c r="H10"/>
  <c r="G10"/>
  <c r="F10"/>
  <c r="E10"/>
  <c r="K9"/>
  <c r="J9"/>
  <c r="I9"/>
  <c r="H9"/>
  <c r="G9"/>
  <c r="F9"/>
  <c r="E9"/>
  <c r="K8"/>
  <c r="J8"/>
  <c r="I8"/>
  <c r="H8"/>
  <c r="G8"/>
  <c r="F8"/>
  <c r="E8"/>
  <c r="K7"/>
  <c r="J7"/>
  <c r="I7"/>
  <c r="H7"/>
  <c r="G7"/>
  <c r="F7"/>
  <c r="E7"/>
  <c r="D16" i="15"/>
  <c r="C16"/>
  <c r="A16"/>
  <c r="A3" i="17"/>
  <c r="A4"/>
  <c r="A5"/>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2"/>
  <c r="K39" i="19" l="1"/>
  <c r="H47"/>
  <c r="H17"/>
  <c r="E5"/>
  <c r="G5"/>
  <c r="I5"/>
  <c r="K5"/>
  <c r="F17"/>
  <c r="J17"/>
  <c r="E17"/>
  <c r="G17"/>
  <c r="I17"/>
  <c r="K17"/>
  <c r="E39"/>
  <c r="I39"/>
  <c r="F39"/>
  <c r="H39"/>
  <c r="J39"/>
  <c r="F47"/>
  <c r="J47"/>
  <c r="E47"/>
  <c r="G47"/>
  <c r="I47"/>
  <c r="K47"/>
  <c r="F5"/>
  <c r="H5"/>
  <c r="J5"/>
  <c r="K57" i="12"/>
  <c r="K55"/>
  <c r="K54"/>
  <c r="K52"/>
  <c r="K53"/>
  <c r="D6" i="15"/>
  <c r="A6"/>
  <c r="L47" i="19" l="1"/>
  <c r="M47" s="1"/>
  <c r="L17"/>
  <c r="M17" s="1"/>
  <c r="L39"/>
  <c r="M39" s="1"/>
  <c r="L5"/>
  <c r="M5" s="1"/>
  <c r="P2" i="15"/>
  <c r="F19" s="1"/>
  <c r="E2" l="1"/>
  <c r="E19"/>
  <c r="F2"/>
  <c r="B94" i="16"/>
  <c r="I94"/>
  <c r="J94"/>
  <c r="K94"/>
  <c r="L94"/>
  <c r="M94"/>
  <c r="N94"/>
  <c r="O94"/>
  <c r="P94"/>
  <c r="Q94"/>
  <c r="R94"/>
  <c r="S94"/>
  <c r="T94"/>
  <c r="K118" i="14"/>
  <c r="K75" l="1"/>
  <c r="K71"/>
  <c r="I2" i="15"/>
  <c r="G2" l="1"/>
  <c r="J2"/>
  <c r="K2"/>
  <c r="G4" i="16"/>
  <c r="G6"/>
  <c r="G8"/>
  <c r="G10"/>
  <c r="G12"/>
  <c r="G14"/>
  <c r="G16"/>
  <c r="G18"/>
  <c r="G20"/>
  <c r="G22"/>
  <c r="G24"/>
  <c r="G26"/>
  <c r="G28"/>
  <c r="G30"/>
  <c r="G32"/>
  <c r="G34"/>
  <c r="G36"/>
  <c r="G38"/>
  <c r="G40"/>
  <c r="G42"/>
  <c r="G44"/>
  <c r="G46"/>
  <c r="G48"/>
  <c r="G50"/>
  <c r="G52"/>
  <c r="G54"/>
  <c r="G56"/>
  <c r="G58"/>
  <c r="G60"/>
  <c r="G62"/>
  <c r="G64"/>
  <c r="G66"/>
  <c r="G68"/>
  <c r="G70"/>
  <c r="G72"/>
  <c r="G74"/>
  <c r="G76"/>
  <c r="G78"/>
  <c r="G80"/>
  <c r="G82"/>
  <c r="G84"/>
  <c r="G86"/>
  <c r="G88"/>
  <c r="G90"/>
  <c r="G92"/>
  <c r="G94"/>
  <c r="G96"/>
  <c r="G3"/>
  <c r="G5"/>
  <c r="G7"/>
  <c r="G9"/>
  <c r="G11"/>
  <c r="G13"/>
  <c r="G15"/>
  <c r="G17"/>
  <c r="G19"/>
  <c r="G21"/>
  <c r="G23"/>
  <c r="G25"/>
  <c r="G27"/>
  <c r="G29"/>
  <c r="G31"/>
  <c r="G33"/>
  <c r="G35"/>
  <c r="G37"/>
  <c r="G39"/>
  <c r="G41"/>
  <c r="G43"/>
  <c r="G45"/>
  <c r="G47"/>
  <c r="G49"/>
  <c r="G51"/>
  <c r="G53"/>
  <c r="G55"/>
  <c r="G57"/>
  <c r="G59"/>
  <c r="G61"/>
  <c r="G63"/>
  <c r="G65"/>
  <c r="G67"/>
  <c r="G69"/>
  <c r="G71"/>
  <c r="G73"/>
  <c r="G75"/>
  <c r="G77"/>
  <c r="G79"/>
  <c r="G81"/>
  <c r="G83"/>
  <c r="G85"/>
  <c r="G87"/>
  <c r="G89"/>
  <c r="G91"/>
  <c r="G93"/>
  <c r="G95"/>
  <c r="G2"/>
  <c r="H2" i="15"/>
  <c r="F4" i="16"/>
  <c r="F6"/>
  <c r="F8"/>
  <c r="F10"/>
  <c r="F12"/>
  <c r="F14"/>
  <c r="F16"/>
  <c r="F18"/>
  <c r="F20"/>
  <c r="F22"/>
  <c r="F24"/>
  <c r="F26"/>
  <c r="F28"/>
  <c r="F30"/>
  <c r="F32"/>
  <c r="F34"/>
  <c r="F36"/>
  <c r="F38"/>
  <c r="F40"/>
  <c r="F42"/>
  <c r="F44"/>
  <c r="F46"/>
  <c r="F48"/>
  <c r="F50"/>
  <c r="F52"/>
  <c r="F54"/>
  <c r="F56"/>
  <c r="F58"/>
  <c r="F60"/>
  <c r="F62"/>
  <c r="F64"/>
  <c r="F66"/>
  <c r="F68"/>
  <c r="F70"/>
  <c r="F72"/>
  <c r="F74"/>
  <c r="F76"/>
  <c r="F78"/>
  <c r="F80"/>
  <c r="F82"/>
  <c r="F84"/>
  <c r="F86"/>
  <c r="F88"/>
  <c r="F90"/>
  <c r="F92"/>
  <c r="F94"/>
  <c r="F96"/>
  <c r="F5"/>
  <c r="F7"/>
  <c r="F9"/>
  <c r="F11"/>
  <c r="F13"/>
  <c r="F15"/>
  <c r="F17"/>
  <c r="F19"/>
  <c r="F21"/>
  <c r="F23"/>
  <c r="F25"/>
  <c r="F27"/>
  <c r="F29"/>
  <c r="F33"/>
  <c r="F35"/>
  <c r="F37"/>
  <c r="F39"/>
  <c r="F41"/>
  <c r="F43"/>
  <c r="F47"/>
  <c r="F49"/>
  <c r="F53"/>
  <c r="F55"/>
  <c r="F59"/>
  <c r="F63"/>
  <c r="F67"/>
  <c r="F71"/>
  <c r="F75"/>
  <c r="F77"/>
  <c r="F81"/>
  <c r="F85"/>
  <c r="F89"/>
  <c r="F93"/>
  <c r="F95"/>
  <c r="F3"/>
  <c r="F31"/>
  <c r="F45"/>
  <c r="F51"/>
  <c r="F57"/>
  <c r="F61"/>
  <c r="F65"/>
  <c r="F69"/>
  <c r="F73"/>
  <c r="F79"/>
  <c r="F83"/>
  <c r="F87"/>
  <c r="F91"/>
  <c r="F2"/>
  <c r="E4"/>
  <c r="E6"/>
  <c r="E8"/>
  <c r="E10"/>
  <c r="E12"/>
  <c r="E14"/>
  <c r="E16"/>
  <c r="E18"/>
  <c r="E20"/>
  <c r="E22"/>
  <c r="E24"/>
  <c r="E26"/>
  <c r="E28"/>
  <c r="E30"/>
  <c r="E32"/>
  <c r="E34"/>
  <c r="E36"/>
  <c r="E38"/>
  <c r="E40"/>
  <c r="E42"/>
  <c r="E44"/>
  <c r="E46"/>
  <c r="E48"/>
  <c r="E50"/>
  <c r="E52"/>
  <c r="E54"/>
  <c r="E56"/>
  <c r="E58"/>
  <c r="E60"/>
  <c r="E62"/>
  <c r="E64"/>
  <c r="E66"/>
  <c r="E68"/>
  <c r="E70"/>
  <c r="E72"/>
  <c r="E74"/>
  <c r="E76"/>
  <c r="E78"/>
  <c r="E80"/>
  <c r="E82"/>
  <c r="E84"/>
  <c r="E86"/>
  <c r="E88"/>
  <c r="E90"/>
  <c r="E92"/>
  <c r="E94"/>
  <c r="E96"/>
  <c r="E3"/>
  <c r="E5"/>
  <c r="E7"/>
  <c r="E9"/>
  <c r="E11"/>
  <c r="E13"/>
  <c r="E15"/>
  <c r="E17"/>
  <c r="E19"/>
  <c r="E21"/>
  <c r="E23"/>
  <c r="E25"/>
  <c r="E27"/>
  <c r="E29"/>
  <c r="E31"/>
  <c r="E33"/>
  <c r="E35"/>
  <c r="E37"/>
  <c r="E39"/>
  <c r="E41"/>
  <c r="E43"/>
  <c r="E45"/>
  <c r="E47"/>
  <c r="E49"/>
  <c r="E51"/>
  <c r="E53"/>
  <c r="E55"/>
  <c r="E57"/>
  <c r="E59"/>
  <c r="E61"/>
  <c r="E63"/>
  <c r="E65"/>
  <c r="E67"/>
  <c r="E69"/>
  <c r="E71"/>
  <c r="E73"/>
  <c r="E75"/>
  <c r="E77"/>
  <c r="E79"/>
  <c r="E81"/>
  <c r="E83"/>
  <c r="E85"/>
  <c r="E87"/>
  <c r="E89"/>
  <c r="E91"/>
  <c r="E93"/>
  <c r="E95"/>
  <c r="E2"/>
  <c r="N2" i="15"/>
  <c r="M2"/>
  <c r="L2"/>
  <c r="C19"/>
  <c r="C2" l="1"/>
  <c r="C4" i="16"/>
  <c r="C6"/>
  <c r="C8"/>
  <c r="C10"/>
  <c r="C12"/>
  <c r="C14"/>
  <c r="C16"/>
  <c r="C18"/>
  <c r="C20"/>
  <c r="C22"/>
  <c r="C24"/>
  <c r="C26"/>
  <c r="C28"/>
  <c r="C30"/>
  <c r="C32"/>
  <c r="C34"/>
  <c r="C36"/>
  <c r="C38"/>
  <c r="C40"/>
  <c r="C42"/>
  <c r="C44"/>
  <c r="C46"/>
  <c r="C48"/>
  <c r="C50"/>
  <c r="C52"/>
  <c r="C54"/>
  <c r="C56"/>
  <c r="C58"/>
  <c r="C60"/>
  <c r="C62"/>
  <c r="C64"/>
  <c r="C66"/>
  <c r="C68"/>
  <c r="C70"/>
  <c r="C72"/>
  <c r="C74"/>
  <c r="C76"/>
  <c r="C78"/>
  <c r="C80"/>
  <c r="C82"/>
  <c r="C84"/>
  <c r="C86"/>
  <c r="C88"/>
  <c r="C90"/>
  <c r="C92"/>
  <c r="C94"/>
  <c r="C96"/>
  <c r="C3"/>
  <c r="C5"/>
  <c r="C7"/>
  <c r="C9"/>
  <c r="C11"/>
  <c r="C13"/>
  <c r="C15"/>
  <c r="C17"/>
  <c r="C19"/>
  <c r="C21"/>
  <c r="C23"/>
  <c r="C25"/>
  <c r="C27"/>
  <c r="C29"/>
  <c r="C31"/>
  <c r="C33"/>
  <c r="C35"/>
  <c r="C37"/>
  <c r="C39"/>
  <c r="C41"/>
  <c r="C43"/>
  <c r="C45"/>
  <c r="C47"/>
  <c r="C49"/>
  <c r="C51"/>
  <c r="C53"/>
  <c r="C55"/>
  <c r="C57"/>
  <c r="C59"/>
  <c r="C61"/>
  <c r="C63"/>
  <c r="C65"/>
  <c r="C67"/>
  <c r="C69"/>
  <c r="C71"/>
  <c r="C73"/>
  <c r="C75"/>
  <c r="C77"/>
  <c r="C79"/>
  <c r="C81"/>
  <c r="C83"/>
  <c r="C85"/>
  <c r="C87"/>
  <c r="C89"/>
  <c r="C91"/>
  <c r="C93"/>
  <c r="C95"/>
  <c r="C2"/>
  <c r="B2" i="15"/>
  <c r="D2" l="1"/>
  <c r="D3" i="16"/>
  <c r="D5"/>
  <c r="D7"/>
  <c r="D9"/>
  <c r="D11"/>
  <c r="D13"/>
  <c r="D15"/>
  <c r="D17"/>
  <c r="D19"/>
  <c r="D21"/>
  <c r="D23"/>
  <c r="D25"/>
  <c r="D27"/>
  <c r="D29"/>
  <c r="D31"/>
  <c r="D33"/>
  <c r="D35"/>
  <c r="D37"/>
  <c r="D39"/>
  <c r="D41"/>
  <c r="D43"/>
  <c r="D45"/>
  <c r="D47"/>
  <c r="D49"/>
  <c r="D51"/>
  <c r="D53"/>
  <c r="D55"/>
  <c r="D57"/>
  <c r="D59"/>
  <c r="D61"/>
  <c r="D63"/>
  <c r="D65"/>
  <c r="D67"/>
  <c r="D69"/>
  <c r="D71"/>
  <c r="D73"/>
  <c r="D75"/>
  <c r="D77"/>
  <c r="D79"/>
  <c r="D81"/>
  <c r="D83"/>
  <c r="D85"/>
  <c r="D87"/>
  <c r="D89"/>
  <c r="D91"/>
  <c r="D93"/>
  <c r="D95"/>
  <c r="D2"/>
  <c r="D4"/>
  <c r="D6"/>
  <c r="D8"/>
  <c r="D10"/>
  <c r="D12"/>
  <c r="D14"/>
  <c r="D16"/>
  <c r="D18"/>
  <c r="D20"/>
  <c r="D22"/>
  <c r="D24"/>
  <c r="D26"/>
  <c r="D28"/>
  <c r="D30"/>
  <c r="D32"/>
  <c r="D34"/>
  <c r="D36"/>
  <c r="D38"/>
  <c r="D40"/>
  <c r="D42"/>
  <c r="D44"/>
  <c r="D46"/>
  <c r="D48"/>
  <c r="D50"/>
  <c r="D52"/>
  <c r="D54"/>
  <c r="D56"/>
  <c r="D58"/>
  <c r="D60"/>
  <c r="D62"/>
  <c r="D64"/>
  <c r="D66"/>
  <c r="D68"/>
  <c r="D70"/>
  <c r="D72"/>
  <c r="D74"/>
  <c r="D76"/>
  <c r="D78"/>
  <c r="D80"/>
  <c r="D82"/>
  <c r="D84"/>
  <c r="D86"/>
  <c r="D88"/>
  <c r="D90"/>
  <c r="D92"/>
  <c r="D94"/>
  <c r="D96"/>
  <c r="T96"/>
  <c r="S96"/>
  <c r="R96"/>
  <c r="Q96"/>
  <c r="P96"/>
  <c r="O96"/>
  <c r="N96"/>
  <c r="T95"/>
  <c r="S95"/>
  <c r="R95"/>
  <c r="Q95"/>
  <c r="P95"/>
  <c r="O95"/>
  <c r="N95"/>
  <c r="T93"/>
  <c r="S93"/>
  <c r="R93"/>
  <c r="Q93"/>
  <c r="P93"/>
  <c r="O93"/>
  <c r="N93"/>
  <c r="T92"/>
  <c r="S92"/>
  <c r="R92"/>
  <c r="Q92"/>
  <c r="P92"/>
  <c r="O92"/>
  <c r="N92"/>
  <c r="T91"/>
  <c r="S91"/>
  <c r="R91"/>
  <c r="Q91"/>
  <c r="P91"/>
  <c r="O91"/>
  <c r="N91"/>
  <c r="T90"/>
  <c r="S90"/>
  <c r="R90"/>
  <c r="Q90"/>
  <c r="P90"/>
  <c r="O90"/>
  <c r="N90"/>
  <c r="T89"/>
  <c r="S89"/>
  <c r="R89"/>
  <c r="Q89"/>
  <c r="P89"/>
  <c r="O89"/>
  <c r="N89"/>
  <c r="T88"/>
  <c r="S88"/>
  <c r="R88"/>
  <c r="Q88"/>
  <c r="P88"/>
  <c r="O88"/>
  <c r="N88"/>
  <c r="T87"/>
  <c r="S87"/>
  <c r="R87"/>
  <c r="Q87"/>
  <c r="P87"/>
  <c r="O87"/>
  <c r="N87"/>
  <c r="T86"/>
  <c r="S86"/>
  <c r="R86"/>
  <c r="Q86"/>
  <c r="P86"/>
  <c r="O86"/>
  <c r="N86"/>
  <c r="T85"/>
  <c r="S85"/>
  <c r="R85"/>
  <c r="Q85"/>
  <c r="P85"/>
  <c r="O85"/>
  <c r="N85"/>
  <c r="T84"/>
  <c r="S84"/>
  <c r="R84"/>
  <c r="Q84"/>
  <c r="P84"/>
  <c r="O84"/>
  <c r="N84"/>
  <c r="T83"/>
  <c r="S83"/>
  <c r="R83"/>
  <c r="Q83"/>
  <c r="P83"/>
  <c r="O83"/>
  <c r="N83"/>
  <c r="T82"/>
  <c r="S82"/>
  <c r="R82"/>
  <c r="Q82"/>
  <c r="P82"/>
  <c r="O82"/>
  <c r="N82"/>
  <c r="T81"/>
  <c r="S81"/>
  <c r="R81"/>
  <c r="Q81"/>
  <c r="P81"/>
  <c r="O81"/>
  <c r="N81"/>
  <c r="T80"/>
  <c r="S80"/>
  <c r="R80"/>
  <c r="Q80"/>
  <c r="P80"/>
  <c r="O80"/>
  <c r="N80"/>
  <c r="T79"/>
  <c r="S79"/>
  <c r="R79"/>
  <c r="Q79"/>
  <c r="P79"/>
  <c r="O79"/>
  <c r="N79"/>
  <c r="T78"/>
  <c r="S78"/>
  <c r="R78"/>
  <c r="Q78"/>
  <c r="P78"/>
  <c r="O78"/>
  <c r="N78"/>
  <c r="T77"/>
  <c r="S77"/>
  <c r="R77"/>
  <c r="Q77"/>
  <c r="P77"/>
  <c r="O77"/>
  <c r="N77"/>
  <c r="T76"/>
  <c r="S76"/>
  <c r="R76"/>
  <c r="Q76"/>
  <c r="P76"/>
  <c r="O76"/>
  <c r="N76"/>
  <c r="T75"/>
  <c r="S75"/>
  <c r="R75"/>
  <c r="Q75"/>
  <c r="P75"/>
  <c r="O75"/>
  <c r="N75"/>
  <c r="T74"/>
  <c r="S74"/>
  <c r="R74"/>
  <c r="Q74"/>
  <c r="P74"/>
  <c r="O74"/>
  <c r="N74"/>
  <c r="T73"/>
  <c r="S73"/>
  <c r="R73"/>
  <c r="Q73"/>
  <c r="P73"/>
  <c r="O73"/>
  <c r="N73"/>
  <c r="T72"/>
  <c r="S72"/>
  <c r="R72"/>
  <c r="Q72"/>
  <c r="P72"/>
  <c r="O72"/>
  <c r="N72"/>
  <c r="T71"/>
  <c r="S71"/>
  <c r="R71"/>
  <c r="Q71"/>
  <c r="P71"/>
  <c r="O71"/>
  <c r="N71"/>
  <c r="T70"/>
  <c r="S70"/>
  <c r="R70"/>
  <c r="Q70"/>
  <c r="P70"/>
  <c r="O70"/>
  <c r="N70"/>
  <c r="T69"/>
  <c r="S69"/>
  <c r="R69"/>
  <c r="Q69"/>
  <c r="P69"/>
  <c r="O69"/>
  <c r="N69"/>
  <c r="T68"/>
  <c r="S68"/>
  <c r="R68"/>
  <c r="Q68"/>
  <c r="P68"/>
  <c r="O68"/>
  <c r="N68"/>
  <c r="T67"/>
  <c r="S67"/>
  <c r="R67"/>
  <c r="Q67"/>
  <c r="P67"/>
  <c r="O67"/>
  <c r="N67"/>
  <c r="T66"/>
  <c r="S66"/>
  <c r="R66"/>
  <c r="Q66"/>
  <c r="P66"/>
  <c r="O66"/>
  <c r="N66"/>
  <c r="T65"/>
  <c r="S65"/>
  <c r="R65"/>
  <c r="Q65"/>
  <c r="P65"/>
  <c r="O65"/>
  <c r="N65"/>
  <c r="T64"/>
  <c r="S64"/>
  <c r="R64"/>
  <c r="Q64"/>
  <c r="P64"/>
  <c r="O64"/>
  <c r="N64"/>
  <c r="T63"/>
  <c r="S63"/>
  <c r="R63"/>
  <c r="Q63"/>
  <c r="P63"/>
  <c r="O63"/>
  <c r="N63"/>
  <c r="T62"/>
  <c r="S62"/>
  <c r="R62"/>
  <c r="Q62"/>
  <c r="P62"/>
  <c r="O62"/>
  <c r="N62"/>
  <c r="T61"/>
  <c r="S61"/>
  <c r="R61"/>
  <c r="Q61"/>
  <c r="P61"/>
  <c r="O61"/>
  <c r="N61"/>
  <c r="T60"/>
  <c r="S60"/>
  <c r="R60"/>
  <c r="Q60"/>
  <c r="P60"/>
  <c r="O60"/>
  <c r="N60"/>
  <c r="T59"/>
  <c r="S59"/>
  <c r="R59"/>
  <c r="Q59"/>
  <c r="P59"/>
  <c r="O59"/>
  <c r="N59"/>
  <c r="T58"/>
  <c r="S58"/>
  <c r="R58"/>
  <c r="Q58"/>
  <c r="P58"/>
  <c r="O58"/>
  <c r="N58"/>
  <c r="T57"/>
  <c r="S57"/>
  <c r="R57"/>
  <c r="Q57"/>
  <c r="P57"/>
  <c r="O57"/>
  <c r="N57"/>
  <c r="T56"/>
  <c r="S56"/>
  <c r="R56"/>
  <c r="Q56"/>
  <c r="P56"/>
  <c r="O56"/>
  <c r="N56"/>
  <c r="T55"/>
  <c r="S55"/>
  <c r="R55"/>
  <c r="Q55"/>
  <c r="P55"/>
  <c r="O55"/>
  <c r="N55"/>
  <c r="T54"/>
  <c r="S54"/>
  <c r="R54"/>
  <c r="Q54"/>
  <c r="P54"/>
  <c r="O54"/>
  <c r="N54"/>
  <c r="T53"/>
  <c r="S53"/>
  <c r="R53"/>
  <c r="Q53"/>
  <c r="P53"/>
  <c r="O53"/>
  <c r="N53"/>
  <c r="T52"/>
  <c r="S52"/>
  <c r="R52"/>
  <c r="Q52"/>
  <c r="P52"/>
  <c r="O52"/>
  <c r="N52"/>
  <c r="T51"/>
  <c r="S51"/>
  <c r="R51"/>
  <c r="Q51"/>
  <c r="P51"/>
  <c r="O51"/>
  <c r="N51"/>
  <c r="T50"/>
  <c r="S50"/>
  <c r="R50"/>
  <c r="Q50"/>
  <c r="P50"/>
  <c r="O50"/>
  <c r="N50"/>
  <c r="T49"/>
  <c r="S49"/>
  <c r="R49"/>
  <c r="Q49"/>
  <c r="P49"/>
  <c r="O49"/>
  <c r="N49"/>
  <c r="T48"/>
  <c r="S48"/>
  <c r="R48"/>
  <c r="Q48"/>
  <c r="P48"/>
  <c r="O48"/>
  <c r="N48"/>
  <c r="T47"/>
  <c r="S47"/>
  <c r="R47"/>
  <c r="Q47"/>
  <c r="P47"/>
  <c r="O47"/>
  <c r="N47"/>
  <c r="T46"/>
  <c r="S46"/>
  <c r="R46"/>
  <c r="Q46"/>
  <c r="P46"/>
  <c r="O46"/>
  <c r="N46"/>
  <c r="T45"/>
  <c r="S45"/>
  <c r="R45"/>
  <c r="Q45"/>
  <c r="P45"/>
  <c r="O45"/>
  <c r="N45"/>
  <c r="T44"/>
  <c r="S44"/>
  <c r="R44"/>
  <c r="Q44"/>
  <c r="P44"/>
  <c r="O44"/>
  <c r="N44"/>
  <c r="T43"/>
  <c r="S43"/>
  <c r="R43"/>
  <c r="Q43"/>
  <c r="P43"/>
  <c r="O43"/>
  <c r="N43"/>
  <c r="T42"/>
  <c r="S42"/>
  <c r="R42"/>
  <c r="Q42"/>
  <c r="P42"/>
  <c r="O42"/>
  <c r="N42"/>
  <c r="T41"/>
  <c r="S41"/>
  <c r="R41"/>
  <c r="Q41"/>
  <c r="P41"/>
  <c r="O41"/>
  <c r="N41"/>
  <c r="T40"/>
  <c r="S40"/>
  <c r="R40"/>
  <c r="Q40"/>
  <c r="P40"/>
  <c r="O40"/>
  <c r="N40"/>
  <c r="T39"/>
  <c r="S39"/>
  <c r="R39"/>
  <c r="Q39"/>
  <c r="P39"/>
  <c r="O39"/>
  <c r="N39"/>
  <c r="T38"/>
  <c r="S38"/>
  <c r="R38"/>
  <c r="Q38"/>
  <c r="P38"/>
  <c r="O38"/>
  <c r="N38"/>
  <c r="T37"/>
  <c r="S37"/>
  <c r="R37"/>
  <c r="Q37"/>
  <c r="P37"/>
  <c r="O37"/>
  <c r="N37"/>
  <c r="T36"/>
  <c r="S36"/>
  <c r="R36"/>
  <c r="Q36"/>
  <c r="P36"/>
  <c r="O36"/>
  <c r="N36"/>
  <c r="T35"/>
  <c r="S35"/>
  <c r="R35"/>
  <c r="Q35"/>
  <c r="P35"/>
  <c r="O35"/>
  <c r="N35"/>
  <c r="T34"/>
  <c r="S34"/>
  <c r="R34"/>
  <c r="Q34"/>
  <c r="P34"/>
  <c r="O34"/>
  <c r="N34"/>
  <c r="T33"/>
  <c r="S33"/>
  <c r="R33"/>
  <c r="Q33"/>
  <c r="P33"/>
  <c r="O33"/>
  <c r="N33"/>
  <c r="T32"/>
  <c r="S32"/>
  <c r="R32"/>
  <c r="Q32"/>
  <c r="P32"/>
  <c r="O32"/>
  <c r="N32"/>
  <c r="T31"/>
  <c r="S31"/>
  <c r="R31"/>
  <c r="Q31"/>
  <c r="P31"/>
  <c r="O31"/>
  <c r="N31"/>
  <c r="T30"/>
  <c r="S30"/>
  <c r="R30"/>
  <c r="Q30"/>
  <c r="P30"/>
  <c r="O30"/>
  <c r="N30"/>
  <c r="T29"/>
  <c r="S29"/>
  <c r="R29"/>
  <c r="Q29"/>
  <c r="P29"/>
  <c r="O29"/>
  <c r="N29"/>
  <c r="T28"/>
  <c r="S28"/>
  <c r="R28"/>
  <c r="Q28"/>
  <c r="P28"/>
  <c r="O28"/>
  <c r="N28"/>
  <c r="T27"/>
  <c r="S27"/>
  <c r="R27"/>
  <c r="Q27"/>
  <c r="P27"/>
  <c r="O27"/>
  <c r="N27"/>
  <c r="T26"/>
  <c r="S26"/>
  <c r="R26"/>
  <c r="Q26"/>
  <c r="P26"/>
  <c r="O26"/>
  <c r="N26"/>
  <c r="T25"/>
  <c r="S25"/>
  <c r="R25"/>
  <c r="Q25"/>
  <c r="P25"/>
  <c r="O25"/>
  <c r="N25"/>
  <c r="T24"/>
  <c r="S24"/>
  <c r="R24"/>
  <c r="Q24"/>
  <c r="P24"/>
  <c r="O24"/>
  <c r="N24"/>
  <c r="T23"/>
  <c r="S23"/>
  <c r="R23"/>
  <c r="Q23"/>
  <c r="P23"/>
  <c r="O23"/>
  <c r="N23"/>
  <c r="T22"/>
  <c r="S22"/>
  <c r="R22"/>
  <c r="Q22"/>
  <c r="P22"/>
  <c r="O22"/>
  <c r="N22"/>
  <c r="T21"/>
  <c r="S21"/>
  <c r="R21"/>
  <c r="Q21"/>
  <c r="P21"/>
  <c r="O21"/>
  <c r="N21"/>
  <c r="T20"/>
  <c r="S20"/>
  <c r="R20"/>
  <c r="Q20"/>
  <c r="P20"/>
  <c r="O20"/>
  <c r="N20"/>
  <c r="T19"/>
  <c r="S19"/>
  <c r="R19"/>
  <c r="Q19"/>
  <c r="P19"/>
  <c r="O19"/>
  <c r="N19"/>
  <c r="T18"/>
  <c r="S18"/>
  <c r="R18"/>
  <c r="Q18"/>
  <c r="P18"/>
  <c r="O18"/>
  <c r="N18"/>
  <c r="T17"/>
  <c r="S17"/>
  <c r="R17"/>
  <c r="Q17"/>
  <c r="P17"/>
  <c r="O17"/>
  <c r="N17"/>
  <c r="T16"/>
  <c r="S16"/>
  <c r="R16"/>
  <c r="Q16"/>
  <c r="P16"/>
  <c r="O16"/>
  <c r="N16"/>
  <c r="T15"/>
  <c r="S15"/>
  <c r="R15"/>
  <c r="Q15"/>
  <c r="P15"/>
  <c r="O15"/>
  <c r="N15"/>
  <c r="T14"/>
  <c r="S14"/>
  <c r="R14"/>
  <c r="Q14"/>
  <c r="P14"/>
  <c r="O14"/>
  <c r="N14"/>
  <c r="T13"/>
  <c r="S13"/>
  <c r="R13"/>
  <c r="Q13"/>
  <c r="P13"/>
  <c r="O13"/>
  <c r="N13"/>
  <c r="T12"/>
  <c r="S12"/>
  <c r="R12"/>
  <c r="Q12"/>
  <c r="P12"/>
  <c r="O12"/>
  <c r="N12"/>
  <c r="T11"/>
  <c r="S11"/>
  <c r="R11"/>
  <c r="Q11"/>
  <c r="P11"/>
  <c r="O11"/>
  <c r="N11"/>
  <c r="T10"/>
  <c r="S10"/>
  <c r="R10"/>
  <c r="Q10"/>
  <c r="P10"/>
  <c r="O10"/>
  <c r="N10"/>
  <c r="T9"/>
  <c r="S9"/>
  <c r="R9"/>
  <c r="Q9"/>
  <c r="P9"/>
  <c r="O9"/>
  <c r="N9"/>
  <c r="T8"/>
  <c r="S8"/>
  <c r="R8"/>
  <c r="Q8"/>
  <c r="P8"/>
  <c r="O8"/>
  <c r="N8"/>
  <c r="T7"/>
  <c r="S7"/>
  <c r="R7"/>
  <c r="Q7"/>
  <c r="P7"/>
  <c r="O7"/>
  <c r="N7"/>
  <c r="T6"/>
  <c r="S6"/>
  <c r="R6"/>
  <c r="Q6"/>
  <c r="P6"/>
  <c r="O6"/>
  <c r="N6"/>
  <c r="T5"/>
  <c r="S5"/>
  <c r="R5"/>
  <c r="Q5"/>
  <c r="P5"/>
  <c r="O5"/>
  <c r="N5"/>
  <c r="T4"/>
  <c r="S4"/>
  <c r="R4"/>
  <c r="Q4"/>
  <c r="P4"/>
  <c r="O4"/>
  <c r="N4"/>
  <c r="T3"/>
  <c r="S3"/>
  <c r="R3"/>
  <c r="Q3"/>
  <c r="P3"/>
  <c r="O3"/>
  <c r="N3"/>
  <c r="T2"/>
  <c r="S2"/>
  <c r="R2"/>
  <c r="Q2"/>
  <c r="P2"/>
  <c r="O2"/>
  <c r="N2"/>
  <c r="D3" i="17"/>
  <c r="E3"/>
  <c r="F3"/>
  <c r="G3"/>
  <c r="H3"/>
  <c r="I3"/>
  <c r="J3"/>
  <c r="D4"/>
  <c r="E4"/>
  <c r="F4"/>
  <c r="G4"/>
  <c r="H4"/>
  <c r="I4"/>
  <c r="J4"/>
  <c r="D5"/>
  <c r="E5"/>
  <c r="F5"/>
  <c r="G5"/>
  <c r="H5"/>
  <c r="I5"/>
  <c r="J5"/>
  <c r="D6"/>
  <c r="E6"/>
  <c r="F6"/>
  <c r="G6"/>
  <c r="H6"/>
  <c r="I6"/>
  <c r="J6"/>
  <c r="D7"/>
  <c r="E7"/>
  <c r="F7"/>
  <c r="G7"/>
  <c r="H7"/>
  <c r="I7"/>
  <c r="J7"/>
  <c r="D8"/>
  <c r="E8"/>
  <c r="F8"/>
  <c r="G8"/>
  <c r="H8"/>
  <c r="I8"/>
  <c r="J8"/>
  <c r="D9"/>
  <c r="E9"/>
  <c r="F9"/>
  <c r="G9"/>
  <c r="H9"/>
  <c r="I9"/>
  <c r="J9"/>
  <c r="D10"/>
  <c r="E10"/>
  <c r="F10"/>
  <c r="G10"/>
  <c r="H10"/>
  <c r="I10"/>
  <c r="J10"/>
  <c r="D11"/>
  <c r="E11"/>
  <c r="F11"/>
  <c r="G11"/>
  <c r="H11"/>
  <c r="I11"/>
  <c r="J11"/>
  <c r="D12"/>
  <c r="E12"/>
  <c r="F12"/>
  <c r="G12"/>
  <c r="H12"/>
  <c r="I12"/>
  <c r="J12"/>
  <c r="D13"/>
  <c r="E13"/>
  <c r="F13"/>
  <c r="G13"/>
  <c r="H13"/>
  <c r="I13"/>
  <c r="J13"/>
  <c r="D14"/>
  <c r="E14"/>
  <c r="F14"/>
  <c r="G14"/>
  <c r="H14"/>
  <c r="I14"/>
  <c r="J14"/>
  <c r="D15"/>
  <c r="E15"/>
  <c r="F15"/>
  <c r="G15"/>
  <c r="H15"/>
  <c r="I15"/>
  <c r="J15"/>
  <c r="D16"/>
  <c r="E16"/>
  <c r="F16"/>
  <c r="G16"/>
  <c r="H16"/>
  <c r="I16"/>
  <c r="J16"/>
  <c r="D17"/>
  <c r="E17"/>
  <c r="F17"/>
  <c r="G17"/>
  <c r="H17"/>
  <c r="I17"/>
  <c r="J17"/>
  <c r="D18"/>
  <c r="E18"/>
  <c r="F18"/>
  <c r="G18"/>
  <c r="H18"/>
  <c r="I18"/>
  <c r="J18"/>
  <c r="D19"/>
  <c r="E19"/>
  <c r="F19"/>
  <c r="G19"/>
  <c r="H19"/>
  <c r="I19"/>
  <c r="J19"/>
  <c r="D20"/>
  <c r="E20"/>
  <c r="F20"/>
  <c r="G20"/>
  <c r="H20"/>
  <c r="I20"/>
  <c r="J20"/>
  <c r="D21"/>
  <c r="E21"/>
  <c r="F21"/>
  <c r="G21"/>
  <c r="H21"/>
  <c r="I21"/>
  <c r="J21"/>
  <c r="D22"/>
  <c r="E22"/>
  <c r="F22"/>
  <c r="G22"/>
  <c r="H22"/>
  <c r="I22"/>
  <c r="J22"/>
  <c r="D23"/>
  <c r="E23"/>
  <c r="F23"/>
  <c r="G23"/>
  <c r="H23"/>
  <c r="I23"/>
  <c r="J23"/>
  <c r="D24"/>
  <c r="E24"/>
  <c r="F24"/>
  <c r="G24"/>
  <c r="H24"/>
  <c r="I24"/>
  <c r="J24"/>
  <c r="D25"/>
  <c r="E25"/>
  <c r="F25"/>
  <c r="G25"/>
  <c r="H25"/>
  <c r="I25"/>
  <c r="J25"/>
  <c r="D26"/>
  <c r="E26"/>
  <c r="F26"/>
  <c r="G26"/>
  <c r="H26"/>
  <c r="I26"/>
  <c r="J26"/>
  <c r="D27"/>
  <c r="E27"/>
  <c r="F27"/>
  <c r="G27"/>
  <c r="H27"/>
  <c r="I27"/>
  <c r="J27"/>
  <c r="D28"/>
  <c r="E28"/>
  <c r="F28"/>
  <c r="G28"/>
  <c r="H28"/>
  <c r="I28"/>
  <c r="J28"/>
  <c r="D29"/>
  <c r="E29"/>
  <c r="F29"/>
  <c r="G29"/>
  <c r="H29"/>
  <c r="I29"/>
  <c r="J29"/>
  <c r="D30"/>
  <c r="E30"/>
  <c r="F30"/>
  <c r="G30"/>
  <c r="H30"/>
  <c r="I30"/>
  <c r="J30"/>
  <c r="D31"/>
  <c r="E31"/>
  <c r="F31"/>
  <c r="G31"/>
  <c r="H31"/>
  <c r="I31"/>
  <c r="J31"/>
  <c r="D32"/>
  <c r="E32"/>
  <c r="F32"/>
  <c r="G32"/>
  <c r="H32"/>
  <c r="I32"/>
  <c r="J32"/>
  <c r="D33"/>
  <c r="E33"/>
  <c r="F33"/>
  <c r="G33"/>
  <c r="H33"/>
  <c r="I33"/>
  <c r="J33"/>
  <c r="D34"/>
  <c r="E34"/>
  <c r="F34"/>
  <c r="G34"/>
  <c r="H34"/>
  <c r="I34"/>
  <c r="J34"/>
  <c r="D35"/>
  <c r="E35"/>
  <c r="F35"/>
  <c r="G35"/>
  <c r="H35"/>
  <c r="I35"/>
  <c r="J35"/>
  <c r="D36"/>
  <c r="E36"/>
  <c r="F36"/>
  <c r="G36"/>
  <c r="H36"/>
  <c r="I36"/>
  <c r="J36"/>
  <c r="D37"/>
  <c r="E37"/>
  <c r="F37"/>
  <c r="G37"/>
  <c r="H37"/>
  <c r="I37"/>
  <c r="J37"/>
  <c r="D38"/>
  <c r="E38"/>
  <c r="F38"/>
  <c r="G38"/>
  <c r="H38"/>
  <c r="I38"/>
  <c r="J38"/>
  <c r="D39"/>
  <c r="E39"/>
  <c r="F39"/>
  <c r="G39"/>
  <c r="H39"/>
  <c r="I39"/>
  <c r="J39"/>
  <c r="D40"/>
  <c r="E40"/>
  <c r="F40"/>
  <c r="G40"/>
  <c r="H40"/>
  <c r="I40"/>
  <c r="J40"/>
  <c r="D41"/>
  <c r="E41"/>
  <c r="F41"/>
  <c r="G41"/>
  <c r="H41"/>
  <c r="I41"/>
  <c r="J41"/>
  <c r="D42"/>
  <c r="E42"/>
  <c r="F42"/>
  <c r="G42"/>
  <c r="H42"/>
  <c r="I42"/>
  <c r="J42"/>
  <c r="D43"/>
  <c r="E43"/>
  <c r="F43"/>
  <c r="G43"/>
  <c r="H43"/>
  <c r="I43"/>
  <c r="J43"/>
  <c r="D44"/>
  <c r="E44"/>
  <c r="F44"/>
  <c r="G44"/>
  <c r="H44"/>
  <c r="I44"/>
  <c r="J44"/>
  <c r="D45"/>
  <c r="E45"/>
  <c r="F45"/>
  <c r="G45"/>
  <c r="H45"/>
  <c r="I45"/>
  <c r="J45"/>
  <c r="D46"/>
  <c r="E46"/>
  <c r="F46"/>
  <c r="G46"/>
  <c r="H46"/>
  <c r="I46"/>
  <c r="J46"/>
  <c r="D47"/>
  <c r="E47"/>
  <c r="F47"/>
  <c r="G47"/>
  <c r="H47"/>
  <c r="I47"/>
  <c r="J47"/>
  <c r="D48"/>
  <c r="E48"/>
  <c r="F48"/>
  <c r="G48"/>
  <c r="H48"/>
  <c r="I48"/>
  <c r="J48"/>
  <c r="D49"/>
  <c r="E49"/>
  <c r="F49"/>
  <c r="G49"/>
  <c r="H49"/>
  <c r="I49"/>
  <c r="J49"/>
  <c r="D50"/>
  <c r="E50"/>
  <c r="F50"/>
  <c r="G50"/>
  <c r="H50"/>
  <c r="I50"/>
  <c r="J50"/>
  <c r="D51"/>
  <c r="E51"/>
  <c r="F51"/>
  <c r="G51"/>
  <c r="H51"/>
  <c r="I51"/>
  <c r="J51"/>
  <c r="D52"/>
  <c r="E52"/>
  <c r="F52"/>
  <c r="G52"/>
  <c r="H52"/>
  <c r="I52"/>
  <c r="J52"/>
  <c r="D53"/>
  <c r="E53"/>
  <c r="F53"/>
  <c r="G53"/>
  <c r="H53"/>
  <c r="I53"/>
  <c r="J53"/>
  <c r="D54"/>
  <c r="E54"/>
  <c r="F54"/>
  <c r="G54"/>
  <c r="H54"/>
  <c r="I54"/>
  <c r="J54"/>
  <c r="D55"/>
  <c r="E55"/>
  <c r="F55"/>
  <c r="G55"/>
  <c r="H55"/>
  <c r="I55"/>
  <c r="J55"/>
  <c r="D56"/>
  <c r="E56"/>
  <c r="F56"/>
  <c r="G56"/>
  <c r="H56"/>
  <c r="I56"/>
  <c r="J56"/>
  <c r="D57"/>
  <c r="E57"/>
  <c r="F57"/>
  <c r="G57"/>
  <c r="H57"/>
  <c r="I57"/>
  <c r="J57"/>
  <c r="D58"/>
  <c r="E58"/>
  <c r="F58"/>
  <c r="G58"/>
  <c r="H58"/>
  <c r="I58"/>
  <c r="J58"/>
  <c r="D59"/>
  <c r="E59"/>
  <c r="F59"/>
  <c r="G59"/>
  <c r="H59"/>
  <c r="I59"/>
  <c r="J59"/>
  <c r="D60"/>
  <c r="E60"/>
  <c r="F60"/>
  <c r="G60"/>
  <c r="H60"/>
  <c r="I60"/>
  <c r="J60"/>
  <c r="D61"/>
  <c r="E61"/>
  <c r="F61"/>
  <c r="G61"/>
  <c r="H61"/>
  <c r="I61"/>
  <c r="J61"/>
  <c r="D62"/>
  <c r="E62"/>
  <c r="F62"/>
  <c r="G62"/>
  <c r="H62"/>
  <c r="I62"/>
  <c r="J62"/>
  <c r="D63"/>
  <c r="E63"/>
  <c r="F63"/>
  <c r="G63"/>
  <c r="H63"/>
  <c r="I63"/>
  <c r="J63"/>
  <c r="D64"/>
  <c r="E64"/>
  <c r="F64"/>
  <c r="G64"/>
  <c r="H64"/>
  <c r="I64"/>
  <c r="J64"/>
  <c r="D65"/>
  <c r="E65"/>
  <c r="F65"/>
  <c r="G65"/>
  <c r="H65"/>
  <c r="I65"/>
  <c r="J65"/>
  <c r="D66"/>
  <c r="E66"/>
  <c r="F66"/>
  <c r="G66"/>
  <c r="H66"/>
  <c r="I66"/>
  <c r="J66"/>
  <c r="D67"/>
  <c r="E67"/>
  <c r="F67"/>
  <c r="G67"/>
  <c r="H67"/>
  <c r="I67"/>
  <c r="J67"/>
  <c r="D68"/>
  <c r="E68"/>
  <c r="F68"/>
  <c r="G68"/>
  <c r="H68"/>
  <c r="I68"/>
  <c r="J68"/>
  <c r="D69"/>
  <c r="E69"/>
  <c r="F69"/>
  <c r="G69"/>
  <c r="H69"/>
  <c r="I69"/>
  <c r="J69"/>
  <c r="D70"/>
  <c r="E70"/>
  <c r="F70"/>
  <c r="G70"/>
  <c r="H70"/>
  <c r="I70"/>
  <c r="J70"/>
  <c r="D71"/>
  <c r="E71"/>
  <c r="F71"/>
  <c r="G71"/>
  <c r="H71"/>
  <c r="I71"/>
  <c r="J71"/>
  <c r="D72"/>
  <c r="E72"/>
  <c r="F72"/>
  <c r="G72"/>
  <c r="H72"/>
  <c r="I72"/>
  <c r="J72"/>
  <c r="D73"/>
  <c r="E73"/>
  <c r="F73"/>
  <c r="G73"/>
  <c r="H73"/>
  <c r="I73"/>
  <c r="J73"/>
  <c r="D74"/>
  <c r="E74"/>
  <c r="F74"/>
  <c r="G74"/>
  <c r="H74"/>
  <c r="I74"/>
  <c r="J74"/>
  <c r="J2"/>
  <c r="I2"/>
  <c r="H2"/>
  <c r="G2"/>
  <c r="F2"/>
  <c r="E2"/>
  <c r="D2"/>
  <c r="B3" i="16"/>
  <c r="I3"/>
  <c r="J3"/>
  <c r="K3"/>
  <c r="L3"/>
  <c r="M3"/>
  <c r="B4"/>
  <c r="I4"/>
  <c r="J4"/>
  <c r="K4"/>
  <c r="L4"/>
  <c r="M4"/>
  <c r="B5"/>
  <c r="I5"/>
  <c r="J5"/>
  <c r="K5"/>
  <c r="L5"/>
  <c r="M5"/>
  <c r="B6"/>
  <c r="I6"/>
  <c r="J6"/>
  <c r="K6"/>
  <c r="L6"/>
  <c r="M6"/>
  <c r="B7"/>
  <c r="I7"/>
  <c r="J7"/>
  <c r="K7"/>
  <c r="L7"/>
  <c r="M7"/>
  <c r="B8"/>
  <c r="I8"/>
  <c r="J8"/>
  <c r="K8"/>
  <c r="L8"/>
  <c r="M8"/>
  <c r="B9"/>
  <c r="I9"/>
  <c r="J9"/>
  <c r="K9"/>
  <c r="L9"/>
  <c r="M9"/>
  <c r="B10"/>
  <c r="I10"/>
  <c r="J10"/>
  <c r="K10"/>
  <c r="L10"/>
  <c r="M10"/>
  <c r="B11"/>
  <c r="I11"/>
  <c r="J11"/>
  <c r="K11"/>
  <c r="L11"/>
  <c r="M11"/>
  <c r="B12"/>
  <c r="I12"/>
  <c r="J12"/>
  <c r="K12"/>
  <c r="L12"/>
  <c r="M12"/>
  <c r="B13"/>
  <c r="I13"/>
  <c r="J13"/>
  <c r="K13"/>
  <c r="L13"/>
  <c r="M13"/>
  <c r="B14"/>
  <c r="I14"/>
  <c r="J14"/>
  <c r="K14"/>
  <c r="L14"/>
  <c r="M14"/>
  <c r="B15"/>
  <c r="I15"/>
  <c r="J15"/>
  <c r="K15"/>
  <c r="L15"/>
  <c r="M15"/>
  <c r="B16"/>
  <c r="I16"/>
  <c r="J16"/>
  <c r="K16"/>
  <c r="L16"/>
  <c r="M16"/>
  <c r="B17"/>
  <c r="I17"/>
  <c r="J17"/>
  <c r="K17"/>
  <c r="L17"/>
  <c r="M17"/>
  <c r="B18"/>
  <c r="I18"/>
  <c r="J18"/>
  <c r="K18"/>
  <c r="L18"/>
  <c r="M18"/>
  <c r="B19"/>
  <c r="I19"/>
  <c r="J19"/>
  <c r="K19"/>
  <c r="L19"/>
  <c r="M19"/>
  <c r="B20"/>
  <c r="I20"/>
  <c r="J20"/>
  <c r="K20"/>
  <c r="L20"/>
  <c r="M20"/>
  <c r="B21"/>
  <c r="I21"/>
  <c r="J21"/>
  <c r="K21"/>
  <c r="L21"/>
  <c r="M21"/>
  <c r="B22"/>
  <c r="I22"/>
  <c r="J22"/>
  <c r="K22"/>
  <c r="L22"/>
  <c r="M22"/>
  <c r="B23"/>
  <c r="I23"/>
  <c r="J23"/>
  <c r="K23"/>
  <c r="L23"/>
  <c r="M23"/>
  <c r="B24"/>
  <c r="I24"/>
  <c r="J24"/>
  <c r="K24"/>
  <c r="L24"/>
  <c r="M24"/>
  <c r="B25"/>
  <c r="I25"/>
  <c r="J25"/>
  <c r="K25"/>
  <c r="L25"/>
  <c r="M25"/>
  <c r="B26"/>
  <c r="I26"/>
  <c r="J26"/>
  <c r="K26"/>
  <c r="L26"/>
  <c r="M26"/>
  <c r="B27"/>
  <c r="I27"/>
  <c r="J27"/>
  <c r="K27"/>
  <c r="L27"/>
  <c r="M27"/>
  <c r="B28"/>
  <c r="I28"/>
  <c r="J28"/>
  <c r="K28"/>
  <c r="L28"/>
  <c r="M28"/>
  <c r="B29"/>
  <c r="I29"/>
  <c r="J29"/>
  <c r="K29"/>
  <c r="L29"/>
  <c r="M29"/>
  <c r="B30"/>
  <c r="I30"/>
  <c r="J30"/>
  <c r="K30"/>
  <c r="L30"/>
  <c r="M30"/>
  <c r="B31"/>
  <c r="I31"/>
  <c r="J31"/>
  <c r="K31"/>
  <c r="L31"/>
  <c r="M31"/>
  <c r="B32"/>
  <c r="I32"/>
  <c r="J32"/>
  <c r="K32"/>
  <c r="L32"/>
  <c r="M32"/>
  <c r="B33"/>
  <c r="I33"/>
  <c r="J33"/>
  <c r="K33"/>
  <c r="L33"/>
  <c r="M33"/>
  <c r="B34"/>
  <c r="I34"/>
  <c r="J34"/>
  <c r="K34"/>
  <c r="L34"/>
  <c r="M34"/>
  <c r="B35"/>
  <c r="I35"/>
  <c r="J35"/>
  <c r="K35"/>
  <c r="L35"/>
  <c r="M35"/>
  <c r="B36"/>
  <c r="I36"/>
  <c r="J36"/>
  <c r="K36"/>
  <c r="L36"/>
  <c r="M36"/>
  <c r="B37"/>
  <c r="I37"/>
  <c r="J37"/>
  <c r="K37"/>
  <c r="L37"/>
  <c r="M37"/>
  <c r="B38"/>
  <c r="I38"/>
  <c r="J38"/>
  <c r="K38"/>
  <c r="L38"/>
  <c r="M38"/>
  <c r="B39"/>
  <c r="I39"/>
  <c r="J39"/>
  <c r="K39"/>
  <c r="L39"/>
  <c r="M39"/>
  <c r="B40"/>
  <c r="I40"/>
  <c r="J40"/>
  <c r="K40"/>
  <c r="L40"/>
  <c r="M40"/>
  <c r="B41"/>
  <c r="I41"/>
  <c r="J41"/>
  <c r="K41"/>
  <c r="L41"/>
  <c r="M41"/>
  <c r="B42"/>
  <c r="I42"/>
  <c r="J42"/>
  <c r="K42"/>
  <c r="L42"/>
  <c r="M42"/>
  <c r="B43"/>
  <c r="I43"/>
  <c r="J43"/>
  <c r="K43"/>
  <c r="L43"/>
  <c r="M43"/>
  <c r="B44"/>
  <c r="I44"/>
  <c r="J44"/>
  <c r="K44"/>
  <c r="L44"/>
  <c r="M44"/>
  <c r="B45"/>
  <c r="I45"/>
  <c r="J45"/>
  <c r="K45"/>
  <c r="L45"/>
  <c r="M45"/>
  <c r="B46"/>
  <c r="I46"/>
  <c r="J46"/>
  <c r="K46"/>
  <c r="L46"/>
  <c r="M46"/>
  <c r="B47"/>
  <c r="I47"/>
  <c r="J47"/>
  <c r="K47"/>
  <c r="L47"/>
  <c r="M47"/>
  <c r="B48"/>
  <c r="I48"/>
  <c r="J48"/>
  <c r="K48"/>
  <c r="L48"/>
  <c r="M48"/>
  <c r="B49"/>
  <c r="I49"/>
  <c r="J49"/>
  <c r="K49"/>
  <c r="L49"/>
  <c r="M49"/>
  <c r="B50"/>
  <c r="I50"/>
  <c r="J50"/>
  <c r="K50"/>
  <c r="L50"/>
  <c r="M50"/>
  <c r="B51"/>
  <c r="I51"/>
  <c r="J51"/>
  <c r="K51"/>
  <c r="L51"/>
  <c r="M51"/>
  <c r="B52"/>
  <c r="I52"/>
  <c r="J52"/>
  <c r="K52"/>
  <c r="L52"/>
  <c r="M52"/>
  <c r="B53"/>
  <c r="I53"/>
  <c r="J53"/>
  <c r="K53"/>
  <c r="L53"/>
  <c r="M53"/>
  <c r="B54"/>
  <c r="I54"/>
  <c r="J54"/>
  <c r="K54"/>
  <c r="L54"/>
  <c r="M54"/>
  <c r="B55"/>
  <c r="I55"/>
  <c r="J55"/>
  <c r="K55"/>
  <c r="L55"/>
  <c r="M55"/>
  <c r="B56"/>
  <c r="I56"/>
  <c r="J56"/>
  <c r="K56"/>
  <c r="L56"/>
  <c r="M56"/>
  <c r="B57"/>
  <c r="I57"/>
  <c r="J57"/>
  <c r="K57"/>
  <c r="L57"/>
  <c r="M57"/>
  <c r="B58"/>
  <c r="I58"/>
  <c r="J58"/>
  <c r="K58"/>
  <c r="L58"/>
  <c r="M58"/>
  <c r="B59"/>
  <c r="I59"/>
  <c r="J59"/>
  <c r="K59"/>
  <c r="L59"/>
  <c r="M59"/>
  <c r="B60"/>
  <c r="I60"/>
  <c r="J60"/>
  <c r="K60"/>
  <c r="L60"/>
  <c r="M60"/>
  <c r="B61"/>
  <c r="I61"/>
  <c r="J61"/>
  <c r="K61"/>
  <c r="L61"/>
  <c r="M61"/>
  <c r="B62"/>
  <c r="I62"/>
  <c r="J62"/>
  <c r="K62"/>
  <c r="L62"/>
  <c r="M62"/>
  <c r="B63"/>
  <c r="I63"/>
  <c r="J63"/>
  <c r="K63"/>
  <c r="L63"/>
  <c r="M63"/>
  <c r="B64"/>
  <c r="I64"/>
  <c r="J64"/>
  <c r="K64"/>
  <c r="L64"/>
  <c r="M64"/>
  <c r="B65"/>
  <c r="I65"/>
  <c r="J65"/>
  <c r="K65"/>
  <c r="L65"/>
  <c r="M65"/>
  <c r="B66"/>
  <c r="I66"/>
  <c r="J66"/>
  <c r="K66"/>
  <c r="L66"/>
  <c r="M66"/>
  <c r="B67"/>
  <c r="I67"/>
  <c r="J67"/>
  <c r="K67"/>
  <c r="L67"/>
  <c r="M67"/>
  <c r="B68"/>
  <c r="I68"/>
  <c r="J68"/>
  <c r="K68"/>
  <c r="L68"/>
  <c r="M68"/>
  <c r="B69"/>
  <c r="I69"/>
  <c r="J69"/>
  <c r="K69"/>
  <c r="L69"/>
  <c r="M69"/>
  <c r="B70"/>
  <c r="I70"/>
  <c r="J70"/>
  <c r="K70"/>
  <c r="L70"/>
  <c r="M70"/>
  <c r="B71"/>
  <c r="I71"/>
  <c r="J71"/>
  <c r="K71"/>
  <c r="L71"/>
  <c r="M71"/>
  <c r="B72"/>
  <c r="I72"/>
  <c r="J72"/>
  <c r="K72"/>
  <c r="L72"/>
  <c r="M72"/>
  <c r="B73"/>
  <c r="I73"/>
  <c r="J73"/>
  <c r="K73"/>
  <c r="L73"/>
  <c r="M73"/>
  <c r="B74"/>
  <c r="I74"/>
  <c r="J74"/>
  <c r="K74"/>
  <c r="L74"/>
  <c r="M74"/>
  <c r="B75"/>
  <c r="I75"/>
  <c r="J75"/>
  <c r="K75"/>
  <c r="L75"/>
  <c r="M75"/>
  <c r="B76"/>
  <c r="I76"/>
  <c r="J76"/>
  <c r="K76"/>
  <c r="L76"/>
  <c r="M76"/>
  <c r="B77"/>
  <c r="I77"/>
  <c r="J77"/>
  <c r="K77"/>
  <c r="L77"/>
  <c r="M77"/>
  <c r="B78"/>
  <c r="I78"/>
  <c r="J78"/>
  <c r="K78"/>
  <c r="L78"/>
  <c r="M78"/>
  <c r="B79"/>
  <c r="I79"/>
  <c r="J79"/>
  <c r="K79"/>
  <c r="L79"/>
  <c r="M79"/>
  <c r="B80"/>
  <c r="I80"/>
  <c r="J80"/>
  <c r="K80"/>
  <c r="L80"/>
  <c r="M80"/>
  <c r="B81"/>
  <c r="I81"/>
  <c r="J81"/>
  <c r="K81"/>
  <c r="L81"/>
  <c r="M81"/>
  <c r="B82"/>
  <c r="I82"/>
  <c r="J82"/>
  <c r="K82"/>
  <c r="L82"/>
  <c r="M82"/>
  <c r="B83"/>
  <c r="I83"/>
  <c r="J83"/>
  <c r="K83"/>
  <c r="L83"/>
  <c r="M83"/>
  <c r="B84"/>
  <c r="I84"/>
  <c r="J84"/>
  <c r="K84"/>
  <c r="L84"/>
  <c r="M84"/>
  <c r="B85"/>
  <c r="I85"/>
  <c r="J85"/>
  <c r="K85"/>
  <c r="L85"/>
  <c r="M85"/>
  <c r="B86"/>
  <c r="I86"/>
  <c r="J86"/>
  <c r="K86"/>
  <c r="L86"/>
  <c r="M86"/>
  <c r="B87"/>
  <c r="I87"/>
  <c r="J87"/>
  <c r="K87"/>
  <c r="L87"/>
  <c r="M87"/>
  <c r="B88"/>
  <c r="I88"/>
  <c r="J88"/>
  <c r="K88"/>
  <c r="L88"/>
  <c r="M88"/>
  <c r="B89"/>
  <c r="I89"/>
  <c r="J89"/>
  <c r="K89"/>
  <c r="L89"/>
  <c r="M89"/>
  <c r="B90"/>
  <c r="I90"/>
  <c r="J90"/>
  <c r="K90"/>
  <c r="L90"/>
  <c r="M90"/>
  <c r="B91"/>
  <c r="I91"/>
  <c r="J91"/>
  <c r="K91"/>
  <c r="L91"/>
  <c r="M91"/>
  <c r="B92"/>
  <c r="I92"/>
  <c r="J92"/>
  <c r="K92"/>
  <c r="L92"/>
  <c r="M92"/>
  <c r="B93"/>
  <c r="I93"/>
  <c r="J93"/>
  <c r="K93"/>
  <c r="L93"/>
  <c r="M93"/>
  <c r="B95"/>
  <c r="I95"/>
  <c r="J95"/>
  <c r="K95"/>
  <c r="L95"/>
  <c r="M95"/>
  <c r="B96"/>
  <c r="I96"/>
  <c r="J96"/>
  <c r="K96"/>
  <c r="L96"/>
  <c r="M96"/>
  <c r="B2"/>
  <c r="K2"/>
  <c r="L2"/>
  <c r="M2"/>
  <c r="J2"/>
  <c r="I2"/>
  <c r="A2" i="15"/>
  <c r="K102" i="14"/>
  <c r="K103"/>
  <c r="K104"/>
  <c r="K105"/>
  <c r="K106"/>
  <c r="K101"/>
  <c r="K98"/>
  <c r="K97"/>
  <c r="K96"/>
  <c r="K95"/>
  <c r="K94"/>
  <c r="K93"/>
  <c r="K92"/>
  <c r="K91"/>
  <c r="K90"/>
  <c r="K78"/>
  <c r="K79"/>
  <c r="K62"/>
  <c r="K63"/>
  <c r="K64"/>
  <c r="K39"/>
  <c r="K40"/>
  <c r="K41"/>
  <c r="K42"/>
  <c r="K27"/>
  <c r="K26"/>
  <c r="K25"/>
  <c r="K24"/>
  <c r="K20"/>
  <c r="K21"/>
  <c r="K12"/>
  <c r="K11"/>
  <c r="K10"/>
  <c r="K9"/>
  <c r="K8"/>
  <c r="K7"/>
  <c r="K6"/>
  <c r="K120"/>
  <c r="K119"/>
  <c r="K117"/>
  <c r="K116"/>
  <c r="K115"/>
  <c r="K114"/>
  <c r="K113"/>
  <c r="K112"/>
  <c r="K111"/>
  <c r="K110"/>
  <c r="K109"/>
  <c r="K87"/>
  <c r="K86"/>
  <c r="K83"/>
  <c r="K82"/>
  <c r="K81"/>
  <c r="K80"/>
  <c r="K77"/>
  <c r="K76"/>
  <c r="K74"/>
  <c r="K73"/>
  <c r="K72"/>
  <c r="K68"/>
  <c r="K67"/>
  <c r="K66"/>
  <c r="K65"/>
  <c r="K61"/>
  <c r="K60"/>
  <c r="K59"/>
  <c r="K58"/>
  <c r="K57"/>
  <c r="K54"/>
  <c r="K53"/>
  <c r="K52"/>
  <c r="K51"/>
  <c r="K50"/>
  <c r="K49"/>
  <c r="K48"/>
  <c r="K47"/>
  <c r="K44"/>
  <c r="K43"/>
  <c r="K38"/>
  <c r="K37"/>
  <c r="K34"/>
  <c r="K33"/>
  <c r="K32"/>
  <c r="K31"/>
  <c r="K30"/>
  <c r="K19"/>
  <c r="K18"/>
  <c r="K17"/>
  <c r="K16"/>
  <c r="K15"/>
  <c r="K14"/>
  <c r="K13"/>
  <c r="K92" i="12"/>
  <c r="K91"/>
  <c r="K90"/>
  <c r="K89"/>
  <c r="K88"/>
  <c r="K86"/>
  <c r="K85"/>
  <c r="K84"/>
  <c r="K82"/>
  <c r="K81"/>
  <c r="K80"/>
  <c r="K79"/>
  <c r="K77"/>
  <c r="K76"/>
  <c r="K75"/>
  <c r="K74"/>
  <c r="K73"/>
  <c r="K72"/>
  <c r="K71"/>
  <c r="K70"/>
  <c r="K69"/>
  <c r="K67"/>
  <c r="K66"/>
  <c r="K65"/>
  <c r="K63"/>
  <c r="K62"/>
  <c r="K61"/>
  <c r="K60"/>
  <c r="K59"/>
  <c r="K58"/>
  <c r="K51"/>
  <c r="K50"/>
  <c r="K49"/>
  <c r="K47"/>
  <c r="K46"/>
  <c r="K45"/>
  <c r="K43"/>
  <c r="K42"/>
  <c r="K41"/>
  <c r="K40"/>
  <c r="K39"/>
  <c r="K37"/>
  <c r="K36"/>
  <c r="K35"/>
  <c r="K34"/>
  <c r="K32"/>
  <c r="K31"/>
  <c r="K30"/>
  <c r="K28"/>
  <c r="K27"/>
  <c r="K26"/>
  <c r="K25"/>
  <c r="K23"/>
  <c r="K22"/>
  <c r="K21"/>
  <c r="K20"/>
  <c r="K18"/>
  <c r="K17"/>
  <c r="K16"/>
  <c r="K15"/>
  <c r="K14"/>
  <c r="K13"/>
  <c r="K12"/>
  <c r="K11"/>
  <c r="K9"/>
  <c r="K8"/>
  <c r="K7"/>
  <c r="K6"/>
  <c r="K2" i="17" l="1"/>
  <c r="K74"/>
  <c r="K72"/>
  <c r="K70"/>
  <c r="K68"/>
  <c r="K66"/>
  <c r="K64"/>
  <c r="K62"/>
  <c r="K60"/>
  <c r="K58"/>
  <c r="K56"/>
  <c r="K54"/>
  <c r="K52"/>
  <c r="K50"/>
  <c r="K48"/>
  <c r="K46"/>
  <c r="K44"/>
  <c r="K42"/>
  <c r="K40"/>
  <c r="K38"/>
  <c r="K36"/>
  <c r="K34"/>
  <c r="K32"/>
  <c r="K30"/>
  <c r="K28"/>
  <c r="K26"/>
  <c r="K24"/>
  <c r="K22"/>
  <c r="K20"/>
  <c r="K18"/>
  <c r="K16"/>
  <c r="K14"/>
  <c r="K12"/>
  <c r="K10"/>
  <c r="K8"/>
  <c r="K6"/>
  <c r="K4"/>
  <c r="K73"/>
  <c r="K71"/>
  <c r="K69"/>
  <c r="K67"/>
  <c r="K65"/>
  <c r="K63"/>
  <c r="K61"/>
  <c r="K59"/>
  <c r="K57"/>
  <c r="K55"/>
  <c r="K53"/>
  <c r="K51"/>
  <c r="K49"/>
  <c r="K47"/>
  <c r="K45"/>
  <c r="K43"/>
  <c r="K41"/>
  <c r="K39"/>
  <c r="K37"/>
  <c r="K35"/>
  <c r="K33"/>
  <c r="K31"/>
  <c r="K29"/>
  <c r="K27"/>
  <c r="K25"/>
  <c r="K23"/>
  <c r="K21"/>
  <c r="K19"/>
  <c r="K17"/>
  <c r="K15"/>
  <c r="K13"/>
  <c r="K11"/>
  <c r="K9"/>
  <c r="K7"/>
  <c r="K5"/>
  <c r="K3"/>
</calcChain>
</file>

<file path=xl/sharedStrings.xml><?xml version="1.0" encoding="utf-8"?>
<sst xmlns="http://schemas.openxmlformats.org/spreadsheetml/2006/main" count="1312" uniqueCount="731">
  <si>
    <t>attività</t>
  </si>
  <si>
    <t>Definizione del Piano degli acquisti</t>
  </si>
  <si>
    <t>Valutazione delle alternative di acquisto</t>
  </si>
  <si>
    <t>Analisi dei rischi relativi alla fornitura</t>
  </si>
  <si>
    <t>Individuazione dei fornitori da invitare a presentare offerta</t>
  </si>
  <si>
    <t>Gestione delle varianti contrattuali</t>
  </si>
  <si>
    <t>Preparazione della documentazione di gara</t>
  </si>
  <si>
    <t>Ricezione e gestione delle offerte</t>
  </si>
  <si>
    <t>Sviluppo dei requisiti contrattuali per la fornitura</t>
  </si>
  <si>
    <t>Revisione e validazione dei requisiti di fornitura</t>
  </si>
  <si>
    <t>M1.1</t>
  </si>
  <si>
    <t>M1.2</t>
  </si>
  <si>
    <t>M1.3</t>
  </si>
  <si>
    <t>Individuazione dei fornitori su nuovi mercati</t>
  </si>
  <si>
    <t>M1.4</t>
  </si>
  <si>
    <t>M2.1</t>
  </si>
  <si>
    <t>Ricerca di nuovi fornitori in base alle esigenze operative</t>
  </si>
  <si>
    <t>M2.4</t>
  </si>
  <si>
    <t>M3.1</t>
  </si>
  <si>
    <t>M3.2</t>
  </si>
  <si>
    <t>Audit dei fornitori critici</t>
  </si>
  <si>
    <t>M6.1</t>
  </si>
  <si>
    <t>M6.2</t>
  </si>
  <si>
    <t>Valutazione delle offerte ricevute</t>
  </si>
  <si>
    <t>Valutazione delle offerte e proposta di aggiudicazione</t>
  </si>
  <si>
    <t>Business intelligence sui mercati</t>
  </si>
  <si>
    <t>Processo</t>
  </si>
  <si>
    <t>No</t>
  </si>
  <si>
    <t>Non so</t>
  </si>
  <si>
    <t>N/A</t>
  </si>
  <si>
    <t>Parz. Adeguato</t>
  </si>
  <si>
    <t>Adeguato</t>
  </si>
  <si>
    <t>Inade guato</t>
  </si>
  <si>
    <t>Ottima le</t>
  </si>
  <si>
    <t xml:space="preserve">descrizione </t>
  </si>
  <si>
    <t>Analisi strutturata delle caratteristiche dei mercati</t>
  </si>
  <si>
    <t>Individuazione dei rischi dei nuovi mercati</t>
  </si>
  <si>
    <t>Vendor rating - Valutazione sintetica dei fornitori</t>
  </si>
  <si>
    <t>Vendor rating - Valutazione analitica dei fornitori</t>
  </si>
  <si>
    <t>Acquisizione di indicazioni sulle prestazioni del fornitore</t>
  </si>
  <si>
    <t>Gestione tecnica della fornitura - controllo delle modalità di esecuzione</t>
  </si>
  <si>
    <t>Verifica della fornitura - verifica tecnica della fornitura rispetto ai requisiti</t>
  </si>
  <si>
    <t>Validazione della fornitura - verifica della rispondenza alle esigenze ed al contratto</t>
  </si>
  <si>
    <t>Sviluppo dei requisiti tecnici per la fornitura</t>
  </si>
  <si>
    <t>Analisi dei rischi relativi alla tipologia di fornitura ed al mercato</t>
  </si>
  <si>
    <t>Predisposizione e diffusione dell'invito/richiesta di partecipazione</t>
  </si>
  <si>
    <t>Analisi dei rischi relativi alla tipologia di fornituraed al mercato</t>
  </si>
  <si>
    <t>Monitoraggio dell'avanzamento del piano degli acquisti</t>
  </si>
  <si>
    <t>Individuazione ed attuazione di azioni correttive sul piano degli acquisti</t>
  </si>
  <si>
    <t>x</t>
  </si>
  <si>
    <t>la domanda riguarda un aspetto che, pur essendo coerente con la realtà della vostra organizzazione, non trova riscontro nella pratica</t>
  </si>
  <si>
    <t>la domanda riguarda un particolare che nella vostra organizzazione è implementato ad un livello che non raggiunge il livello minimo di soddisfazione delle esigenze</t>
  </si>
  <si>
    <t>(es. l'attività è svolta in modo non continuo, i risultati sono spesso ad un livello non accettabile)</t>
  </si>
  <si>
    <t>la domanda riguarda un particolare che nella vostra organizzazione è implementato ad un livello non pienamente soddisfacente, ma che comunque raggiunge il livello minimo di soddisfazione delle esigenze</t>
  </si>
  <si>
    <t>(es. l'attività è generalmente svolta, ed i risultati sono ad un livello abbastanza accettabile)</t>
  </si>
  <si>
    <t>la domanda riguarda un particolare che nella vostra organizzazione è implementato ad un livello adeguato alle esigenze</t>
  </si>
  <si>
    <t>(es. l'attività è generalmente svolta, ed i risultati sono ad un buon  livello di accettabilità)</t>
  </si>
  <si>
    <t>la domanda riguarda un particolare che nella vostra organizzazione è implementato ad un livello tale da soddisfare le esigenze al meglio</t>
  </si>
  <si>
    <t>(es. l'attività è svolta sempre e sempre nel migliore dei modi, come procedura operativa standard, ed i risultati sono sempre ad un livello di accettabilità alta)</t>
  </si>
  <si>
    <t>Per ogni domanda sono indicate sei possibili risposte. Scegliere una sola delle sei. Le possibili scelte sono:</t>
  </si>
  <si>
    <t>Dare solo una risposta per ogni domanda. Per cortesia rispondere a tutte le domande</t>
  </si>
  <si>
    <t xml:space="preserve">non so </t>
  </si>
  <si>
    <t xml:space="preserve">no </t>
  </si>
  <si>
    <t xml:space="preserve">inadeguato </t>
  </si>
  <si>
    <t xml:space="preserve">parzialmente adeguato </t>
  </si>
  <si>
    <t xml:space="preserve">adeguato </t>
  </si>
  <si>
    <t xml:space="preserve">ottimale </t>
  </si>
  <si>
    <t>Gestione tecnica della fornitura</t>
  </si>
  <si>
    <t>Analisi della spesa</t>
  </si>
  <si>
    <t>Nella definizione delle attività d'azienda, su previsione o su effettiva acquisizione, si elabora e gestisce un piano operativo degli acquisti, che confluisce nel budget aziendale degli acquisti. Nel piano si mettono in evidenza i rischi e le strategie di mitigazione, i possibili fornitori, le responsabilità di gestione del piano, le politiche di impiego dei fornitori da utilizzare, le modalità di acquisto, il piano economico finanziario</t>
  </si>
  <si>
    <t>La gestione dei rischi è una attività continua che ha lo scopo di scoprire potenziali problemi prima che accadano, così da individuare ed avviare tempestivamente azioni di prevenzione o mitigazione. La base della gestione del rischio è la valutazione del suo impatto nella condizione di riferimento, anche in termini di costi di riparazione, e la scelta delle azioni di prevenzione o mitigazione  in base al loro rapporto costo di attuazione ed efficacia._x000D_
Nel caso del piano degli acquisti i rischi sono determinati da eventi al di fuori del controllo diretto dell'acquirente, in quanto dipendono da condizioni relative ai processi produttivi del fornitore, ai sistemi logistici, al rapporto tra acquirente e fornitore, alle condizioni dei mercati, ma possono avere effetto sulla capacità dell'acquirente di raggiungere i propri obiettivi.</t>
  </si>
  <si>
    <t>E' una attività ricorrente, svolta con continuità durante tutto l'arco di vita del piano di acquisto._x000D_
Dopo l'avvio del procurement plan, vengono tenuti sotto controllo gli indicatori relativi al suo avanzamento ed alla correttezza di tale avanzamento rispetto alle previsioni._x000D_
Gli indicatori possono riguardare l'esecuzione di fasi del processo di acquisto, come la preparazione della documentazione, la richiesta di offerta, l'ordine/contratto, l'avanzamento della fornitura, il raggiungimento di milestone, l'avanzamento economico del piano, ma anche il monitoraggio dei rischi.</t>
  </si>
  <si>
    <t>Quando nel corso del monitoraggio dell'andamento del piano degli acquisti si rilevano elementi tali da pregiudicare il raggiungimento degli obiettivi del piano, si  individuano ed attuano azioni correttive._x000D_
Le azioni correttive sono incrementali rispetto al piano, e si deve controllare il loro effetto, per riallineare l'andamento complessivo del piano verso il mantenimento degli obiettivi definiti.</t>
  </si>
  <si>
    <t>Per avviare l'acquisto si valutano le caratteristiche ed i requisiti della richiesta, individuando l'oggetto della fornitura ed i requisiti del fabbisogno, da bilanciare con le caratteristiche del mercato dell'offerta.</t>
  </si>
  <si>
    <t>La gestione dei rischi è una attività continua che ha lo scopo di scoprire potenziali problemi prima che accadano, così da individuare ed avviare tempestivamente azioni di prevenzione o mitigazione. La base della gestione del rischio è la valutazione del suo impatto nella condizione di riferimento, anche in termini di costi di riparazione, e la scelta delle azioni in base al loro rapporto costo di attuazione ed efficacia. Nel processo di acquisto l'analisi dei rischi è necessaria per impostare una strategia che minimizzi le condizioni di rischio attraverso la specificazione dei requisiti, la selezione dei fornitori, i criteri di valutazione delle offerte, la struttura contrattuale, la prevenzione delle frodi.</t>
  </si>
  <si>
    <t>In base alle caratteristiche della fornitura, in particolare tipologia e valore, e sulla base delle politiche di acquisto, si individua il target dei fornitori da invitare. Quando non esistono esigenze per una procedura aperta, i fornitori da invitare sono scelti tra quelli in albo, compatibilmente con la disponibilità.</t>
  </si>
  <si>
    <t>Per permettere la elaborazione dell'offerte nel migliore dei modi, ai fornitori viene fornita una documentazione che descrive la fornitura richiesta in base alle caratteristiche tecniche e prestazioni, la bozza del contratto di fornitura che si intende stipulare, le condizioni da rispettare per presentare l'offerta (forma e contenuti della documentazione), i criteri che saranno applicati nella valutazione delle offerte.</t>
  </si>
  <si>
    <t>La documentazione di offerta preparata (Bid pack) viene distribuita ai fornitori, curando il rispetto delle condizioni poste dalle procedure relative. Viene fornita assistenza ai fornitori rispondendo alle richieste di chiarimento, curando il rispetto della parità di trattamento (diffusione delle stesse informazioni) tra di essi.</t>
  </si>
  <si>
    <t>Le offerte sono ricevute e viene verificato che siano stati rispettati sia le procedure stabilite, che i requisiti posti. Successivamente si procede alla valutazione tecnico economica delle diverse offerte, stilando una classifica sulla base dei criteri di valutazione preventivamente definiti.</t>
  </si>
  <si>
    <t>Con le modalità proprie della procedura utilizzata, quando a seguito della valutazione delle offerte è possibile una fase di negoziazione migliorativa delle condizioni di offerta (second best offer, aste), si procede a trattare le condizioni finali per l'offerta.</t>
  </si>
  <si>
    <t>Sulla base della valutazione delle offerte ricevute, si provvede ad individuare quella che meglio risponde alle esigenze dell'azienda, e si verifica la sussistenza delle condizioni che permettono la stipula del contratto o l'emissione dell'ordine, procedendo alla sua formalizzazione.</t>
  </si>
  <si>
    <t>La gestione dei rischi è una attività continua che ha lo scopo di scoprire potenziali problemi prima che accadano, così da individuare ed avviare tempestivamente azioni di prevenzione o mitigazione. La base della gestione del rischio è la valutazione del suo impatto nella condizione di riferimento, anche in termini di costi di riparazione, e la scelta delle azioni in base al loro rapporto costo di attuazione ed efficacia. Nelle procedure di affidamento l'analisi dei rischi è necessaria per impostare una strategia che minimizzi le condizioni di rischio attraverso la specificazione dei requisiti, la selezione dei fornitori, i criteri di valutazione delle offerte, la struttura contrattuale, la prevenzione delle frodi.</t>
  </si>
  <si>
    <t>Prima di essere accettate, le offerte ricevute devono essere controllate per assicurarsi che siano state rispettate le condizioni formali relative alla consegna (termini, modalità, forma) inclusi gli aspetti relativi alla integrità del plico._x000D_
La ricezione delle offerte richiede che sussistano le garanzie per l'offerente che la propria offerta sia gestita in modo da assicurare le condizioni di riservatezza sui suoi contenuti e di integrità nel corso della procedura di valutazione.</t>
  </si>
  <si>
    <t>La commissione giudicatrice deve essere nominata, insediata e svolgere le proprie attività secondo le procedure aziendali e/o le norme che regolano il procedimento di gara. _x000D_
I lavori della commissione devono svolgersi garantendo i livelli di imparzialità, riservatezza, rispetto delle procedure stabiliti per il tipo di procedimento attuato. In particolare, tutte le attività devono essere "tracciabili" e documentate.</t>
  </si>
  <si>
    <t>Le esigenze rilevate dal committente o dal fornitore di modificare i contenuti o le modalità di esecuzione della fornitura, con o senza riflessi sui prezzi, devono essere valutate per dar luogo o meno a varianti contrattuali</t>
  </si>
  <si>
    <t>Gli acquisti "call-off" sono effettuati a fronte di contratti aperti, "chiamando" la fornitura dal fornitore con il riferimento all'item da acquistare ed al contratto di riferimento. Gli acquisti "Spot" sono ordini emessi a fronte di contratti quadro che definiscono completamente le condizioni._x000D_
Il punto di partenza è l'identificazione del contratto e del fornitore al quale inviare l'ordine.</t>
  </si>
  <si>
    <t>A seconda del tipo di contratto e delle modalità operative stabilite, la richiesta di fornitura può essere inviata direttamente al fornitore, ed essere gestita a livello di consuntivo, (ad. es. utilizzando tools informatici del fornitore) oppure trasformata direttamente in ordine, dando luogo a molti ordini di importo limitato, ma che sono gestiti solo a livello globale, non singolo, per la verifica dell'avanzamento del contratto.</t>
  </si>
  <si>
    <t>La gestione dei rischi è una attività continua che ha lo scopo di scoprire potenziali problemi prima che accadano, così da individuare ed avviare tempestivamente azioni di prevenzione o mitigazione. La base della gestione del rischio è la valutazione del suo impatto nella condizione di riferimento, anche in termini di costi di riparazione, e la scelta delle azioni di prevenzione o mitigazione  in base al loro rapporto costo di attuazione ed efficacia. Nella fase di definizione dei requisiti è necessario tenere conto delle condizioni di rischio, e, sulla loro base, elaborare le diverse componenti dei requisiti (tecnici, di fornitura, disciplinare) in modo da puntualizzare e minimizzare quei fattori che possono influire sulle condizioni di rischio.</t>
  </si>
  <si>
    <t>Lo sviluppo dei requisiti comprende la rilevazione, analisi e validazione delle esigenze funzionali e di impiego della fornitura, e dei vincoli cui è sottoposta, la definizione delle esigenze relative al ciclo di vita dell’oggetto della fornitura (impiego, mantenimento in esercizio, manutenzione, alienazione), l’analisi e definizione delle esigenze e dei vincoli relativi alle condizioni generali di impiego, come sicurezza, ambiente, etc._x000D_
_x000D_
I requisiti devono anche considerare i fattori e le condizioni necessarie per la verifica e validazione della fornitura.</t>
  </si>
  <si>
    <t>In base alle esigenze degli stakeholder ed a quelle di impiego della fornitura, è necessario individuare e formalizzare gli elementi relativi alla gestione del rapporto contrattuale che possono condizionare la scelta e la esecuzione della fornitura (se considerato applicabile). _x000D_
I requisiti contrattuali oggetto di questa attività sono relativi alle clausole operative ed alle indicazioni sulle esigenze di protezione dei diritti di proprietà e protezione degli asset aziendali.</t>
  </si>
  <si>
    <t>I requisiti della fornitura sviluppati, sia quelli tecnici che quelli contrattuali, vengono analizzati criticamente per verificare la loro completezza, in relazione alle esigenze tecniche del fornitore, ed a quelle interne di gestione. _x000D_
È anche necessario evitare che siano introdotti elementi non essenziali e ridondanti, in quanto questi  possono comportare un incremento nei costi, così come rendere più complesse le operazioni di gestione e verifica._x000D_
_x000D_
L'analisi critica deve verificare anche l'esistenza e la impiegabilità degli elementi necessari alla verifica ed accettazione della fornitura.</t>
  </si>
  <si>
    <t>Si eseguono tutte le verifiche necessarie ad accertare che la fornitura è stata completata secondo quanto stabilito a livello contrattuale, sia per quanto riguarda gli aspetti sostanziali che quelli formali. Quando si rilevano difformità con le condizioni contrattuali, si valutano le azioni conseguenti, come l'applicazione di penali o altra forma di contestazione e rivalsa verso il fornitore.</t>
  </si>
  <si>
    <t>La ricerca di nuovi mercati necessita dell'analisi delle loro caratteristiche per valutare le opportunità ed il loro costo ._x000D_
Il market survey studia i mercati geografici alla ricerca di opportunità di fornitura, mettendo in evidenza la struttura dei mercati, le caratteristiche del business al loro interno, i fornitori con caratteristiche adeguate, i rischi che esistono._x000D_
È uno strumento di conoscenza, al servizio delle strategie di acquisto.</t>
  </si>
  <si>
    <t>L'evoluzione delle situazioni economiche e di mercato comportano l'aggiornamento delle strategie di business dei major player. Per ottimizzare l'impiego dei fornitori, in termini economici e di risultato delle forniture, è necessario acquisire e mantenere una conoscenza specifica delle loro logiche di business, ed utilizzare tale conoscenza sia per orientare le scelte, che per individuare le strategie commerciali più efficaci</t>
  </si>
  <si>
    <t>La consistenza di un mercato si concretizza nella disponibilità di fornitori in grado di soddisfare esigenze dell'azienda. Il Marketing di acquisto valuta l'opportunità di utilizzare determinati mercati, e individua in modo preliminare i fornitori potenzialmente in grado di rendere effettive tali opportunità._x000D_
La lista dei fornitori individuati alimenta le attività di Sourcing per selezionare nuovi fornitori da impiegare.</t>
  </si>
  <si>
    <t>La gestione dei rischi è un'attività continua, che ha lo scopo di rilevare potenziali problemi prima che accadano, così da individuare ed avviare tempestivamente azioni di prevenzione o mitigazione. La base della gestione del rischio è la valutazione del suo impatto nella condizione di riferimento, anche in termini di costi di riparazione, e la scelta delle azioni di prevenzione o mitigazione  in base al loro rapporto costo di attuazione ed efficacia._x000D_
Nel caso della ricerca di nuovi prodotti e fornitori, i rischi si manifestano generalmente in sede di impiego effettivo. La difficoltà nella individuazione dei rischi sta nel fatto che in fase di scouting si richiede una analisi approfondita delle opportunità individuate e delle alternative possibili, in rapporto alle caratteristiche ed alle esigenze delle aree di possibile impiego.</t>
  </si>
  <si>
    <t>La ricerca di nuovi fornitori è effettuata per avviare il processo di acquisto, quando l'esigenza è relativa a beni/servizi mai acquistati o con caratteristiche tali che non esistono fornitori in albo in grado di soddisfarle.</t>
  </si>
  <si>
    <t>Sulla base dei piani di business e di sviluppo aziendale, il sourcing permette di individuare fornitori potenzialmente in grado di essere impiegati creando valore per l'azienda. Questo permette di mantenere una continua focalizzazione sulle potenzialità del mercato dell'offerta, e di adeguare il proprio parco fornitori in modo efficiente per seguire l'evoluzione delle esigenze del business.</t>
  </si>
  <si>
    <t>Quando l'impiego del fornitore comporta rischi di tipo tecnico, o richiede la garanzia del possesso di determinate capacità (know how, strutture, esperienze) a livello produttivo, il processo di qualificazione deve valutare specificamente queste capacità, ed il risultato della valutazione è espresso preferibilmente in modo quantitativo, per renderli comparabili</t>
  </si>
  <si>
    <t xml:space="preserve">La gestione dei rischi è una attività continua che ha lo scopo di scoprire potenziali problemi prima che accadano, così da individuare ed avviare tempestivamente azioni di prevenzione o mitigazione. La base della gestione del rischio è la valutazione del suo impatto nella condizione di riferimento, anche in termini di costi di riparazione, e la scelta delle azioni di prevenzione o mitigazione  in base al loro rapporto costo di attuazione ed efficacia. Il processo di qualificazione dei fornitori deve fornire tutti gli elementi necessari alla valutazione dei fattori di rischio che si determinano in una certa situazione quando si sceglie un fornitore. Perciò è necessario valutare i livelli di rischio di ogni fornitore individuato/selezionato, relativi alle caratteristiche aziendali (stabilità, potenzialità) e di fornitura (capacità, gestione, etc.), derivabili dal processo di valutazione/audit, e dalla storia delle prestazioni. </t>
  </si>
  <si>
    <t>Per i fornitori impiegati in settori o forniture critiche il possesso dei requisiti è verificato attraverso attività di audit specifiche, che si basano in modo determinante su visite ispettive sulla rispondenza di processi e metodi produttivi e delle procedure di qualità</t>
  </si>
  <si>
    <t>Per la valutazione delle prestazioni dei fornitori, se non è prevista una forma di valutazione analitica, o per particolari tipi di forniture, viene dato un giudizio complessivo, articolato in elementi che prendono in considerazione aspetti macroscopici del risultato della fornitura (es. puntualità, scarti, etc.).</t>
  </si>
  <si>
    <t>Per la valutazione delle prestazioni dei fornitori sono presi in considerazione  indicatori analitici, che mettono in evidenza aspetti diversi della prestazione. Questi indicatori sono scelti in modo da permettere una focalizzazione sufficientemente precisa dei driver della prestazione, così da essere utilizzabili per individuare obiettivi di miglioramento. Gli indicatori possono essere specifici per la tipologia di fornitura</t>
  </si>
  <si>
    <t>Gestione dei fornitori</t>
  </si>
  <si>
    <t/>
  </si>
  <si>
    <t>D01.01</t>
  </si>
  <si>
    <t>Analisi dell'obiettivo e dei sub obiettivi</t>
  </si>
  <si>
    <t>In generale un obiettivo si articola in più sub obiettivi, che sono di fatto linee di azione da attuare._x000D_
E' necessario individuare i vincoli esistenti, l'organizzazione necessaria, gli stakeholder coinvolti. Devono inoltre essere individuati gli "outcome" (risultati) che permettono di perseguire l'obiettivo, diversi dagli "output" delle singole azioni da eseguire. Per il risultato, devono essere anche definiti i criteri di valutazione._x000D_
Vanno individuai rischi che possono ostacolare il raggiungimento del risultato, e come prevenirli o mitigarli.</t>
  </si>
  <si>
    <t>D01.02</t>
  </si>
  <si>
    <t>Sviluppo dei sub obiettivi in attività e risorse</t>
  </si>
  <si>
    <t>Sviluppo dei sub obiettivi in attività da svolgere per raggiungere il risultato, individuando vincoli e driver, input ed output, responsabilità e relazione tra le attività stesse. Valutazione di tempi e priorità_x000D_
Individuazione e quantificazione delle tipolgie di risorse necessarie a svolgere le attività.</t>
  </si>
  <si>
    <t>D01.03</t>
  </si>
  <si>
    <t>Individuazione delle risorse necessarie per l'esecuzione delle attività</t>
  </si>
  <si>
    <t>Per ogni attività, si determinano le tipologie di risorse necessarie, sia interne che esterne, in relazione a vincoli e driver._x000D_
Si valuta la quantità di risorse presumibilmente necessarie, la comunanza di esigenze tra le diverse attività, e si procede a valutare le possibili iniziative di razionalizzazione dei fabbisogni.</t>
  </si>
  <si>
    <t>D01.04</t>
  </si>
  <si>
    <t>Analisi dei mercati per il reperimento delle risorse esterne necessarie</t>
  </si>
  <si>
    <t>Per le risorse esterne, sono individuati i mercati di riferimento._x000D_
Si analizzano le condizioni dei mercati e le condizioni che impattano sulle efficacia delle transazioni commerciali. Si individuando criticità ed opportunità del mercato,  valutando le strategie di accesso praticabili._x000D_
Si valuta il grado di criticità delle risorse in relazione all'impiego, ed i criteri minimi per la selezione dei fornitori.</t>
  </si>
  <si>
    <t>D01.05</t>
  </si>
  <si>
    <t>Analisi dei rischi relativi all'acquisizione delle risorse necessarie</t>
  </si>
  <si>
    <t>D01.06</t>
  </si>
  <si>
    <t>Valutazione del costo totale delle risorse necessarie</t>
  </si>
  <si>
    <t>D01.07</t>
  </si>
  <si>
    <t>Produzione della baseline del procurement plan per l'obiettivo</t>
  </si>
  <si>
    <t>D02.01</t>
  </si>
  <si>
    <t>Specificazione delle risorse da acquisire</t>
  </si>
  <si>
    <t>L'oggetto dell'acquisto viene definito in modo completo, attraverso la specificazione degli elementi che lo caratterizzano in relazione alla sua tipologia e destinazione._x000D_
La definizione può essere fatta in relazione alle consuetudini/standard del mercato, oppure essere frutto di una attività di progettazione._x000D_
In relazione all'ambito di operazione ed all'oggetto da acquisire, può essere necessario un progetto di fattibilità tecnico-economica.</t>
  </si>
  <si>
    <t>D02.02</t>
  </si>
  <si>
    <t>Valutazione economica dell'oggetto dell'acquisto</t>
  </si>
  <si>
    <t>L'attività di preventivazione economica deve avere come obiettivo la valutazione del costo totale sul ciclo di vita. Pertanto deve essere specificata la vita utile della fornitura._x000D_
La valutazione relativa al fabbisogno complessivo deve eventualmente essere ripartita sui diversi lotti che comporranno la fornitura.</t>
  </si>
  <si>
    <t>D02.03</t>
  </si>
  <si>
    <t>L'analisi dei rischi effettuata in fase di programmazione è attualizzata in relazione alla definizione dei fabbisogni, che passano da individuazione per tipologia a specificazione operativa._x000D_
Vanno individuate le condizioni di rischio di acquisto e valuate le azioni utili a ridurne l'insorgenza e/o l'impatto._x000D_
Valutazione del costo delle azioni di riduzione dei rischi.</t>
  </si>
  <si>
    <t>D02.04</t>
  </si>
  <si>
    <t>I requisiti del fabbisogno possono essere soddisfatti da più soluzioni reperibili dal mercato._x000D_
Le diverse alternative devono essere esaminate e valutate, comparando caratteristiche, modalità di approvvigionamento, adeguatezza all'impiego, valore economico, livello di rischio, per scegliere quella che offre le condizioni migliori per raggiungere il risultato obiettivo del programma (value for money)</t>
  </si>
  <si>
    <t>D02.05</t>
  </si>
  <si>
    <t>Suddivisione della fornitura in lotti funzionali</t>
  </si>
  <si>
    <t>In base alle esigenze tecniche, funzionali, organizzative o commerciali, la fornitura può essere suddivisa in più lotti, di dimensione e valore anche diversi._x000D_
La scelta non deve impattare in modo negativo sul risultato finale, e deve essere gestito il coordinamento nella esecuzione dei diversi lotti di fornitura</t>
  </si>
  <si>
    <t>D03.01</t>
  </si>
  <si>
    <t>D03.02</t>
  </si>
  <si>
    <t>Definizione dei requisiti di fornitura</t>
  </si>
  <si>
    <t>D08.01</t>
  </si>
  <si>
    <t>D08.02</t>
  </si>
  <si>
    <t>D08.03</t>
  </si>
  <si>
    <t>D08.04</t>
  </si>
  <si>
    <t>D09.01</t>
  </si>
  <si>
    <t>D09.02</t>
  </si>
  <si>
    <t>Analisi del fabbisogno e strategie di gara</t>
  </si>
  <si>
    <t>F01.01</t>
  </si>
  <si>
    <t>Presa in carico della richiesta di approvvigionamento</t>
  </si>
  <si>
    <t>La richiesta proveniente dal centro di spesa/soggetto aggiudicatore viene esaminata per verificare la completezza nelle sue diverse parti._x000D_
In caso di mancanza di informazioni, viene interessato l'ente emittente per il completamento.</t>
  </si>
  <si>
    <t>F01.02</t>
  </si>
  <si>
    <t>Controllo della completezza della documentazione</t>
  </si>
  <si>
    <t>Viene esamnata la documentazione relativa ai requisiti ed alle modalità di esecuzione della fornitura, documentazione che entrerà nalla costituzione della documentazione di gara da fornire agli operatori economici interessati a partecipare alla gara._x000D_
L'eventuale incompletezza della documentazione richiede un intervento dell'ente richiedente.</t>
  </si>
  <si>
    <t>F01.03</t>
  </si>
  <si>
    <t>Esame del backlog delle richieste di acquisto per verificare possibilità di accorpamento</t>
  </si>
  <si>
    <t>Per ottimizzare le condizioni di acquisto, viene esaminato il piano delle procedure di affidamento, per verificare la possibilità di accorpare la richiesta con altre analoghe, allo scopo di sfruttare possibili economie di scala.</t>
  </si>
  <si>
    <t>F01.04</t>
  </si>
  <si>
    <t>Verifica della modalità di acquisto (richiesta) da adottare</t>
  </si>
  <si>
    <t>E' competenza del procurement verificare se la modalità di acquisto proposta dall'ente richiedente è ottimale._x000D_
Condizioni di mercato, o la specificità dell'oggetto dell'acquisto, possono consigliare di modificare la modalità di acquisto.</t>
  </si>
  <si>
    <t>F01.05</t>
  </si>
  <si>
    <t>ll piano di lavoro della funzione acquisti viene aggiornato, inserendo la richiesta con la pianificazione più adeguata in relazione agli impegni già assunti ed alle esigenze dell'ente richiedente.</t>
  </si>
  <si>
    <t>Procedure di acquisto negoziate</t>
  </si>
  <si>
    <t>F02.01</t>
  </si>
  <si>
    <t>Esame della richiesta di approvvigionamento</t>
  </si>
  <si>
    <t>F02.02</t>
  </si>
  <si>
    <t>F02.03</t>
  </si>
  <si>
    <t>F02.04</t>
  </si>
  <si>
    <t>Preparazione della documentazione per i fornitori (bid pack)</t>
  </si>
  <si>
    <t>F02.05</t>
  </si>
  <si>
    <t>Invito ai fornitori a presentare offerta</t>
  </si>
  <si>
    <t>F02.06</t>
  </si>
  <si>
    <t>F02.07</t>
  </si>
  <si>
    <t>Negoziazione diretta /trattativa commerciale</t>
  </si>
  <si>
    <t>F02.08</t>
  </si>
  <si>
    <t>Proposta di aggiudicazione della fornitura</t>
  </si>
  <si>
    <t>Stipula del contratto / formalizzazione ordine di acquisto</t>
  </si>
  <si>
    <t>Procedure di acquisto aperte con avviso pubblico</t>
  </si>
  <si>
    <t>F03.01</t>
  </si>
  <si>
    <t>F03.02</t>
  </si>
  <si>
    <t>F03.03</t>
  </si>
  <si>
    <t>In base alle caratteristiche della fornitura, si definiscono gli elementi qualificanti della gara (criteri di partecipazione, prezzo base, criteri di valutazione delle offerte) e si prepara la documentazione necessaria.</t>
  </si>
  <si>
    <t>F03.04</t>
  </si>
  <si>
    <t>Con le modalità previste dalla procedura adottata, si procede a dare informazione dell'invito a presentare offerta verso il mercato._x000D_
La diffusione avviene attraverso diversi canali di comunicazione, come sito dell'organizzazione, quotidiani nazionali e locali, gazzetta ufficiale nazionale ed eventualmente europea per le gare pubbliche_x000D_
All'informativa è associata la documentazione sulla base della quale i fornitori presenteranno l'offerta tecnico-economica. Si provvederà a dare supporto ai fornitori per i chiarimenti necessari sulla documentazione di gara._x000D_
Le imprese comunicano il proprio interesse richiedendo (formalmente o scaricando) la documentazione di gara.</t>
  </si>
  <si>
    <t>F03.05</t>
  </si>
  <si>
    <t>Gestione delle richieste di chiarimento</t>
  </si>
  <si>
    <t>Dopo la pubblicazione dell'invito a presentare offerte, le aziende interessate possono inviare richieste di chiarimento sulla documentazione e la procedura adottata._x000D_
È necessario esaminare le richieste, e fornire risposta da comunicare a tutte le aziende che hanno presentato una comunicazione di interesse</t>
  </si>
  <si>
    <t>F03.06</t>
  </si>
  <si>
    <t>F03.07</t>
  </si>
  <si>
    <t>Costituzione della commissione giudicatrice</t>
  </si>
  <si>
    <t>F03.08</t>
  </si>
  <si>
    <t>L'esito della gara, una volta approvato, viene pubblicato e proposto alla posizione delegata alla formalizzazione del contratto._x000D_
La formalizzazione della graduatoria, con la comunicazione ai partecipanti, ha l'esigenza di essere confermata con la verifica del possesso di tutti i requisiti da parte del probabile aggiudicatario.</t>
  </si>
  <si>
    <t>Dopo tale verifica del possesso dei requisiti e la verifica della correttezza del procedimento, si passa alla effettiva aggiudicazione, con la fornitura delle garanzie da parte dell'aggiudicatario e la stipula del contratto._x000D_
Quando previsto, viene pubblicato nei modi e nei tempi definiti dalle normative di riferimento.</t>
  </si>
  <si>
    <t>Procedure di acquisto ristrette con avviso pubblico</t>
  </si>
  <si>
    <t>F04.01</t>
  </si>
  <si>
    <t>Pubblicazione dell'avviso di selezione</t>
  </si>
  <si>
    <t>Si propone al mercato la opportunità di partecipare ad una procedura di selezione competitiva, riservata ad aziende che soddisfino un certo numero di requisiti considerati indispensabili</t>
  </si>
  <si>
    <t>F04.02</t>
  </si>
  <si>
    <t>Ricezione delle richieste di partecipazione</t>
  </si>
  <si>
    <t>Ricezione e gestione delle candidature dalle aziende._x000D_
Controllo della regolarità della consegna._x000D_
Custodia delle candidature</t>
  </si>
  <si>
    <t>F04.03</t>
  </si>
  <si>
    <t>Gestione della procedura di selezione dei fornitori</t>
  </si>
  <si>
    <t>Le candidature ricevute sono esaminate, ed è valuatato il grado di rispondenza ai requisiti._x000D_
In caso sia richiesto dall'avviso, si provvede a dare una valutazione di merito quantitativa delle candidature e si redige una graduatoria.</t>
  </si>
  <si>
    <t>F04.04</t>
  </si>
  <si>
    <t>Le aziende sono scelte sulla base dei criteri di valutazione stabiliti ed alla documentazione di offerta presentata._x000D_
Le aziende selezionate saranno invitate a presentare offerta per la fase successiva.</t>
  </si>
  <si>
    <t>F05.01</t>
  </si>
  <si>
    <t>F05.02</t>
  </si>
  <si>
    <t>F05.03</t>
  </si>
  <si>
    <t>F05.04</t>
  </si>
  <si>
    <t>F05.05</t>
  </si>
  <si>
    <t>F05.06</t>
  </si>
  <si>
    <t>F05.07</t>
  </si>
  <si>
    <t>F05.08</t>
  </si>
  <si>
    <t>F07.01</t>
  </si>
  <si>
    <t>F07.02</t>
  </si>
  <si>
    <t>Gestione della esecuzione del contratto</t>
  </si>
  <si>
    <t>F08.01</t>
  </si>
  <si>
    <t>Gli ordini/contratti di fornitura sono monitorati per verificarne l'avanzamento da parte dei fornitori. Questo comporta mettere in campo competenze sull'oggetto del contratto (categoria merceologica e fornitore), aver determinato le scadenze e le milestone eventualmente previste nel contratto, e attivare un canale di collaborazione con i fornitori in modo da poter intervenire per tempo individuando e superando eventuali problemi nello svolgimento delle attività.</t>
  </si>
  <si>
    <t>F08.02</t>
  </si>
  <si>
    <t>Verifica del regolare svolgimento delle attività previste</t>
  </si>
  <si>
    <t>Nel corso dei contatti con il fornitore, per monitorare l'avanzamento delle attività, si mettono in atto tutte le verifiche necessarie alla evidenziazione delle criticità che possono impattare negativamente sull'esito della fornitura, in particolare sulla qualità e tempestività della consegna. I problemi rilevati vengono tempestivamente riportati alle strutture interne interessate/competenti.</t>
  </si>
  <si>
    <t>F08.03</t>
  </si>
  <si>
    <t>Individuazione delle criticità nel processo di fornitura</t>
  </si>
  <si>
    <t>La rilevazione di criticità nel processo di consegna deve essere seguita dalla individuazione e valutazione delle condizioni che le hanno generate._x000D_
Tali condizioni devono essere riportate al fornitore o alle strutture interne per individuarne le cause e superare le criticità, riportando il processo di fornitura nel percordo corretto</t>
  </si>
  <si>
    <t>F08.04</t>
  </si>
  <si>
    <t>Ottimizzazione del supporto interno alle attività del fornitore</t>
  </si>
  <si>
    <t>Quando le attività del fornitore interagiscono con le strutture interne, o ne richiedono l'intervento, vanno create le condizioni per cui il funzionamento interno non provochi effetti negativi sulla prestazione del fornitore._x000D_
Questo allo scopo di non avere effetti sul piano delle attività e non dar luogo a contestazioni da parte del fornitore.</t>
  </si>
  <si>
    <t>F08.05</t>
  </si>
  <si>
    <t>La gestione tecnica della fornitura consiste in attività di misura dell'avanzamento tecnico e del rispetto dei piani e dei requisiti. Le attività comprendono la misura dei risultati attraverso verifiche tecniche. _x000D_
La gestione tecnica della fornitura deve verificare il completamento delle attività commissionate secondo quanto stabilito nella pianificazione e nella struttura dei work package. La rilevazione di errori o anomalie deve dar luogo ad azioni correttive._x000D_
Un particolare oggetto di verifica è costituito dalla efficacia delle interfacce all'interno della fornitura, sia a livello di prodotto (l'integrabilità del prodotto nell'ambiente di destinazione), che a livello di esecuzione della fornitura, all'interno della struttura operativa e dei processi del fornitore o tra il fornitore e l'acquirente.</t>
  </si>
  <si>
    <t>F08.06</t>
  </si>
  <si>
    <t>È necessario controllare l'esecuzione della fornitura per assicurare che il risultato, al momento del suo inserimento/integrazione nell’ambiente operativo, sarà adeguato all’impiego previsto  (il fornitore sta fornendo "la cosa giusta")._x000D_
L'attività di validazione deve essere svolta tempestivamente ed in modo incrementale nel corso della fornitura. Essa si applica a tutti gli aspetti del prodotto e dei suoi componenti, in relazione a gli ambienti nei quali dovrà essere inserito (operations, addestramento, manutenzione, servizi di supporto)._x000D_
Quando possibile, la validazione è fatta utilizzando l’ambiente di destinazione del prodotto. Nel corso dell’esecuzione della fornitura la considerazione del prodotto può cambiare con lo stato di avanzamento della fornitura stessa. La verifica deve tener conto della fase di sviluppo nella quale viene effettuata._x000D_
Le modalità di validazione comprendono le procedure da utilizzare ed i criteri di analisi dei risultati, in relazione alle caratteristiche del prodotto, alle esigenze del cliente, alle condizioni ambientali.</t>
  </si>
  <si>
    <t>F08.07</t>
  </si>
  <si>
    <t>L’obiettivo è garantire che un particolare oggetto fornito rispetti i requisiti specificati, cioè sia fatto correttamente. _x000D_
La verifica è un processo incrementale, che si svolge lungo tutto il ciclo di fornitura, cominciando dalla verifica iniziale dei requisiti e della pianificazione, proseguendo nelle verifiche in corso d’opera, fino alla verifica del prodotto finito._x000D_
La fase di preparazione prevede la identificazione dell'oggetto da verificare, attraverso i requisiti d’acquisto e la documentazione, la individuazione della procedura di verifica ed i criteri di giudizio da utilizzare, la preparazione dell’ambiente e degli strumenti (attrezzature di test, condizioni ambientali, etc.).</t>
  </si>
  <si>
    <t>F08.08</t>
  </si>
  <si>
    <t>Verifica del rispetto delle condizioni accessorie del contratto</t>
  </si>
  <si>
    <t>Verifica che il fornitore, nello svolgimento delle attività commissionate, e nel rapporto con il committente, non solo ha ottemperato ai termini del contratto, ma ha anche rispettato tutte le condizioni accessorie alla fornitura specifica.</t>
  </si>
  <si>
    <t>F08.09</t>
  </si>
  <si>
    <t>Accettazione della fornitura</t>
  </si>
  <si>
    <t>Verifica della sussistenza di tutti gli elementi che permettono di assicurare che l'operato del fornitore è stato coerente con i requisiti contrattuali, ed è possibile la effettiva fruizione del risultato finale.</t>
  </si>
  <si>
    <t>F08.10</t>
  </si>
  <si>
    <t>F08.11</t>
  </si>
  <si>
    <t>Chiusura del contratto/ordine di acquisto</t>
  </si>
  <si>
    <t>Si segue l'evoluzione del contratto, fina alla verifica che titte le obbligazioni sono state rispettate. Il contratto viene chiuso.</t>
  </si>
  <si>
    <t>Dialogo competitivo</t>
  </si>
  <si>
    <t>F09.01</t>
  </si>
  <si>
    <t>Preparazione dei documenti di gara</t>
  </si>
  <si>
    <t>Le stazioni appaltanti indicano nel bando di gara o  nell'avviso di indizione di gara le loro esigenze e i requisiti  richiesti  e  li definiscono nel bando  stesso,  nell'avviso  di  indizione  o  in  un documento descrittivo.</t>
  </si>
  <si>
    <t>F09.02</t>
  </si>
  <si>
    <t>Preparazione e pubblicazione del bando/avviso</t>
  </si>
  <si>
    <t>Viene data comunicazione dell'inizio del procedimento, utilizzando i media necessari a raggiungere il mercato in modo efficace ed efficiente</t>
  </si>
  <si>
    <t>F09.03</t>
  </si>
  <si>
    <t>Ricezione ed esame delle richieste di partecipazione</t>
  </si>
  <si>
    <t>Gli interessati a partecipare alla procedura di dialogo competitivo presentano alla stazione appaltante la documentazione necessaria a valutare la propria candidatura, accettando le modalità di svolgimento della procedura ed i criteri di valutazione dei risultati.</t>
  </si>
  <si>
    <t>F09.04</t>
  </si>
  <si>
    <t>Avvio del dialogo con gli operatori economici</t>
  </si>
  <si>
    <t>Soltanto  gli operatori economici invitati dalle  stazioni  appaltanti  in  seguito alla valutazione delle informazioni fornite  possono  partecipare  al dialogo.  Le  stazioni  appaltanti  possono  limitare  il  numero  di candidati  idonei  da  invitare  a  partecipare  alla  procedura._x000D_
Le stazioni appaltanti avviano con i partecipanti selezionati un dialogo finalizzato all'individuazione e alla definizione  dei  mezzi piu' idonei a  soddisfare  le  proprie  necessita'.  Nella  fase  del dialogo possono discutere con i partecipanti  selezionati  tutti  gli aspetti dell'appalto.</t>
  </si>
  <si>
    <t>F09.05</t>
  </si>
  <si>
    <t>Sviluppo delle fasi del dialogo competitivo</t>
  </si>
  <si>
    <t>I dialoghi competitivi possono svolgersi in fasi  successive  in modo da ridurre il numero di soluzioni da discutere durante  la  fase del dialogo applicando i  criteri  di  aggiudicazione  stabiliti  nel bando di gara, nell'avviso di  indizione  di  gara  o  nel  documento descrittivo._x000D_
Le soluzioni vengono confrontate, e passano alla fase successiva le soluzioni ritenute migliori secondo i criteri stabiliti._x000D_
 La stazione appaltante prosegue il dialogo  finchè  non  e'  in grado  di  individuare  la  soluzione  o  le  soluzioni  che  possano soddisfare le sue necessità.</t>
  </si>
  <si>
    <t>F09.06</t>
  </si>
  <si>
    <t>Conclusione del dialogo con invito a presentare offerta</t>
  </si>
  <si>
    <t>Nel momento in cui si ritiene che le soluzioni in discussione rispecchiano le esigenze, il procedimento si conclude._x000D_
Dopo aver dichiarato concluso il dialogo e averne  informato  i partecipanti rimanenti, le stazioni appaltanti  invitano  ciascuno  a presentare le loro offerte finali  in  base  alla  soluzione  o  alle soluzioni presentate e  specificate  nella  fase  del  dialogo.</t>
  </si>
  <si>
    <t>F09.07</t>
  </si>
  <si>
    <t>Le offerte contengono tutti  gli  elementi  richiesti  e  necessari._x000D_
Su richiesta della stazione appaltante  le offerte possono essere chiarite, precisate e  perfezionate.  Tuttavia le precisazioni, i chiarimenti, i  perfezionamenti  o  i  complementi delle informazioni non possono  avere  l'effetto  di  modificare  gli aspetti essenziali dell'offerta o dell'appalto, compresi i  requisiti e le esigenze indicati nel bando di gara, nell'avviso di indizione di gara o nel documento descrittivo, qualora le variazioni  rischino  di falsare la concorrenza o di avere un effetto discriminatorio.</t>
  </si>
  <si>
    <t>F09.08</t>
  </si>
  <si>
    <t>Valutazione delle offerte</t>
  </si>
  <si>
    <t>Le stazioni appaltanti valutano le offerte ricevute sulla  base dei criteri di aggiudicazione fissati nel bando di gara,  nell'avviso di indizione  di  gara  o  nel  documento  descrittivo._x000D_
I documenti alla base  delle  offerte  ricevute  possono  essere integrati da quanto emerso nel dialogo competitivo._x000D_
Su richiesta della stazione appaltante possono  essere  condotte negoziazioni con l'offerente che risulta  aver  presentato  l'offerta con il miglior rapporto qualita'/prezzo al  fine  di  confermare  gli impegni finanziari o altri termini contenuti nell'offerta  attraverso il completamento dei termini del contratto.</t>
  </si>
  <si>
    <t>F09.09</t>
  </si>
  <si>
    <t>Aggiudicazione del contratto</t>
  </si>
  <si>
    <t>Partenariato per l'innovazione</t>
  </si>
  <si>
    <t>F10.01</t>
  </si>
  <si>
    <t>Nei documenti di gara le amministrazioni  aggiudicatrici  e  gli enti aggiudicatori fissano i requisiti minimi che tutti gli offerenti devono soddisfare, in modo  sufficientemente  preciso  da  permettere agli operatori economici di individuare la natura  e  l'ambito  della soluzione richiesta e decidere se partecipare alla procedura._x000D_
Sono definiti i requisiti minimi e i criteri di aggiudicazione che non  sono soggetti a negoziazioni.</t>
  </si>
  <si>
    <t>F10.02</t>
  </si>
  <si>
    <t>Definizione delle condizioni relative alla proprietà intellettuale</t>
  </si>
  <si>
    <t>Nei   documenti   di   gara   l'amministrazione aggiudicatrice o l'ente aggiudicatore definisce il regime applicabile ai diritti di proprieta' intellettuale. Nel caso di  un  partenariato per   l'innovazione    con    piu'    operatori,    l'amministrazione aggiudicatrice  o  l'ente  aggiudicatore  non   rivela   agli   altri operatori, nel rispetto dell'articolo 53,  le  soluzioni  proposte  o altre informazioni riservate comunicate da un  operatore  nel  quadro del partenariato, senza l'accordo  dello  stesso.  Tale  accordo  non assume la forma di una deroga generale ma si considera riferito  alla prevista comunicazione di informazioni specifiche.</t>
  </si>
  <si>
    <t>F10.03</t>
  </si>
  <si>
    <t>Preparazione e pubblicazione dell'avviso/bando</t>
  </si>
  <si>
    <t>F10.04</t>
  </si>
  <si>
    <t>Selezione degli operatori con cui avviare il partenariato</t>
  </si>
  <si>
    <t>Nel selezionare i candidati, le amministrazioni aggiudicatrici o gli enti aggiudicatori applicano in particolare  i  criteri  relativi alle capacita' dei  candidati  nel  settore  della  ricerca  e  dello sviluppo e nella messa a punto e attuazione di soluzioni  innovative. _x000D_
Soltanto  gli  operatori  economici  invitati  dalle  amministrazioni aggiudicatrici o dagli enti aggiudicatori in seguito alla valutazione delle informazioni richieste potranno presentare progetti di  ricerca e  di  innovazione.</t>
  </si>
  <si>
    <t>F10.05</t>
  </si>
  <si>
    <t>Negoziazione del contratto</t>
  </si>
  <si>
    <t>In base agli esiti delle fasi di negoziazione, l'amministrazione sceglie la soluzione maggiormente rispondente ai requisiti._x000D_
Se non diversamente disposto, le amministrazioni aggiudicatrici o gli enti aggiudicatori  negoziano le offerte iniziali e tutte le offerte  successive  presentate  dagli operatori interessati, tranne le offerte finali, per  migliorarne  il contenuto. _x000D_
I requisiti minimi e i criteri di aggiudicazione non  sono soggetti a negoziazioni. _x000D_
Gli   appalti   sono aggiudicati   unicamente   sulla   base    del    miglior    rapporto qualita'/prezzo.</t>
  </si>
  <si>
    <t>F10.06</t>
  </si>
  <si>
    <t>Sviluppo delle fasi del partenariato</t>
  </si>
  <si>
    <t>Le negoziazioni nel corso delle procedure  di  partenariato  per l'innovazione possono svolgersi in fasi  successive  per  ridurre  il numero di offerte da negoziare applicando i criteri di aggiudicazione specificati nel bando di gara, nell'invito a confermare  interesse  o nei documenti di gara. _x000D_
Nel bando di gara,  nell'invito  a  confermare interesse o nei documenti di gara, l'amministrazione aggiudicatrice o l'ente aggiudicatore indica se si avvarra' di tale opzione._x000D_
Sono fissati obiettivi intermedi che le parti devono  raggiungere,  e  prevede  il pagamento  della   remunerazione mediante congrue rate.</t>
  </si>
  <si>
    <t>820.00</t>
  </si>
  <si>
    <t>Gestione dei conflitti</t>
  </si>
  <si>
    <t>830.00</t>
  </si>
  <si>
    <t>Team working</t>
  </si>
  <si>
    <t>840.00</t>
  </si>
  <si>
    <t>Tecniche e strumenti di comunicazione</t>
  </si>
  <si>
    <t>850.00</t>
  </si>
  <si>
    <t>Tecniche e strumenti di reporting</t>
  </si>
  <si>
    <t>Legislazione nazionale ed internazionale su approvvigionamenti e supply management</t>
  </si>
  <si>
    <t>410.00</t>
  </si>
  <si>
    <t>Contrattualistica privata</t>
  </si>
  <si>
    <t>420.00</t>
  </si>
  <si>
    <t>Contrattualistica internazionale</t>
  </si>
  <si>
    <t>430.00</t>
  </si>
  <si>
    <t>Quadro normativo e legislativo per Import export</t>
  </si>
  <si>
    <t>440.00</t>
  </si>
  <si>
    <t>Aspetti legali del mercato elettronico e il codice digitale</t>
  </si>
  <si>
    <t>Contrattualistica pubblica e normative sugli appalti</t>
  </si>
  <si>
    <t>450.00</t>
  </si>
  <si>
    <t>La programmazione degli acquisti pubblici</t>
  </si>
  <si>
    <t>450.01</t>
  </si>
  <si>
    <t>Gli atti di gara: l'avvio e la gestione della procedura di appalto, le cause di esclusione</t>
  </si>
  <si>
    <t>450.02</t>
  </si>
  <si>
    <t>I criteri di partecipazione nelle gare pubbliche: come individuare le capacità dei fornitori</t>
  </si>
  <si>
    <t>450.03</t>
  </si>
  <si>
    <t>La selezione degli operatori economici negli appalti pubblici: le prescrizioni normative relative</t>
  </si>
  <si>
    <t>450.04</t>
  </si>
  <si>
    <t>Strumenti e strategie per le procedure di acquisto, i criteri di valutazione delle offerte e l'aggiudicazione</t>
  </si>
  <si>
    <t>450.05</t>
  </si>
  <si>
    <t>Il contenzioso in fase di gara: arbitrato e precontenzioso, il ricorso, il ruolo dell'ANAC</t>
  </si>
  <si>
    <t>450.06</t>
  </si>
  <si>
    <t>Gli appalti di lavori: le normative e gli impatti sulla programmazione e la realizzazione</t>
  </si>
  <si>
    <t>450.07</t>
  </si>
  <si>
    <t>Le concessioni ed il project financing</t>
  </si>
  <si>
    <t>Etica, sostenibilità e responsabilità sociale nel procurement</t>
  </si>
  <si>
    <t>110.00</t>
  </si>
  <si>
    <t>L'incentivazione della concorrenza e la prevenzione dei comportamenti anticoncorrenziali</t>
  </si>
  <si>
    <t>120.00</t>
  </si>
  <si>
    <t>I conflitti d'interesse e la lotta alla corruzione</t>
  </si>
  <si>
    <t>460.00</t>
  </si>
  <si>
    <t>La prevenzione della corruzione e le normative relative</t>
  </si>
  <si>
    <t>461.00</t>
  </si>
  <si>
    <t>Sostenibilità e responsabilità sociale</t>
  </si>
  <si>
    <t>Ambiente, sicurezza, privacy e Green procurement</t>
  </si>
  <si>
    <t>160.00</t>
  </si>
  <si>
    <t>Green procurement e sostenibilità</t>
  </si>
  <si>
    <t>470.00</t>
  </si>
  <si>
    <t>I principi per la protezione dell'informazione</t>
  </si>
  <si>
    <t>480.00</t>
  </si>
  <si>
    <t>La gestione della privacy: normative e tecniche</t>
  </si>
  <si>
    <t>490.00</t>
  </si>
  <si>
    <t>Normative e regolamenti sulla protezione dei lavoratori</t>
  </si>
  <si>
    <t>Procedure e processi operativi  per gli approvvigionamenti</t>
  </si>
  <si>
    <t>510.00</t>
  </si>
  <si>
    <t>Il modello dei processi del procurement</t>
  </si>
  <si>
    <t>511.00</t>
  </si>
  <si>
    <t xml:space="preserve">Strategia ed organizzazione del procurement </t>
  </si>
  <si>
    <t>530.00</t>
  </si>
  <si>
    <t>Utilizzo degli strumenti di commercio elettronico</t>
  </si>
  <si>
    <t>Spend management</t>
  </si>
  <si>
    <t>610.00</t>
  </si>
  <si>
    <t>620.00</t>
  </si>
  <si>
    <t>Analisi del valore</t>
  </si>
  <si>
    <t>630.00</t>
  </si>
  <si>
    <t>Analisi economica della domanda</t>
  </si>
  <si>
    <t>640.00</t>
  </si>
  <si>
    <t>Composizione dei costi e tecniche di cost reduction</t>
  </si>
  <si>
    <t>Analisi dei mercati</t>
  </si>
  <si>
    <t>310.00</t>
  </si>
  <si>
    <t>Strategie e politiche di sourcing</t>
  </si>
  <si>
    <t>320.00</t>
  </si>
  <si>
    <t>Sviluppo dei mercati di riferimento</t>
  </si>
  <si>
    <t>321.00</t>
  </si>
  <si>
    <t>322.00</t>
  </si>
  <si>
    <t>Mercati e settori industriali nazionali ed internazionali/tecniche di analisi</t>
  </si>
  <si>
    <t>323.00</t>
  </si>
  <si>
    <t>Conoscenze specifiche in ambito merceologico</t>
  </si>
  <si>
    <t>330.00</t>
  </si>
  <si>
    <t>Ricerca di nuovi fornitori</t>
  </si>
  <si>
    <t>341.00</t>
  </si>
  <si>
    <t>Valutazione affidabilità economico- finanziaria dei fornitori</t>
  </si>
  <si>
    <t>342.00</t>
  </si>
  <si>
    <t>Vendor rating/performance rating</t>
  </si>
  <si>
    <t>Programmazione degli approvvigionamenti</t>
  </si>
  <si>
    <t>210.00</t>
  </si>
  <si>
    <t>Sviluppo degli obiettivi</t>
  </si>
  <si>
    <t>220.00</t>
  </si>
  <si>
    <t>Identificazione dei fabbisogni</t>
  </si>
  <si>
    <t>221.00</t>
  </si>
  <si>
    <t>Specificazione dei requisiti</t>
  </si>
  <si>
    <t>222.00</t>
  </si>
  <si>
    <t>Analisi dell'impatto economico degli approvvigionamenti</t>
  </si>
  <si>
    <t>223.00</t>
  </si>
  <si>
    <t>224.00</t>
  </si>
  <si>
    <t>La razionalizzazione dei fabbisogni</t>
  </si>
  <si>
    <t>230.00</t>
  </si>
  <si>
    <t>Pianificazione delle forniture</t>
  </si>
  <si>
    <t>Project management</t>
  </si>
  <si>
    <t>240.00</t>
  </si>
  <si>
    <t>Sviluppo e gestione del procurement plan</t>
  </si>
  <si>
    <t>250.00</t>
  </si>
  <si>
    <t>Product/project lifecycle</t>
  </si>
  <si>
    <t>251.00</t>
  </si>
  <si>
    <t>Preventivazione e gestione dei costi</t>
  </si>
  <si>
    <t>260.00</t>
  </si>
  <si>
    <t>Tecniche e strumenti di pianificazione</t>
  </si>
  <si>
    <t>261.00</t>
  </si>
  <si>
    <t>Controllo avanzamento del piano</t>
  </si>
  <si>
    <t>262.00</t>
  </si>
  <si>
    <t>Gestione delle Milestone e phase review</t>
  </si>
  <si>
    <t>263.00</t>
  </si>
  <si>
    <t>Valutazione dell'"earned value"</t>
  </si>
  <si>
    <t>Risk management</t>
  </si>
  <si>
    <t>280.00</t>
  </si>
  <si>
    <t>Analisi delle condizioni di rischio e del loro impatto (ISO/IEC Guide)</t>
  </si>
  <si>
    <t>281.00</t>
  </si>
  <si>
    <t>Individuazione delle azioni di riduzione del rischio e valutazione dei costi</t>
  </si>
  <si>
    <t>282.00</t>
  </si>
  <si>
    <t>Implementazione e gestione del processo di riduzione dei rischi (ISO31000)</t>
  </si>
  <si>
    <t>Metodologie di affidamento dei contratti</t>
  </si>
  <si>
    <t>540.00</t>
  </si>
  <si>
    <t>Le strategie di gara</t>
  </si>
  <si>
    <t>541.00</t>
  </si>
  <si>
    <t>Merceologie e modalità di acquisto</t>
  </si>
  <si>
    <t>542.00</t>
  </si>
  <si>
    <t>Procedure di gara "sealed bid"</t>
  </si>
  <si>
    <t>543.00</t>
  </si>
  <si>
    <t>Procedure di gara tramite portale</t>
  </si>
  <si>
    <t>544.00</t>
  </si>
  <si>
    <t>"Bid pack": allestimento della documentazione di gara</t>
  </si>
  <si>
    <t>545.00</t>
  </si>
  <si>
    <t>Definizione delle strutture e condizioni contrattuali</t>
  </si>
  <si>
    <t>546.00</t>
  </si>
  <si>
    <t>550.00</t>
  </si>
  <si>
    <t>Il dialogo competitivo</t>
  </si>
  <si>
    <t>570.00</t>
  </si>
  <si>
    <t>Partenariato pubblico-privato</t>
  </si>
  <si>
    <t>Gestione dell'esecuzione delle forniture</t>
  </si>
  <si>
    <t>560.00</t>
  </si>
  <si>
    <t>Gestione economica e amministrativa del contratto</t>
  </si>
  <si>
    <t>561.00</t>
  </si>
  <si>
    <t>562.00</t>
  </si>
  <si>
    <t>Verifica delle forniture</t>
  </si>
  <si>
    <t>563.00</t>
  </si>
  <si>
    <t>Validazione delle forniture</t>
  </si>
  <si>
    <t>Governance e controllo degli approvvigionamenti</t>
  </si>
  <si>
    <t>660.00</t>
  </si>
  <si>
    <t>Valutazione della qualità della spesa</t>
  </si>
  <si>
    <t>661.00</t>
  </si>
  <si>
    <t>Gli indicatori di performance  degli acquisti</t>
  </si>
  <si>
    <t>670.00</t>
  </si>
  <si>
    <t>Il budget d'acquisto</t>
  </si>
  <si>
    <t>Tecniche per la gestione dei rapporti</t>
  </si>
  <si>
    <t>810.00</t>
  </si>
  <si>
    <t>Tecniche di negoziazione</t>
  </si>
  <si>
    <t>Verifica e valutazione delle alternative di acquisto</t>
  </si>
  <si>
    <t>Classe di conoscenza</t>
  </si>
  <si>
    <t>Conoscenza specifica</t>
  </si>
  <si>
    <t>obiettivo: verificare come viene gestita la definizione dei requisiti di fornitura verso i fornitori</t>
  </si>
  <si>
    <t>obiettivo: verificare le attività svolte nella fase di individuazione delle modalità di acquisizione</t>
  </si>
  <si>
    <t>Procedure di acquisto negoziate / trattativa privata</t>
  </si>
  <si>
    <t>obiettivo: verificare le attività svolte nel processo di acquisizione delle forniture con procedura negoziata/trattativa privata</t>
  </si>
  <si>
    <t>Procedure di acquisto aperte con avviso pubblico (canali ufficiali e/o sito istituzionale)</t>
  </si>
  <si>
    <t>obiettivo: verificare le attività svolte nel processo di acquisto con procedura rivolta al mercato</t>
  </si>
  <si>
    <t>Procedure di acquisto ristrette (preselezione ed invito fornitori) con (eventuale) avviso pubblico</t>
  </si>
  <si>
    <t>obiettivo: verificare le attività svolte per gare con invito ai fornitori selezionati e modalità di invito</t>
  </si>
  <si>
    <t>obiettivo: verificare quali attività sono svolte nella fase di esecuzione dei contratti di fornitura</t>
  </si>
  <si>
    <t>obiettivo: verificare le attività relative allo svolgimento del dialogo competitivo</t>
  </si>
  <si>
    <t>obiettivo: verificare le attività relative all'attivazione di rapporti di partenariato per l'innovazione</t>
  </si>
  <si>
    <t>azienda</t>
  </si>
  <si>
    <t>num assessment</t>
  </si>
  <si>
    <t>anno assessement</t>
  </si>
  <si>
    <t>mese assessment</t>
  </si>
  <si>
    <t>unità_bus</t>
  </si>
  <si>
    <t>compilatore</t>
  </si>
  <si>
    <t>incarico</t>
  </si>
  <si>
    <t>NON SO</t>
  </si>
  <si>
    <t>NON SI APPLICA</t>
  </si>
  <si>
    <t>NO</t>
  </si>
  <si>
    <t>INADEGUATO</t>
  </si>
  <si>
    <t>PARZIALMENTE ADEGUATO</t>
  </si>
  <si>
    <t>ADEGUATO</t>
  </si>
  <si>
    <t>OTTIMALE</t>
  </si>
  <si>
    <t>id-persona</t>
  </si>
  <si>
    <t>cod-atomo</t>
  </si>
  <si>
    <t>Non si applica</t>
  </si>
  <si>
    <t>Nessuno</t>
  </si>
  <si>
    <t>Insufficiente</t>
  </si>
  <si>
    <t>Sufficiente</t>
  </si>
  <si>
    <t>Buono</t>
  </si>
  <si>
    <t>Ottimale</t>
  </si>
  <si>
    <t>cod-conoscenze</t>
  </si>
  <si>
    <t>controllo</t>
  </si>
  <si>
    <t xml:space="preserve">          rilevazione del grado di adeguatezza delle attività svolte all'interno dell'organizzazione;</t>
  </si>
  <si>
    <t xml:space="preserve">          rilevazione del livello medio di possesso, da parte del personale impiegato, delle conoscenze necessarie a svolgere le attività della funzione acquisti </t>
  </si>
  <si>
    <t>Sia per le attività che le conoscenze, è possibile dare un giudizio di rispondenza secondo la tabella riportata di seguito.</t>
  </si>
  <si>
    <t>POSSIBILI RISPOSTE ALLE DOMANDE DEL QUESTIONARIO</t>
  </si>
  <si>
    <t>2- Checklist attività</t>
  </si>
  <si>
    <t>3- Checklist conoscenze</t>
  </si>
  <si>
    <t>Individuazione della lista delle aziende ammesse</t>
  </si>
  <si>
    <t>Verifica dell'avvio delle attività contrattuali</t>
  </si>
  <si>
    <t>Le condizioni di rischio dipendono da fattori esterni o esterni all'organizzazione, e possono concorrere anche alla ridefinizione delle modalità di esecuzione. Tra questi rischi ci sono quelli relativi alla acquisizione ed impiego di risorse dal mercato.</t>
  </si>
  <si>
    <t>Per i rischi individuati si determinano le possibili azioni di prevenzione/mitigazione e se ne valutano i costi</t>
  </si>
  <si>
    <t>Il raggiungimento degli obiettivi può essere condizionato da fattori diversi che intervengono nel corso delle attività da svolgere. Le condizioni di rischio dipendono da fattori esterni o esterni all'organizzazione, e possono concorrere anche alla ridefinizione delle modalità di esecuzione. Tra questi rischi ci sono quelli relativi alla acquisizione ed impiego di risorse dal mercato. Per i rischi individuati si determinano le possibili azioni di prevenzione/mitigazione e se ne valutano i costi.</t>
  </si>
  <si>
    <t>Analisi dei rischi di risultato</t>
  </si>
  <si>
    <t>Analisi dei rischi legati alla gestione del piano degli acquisti</t>
  </si>
  <si>
    <r>
      <t>ProAM</t>
    </r>
    <r>
      <rPr>
        <vertAlign val="subscript"/>
        <sz val="11"/>
        <color theme="1"/>
        <rFont val="Calibri"/>
        <family val="2"/>
        <scheme val="minor"/>
      </rPr>
      <t>2</t>
    </r>
  </si>
  <si>
    <t xml:space="preserve">                     RILEVAZIONE DELLE ATTIVITA' SVOLTE</t>
  </si>
  <si>
    <r>
      <t>ProAM</t>
    </r>
    <r>
      <rPr>
        <vertAlign val="subscript"/>
        <sz val="10"/>
        <color theme="1"/>
        <rFont val="Times New Roman"/>
        <family val="1"/>
      </rPr>
      <t>2</t>
    </r>
  </si>
  <si>
    <t xml:space="preserve">                                                  CHECKLIST DEI LIVELLI MEDI DELLE CONOSCENZE TECNICHE</t>
  </si>
  <si>
    <t xml:space="preserve">   (scegliere solo un valore) </t>
  </si>
  <si>
    <r>
      <t xml:space="preserve">Checklist sul livello di implementazione delle attività nell'area acquisti (scegliere solo un valore) -             </t>
    </r>
    <r>
      <rPr>
        <b/>
        <sz val="12"/>
        <color rgb="FFFF0000"/>
        <rFont val="Times New Roman"/>
        <family val="1"/>
      </rPr>
      <t>Posizionandosi sulla prima colonna (A), si ha una spiegazione estesa per la domanda nella barra della formula</t>
    </r>
  </si>
  <si>
    <t>&lt;40K€</t>
  </si>
  <si>
    <t>&gt;150K€</t>
  </si>
  <si>
    <t>Il questionario controlla che il giudizio venga correttamente espresso. I valori sono selezionati a tendina, è necessario rispondere a tutte le</t>
  </si>
  <si>
    <t>domande. E'  possibile dare una sola risposta per domanda. Eventuali errori sono segnalati automaticamente sull'ultima colonna del questionario</t>
  </si>
  <si>
    <t>non siete certi della risposta o la domanda esula dalle vostre competenze dirette</t>
  </si>
  <si>
    <t>la domanda riguarda un aspetto che è estraneo alla realtà specifica della vostra organizzazione</t>
  </si>
  <si>
    <t>40K€-150K€</t>
  </si>
  <si>
    <t>F08.12</t>
  </si>
  <si>
    <t>F08.13</t>
  </si>
  <si>
    <t>Inserimento nel piano delle attività di affidamento</t>
  </si>
  <si>
    <t>Emissione della richiesta di fornitura verso il fornitore</t>
  </si>
  <si>
    <t>obiettivo: verificare l'uso dei cataloghi / sistemi di e-procurement (es. MEPA)</t>
  </si>
  <si>
    <t>Ricerca dell'oggetto per il fabbisogno nel catalogo elettronico</t>
  </si>
  <si>
    <t>Acquisti su mercati online</t>
  </si>
  <si>
    <t>Programmazione degli acquisti e pianificazione</t>
  </si>
  <si>
    <t>obiettivo: verificare quale è il processo di pianificazione degli acquisti (beni, servizi, lavori)</t>
  </si>
  <si>
    <t xml:space="preserve">Partenariato per l'innovazione </t>
  </si>
  <si>
    <t>obiettivo: verificare quali attività di analisi del mercato sono svolte</t>
  </si>
  <si>
    <t>Valutazione della dimensione del mercato (numero operatori) potenzialmente concorrente alla gara</t>
  </si>
  <si>
    <t>Valutazione della capacità del mercato (operatori) potenzialmente concorrente alla gara</t>
  </si>
  <si>
    <t>Utilizzo delle consultazioni preliminari del mercato</t>
  </si>
  <si>
    <t>Conoscenza del mercato dell'offerta</t>
  </si>
  <si>
    <r>
      <rPr>
        <b/>
        <sz val="13"/>
        <color theme="4" tint="-0.499984740745262"/>
        <rFont val="Calibri"/>
        <family val="2"/>
        <scheme val="minor"/>
      </rPr>
      <t>SPORTELLO APPALTI IMPRESE 
ANALISI ORGANIZZATIVA E COMPETENZE PER GLI ACQUISTI PUBBLICI 4.0</t>
    </r>
    <r>
      <rPr>
        <b/>
        <sz val="11"/>
        <color theme="1"/>
        <rFont val="Calibri"/>
        <family val="2"/>
        <scheme val="minor"/>
      </rPr>
      <t xml:space="preserve"> 
</t>
    </r>
    <r>
      <rPr>
        <b/>
        <i/>
        <sz val="11"/>
        <color theme="1"/>
        <rFont val="Calibri"/>
        <family val="2"/>
        <scheme val="minor"/>
      </rPr>
      <t xml:space="preserve">ISTRUZIONI PER LA COMPILAZIONE DEL QUESTIONARIO    DI AUTOVALUTAZIONE   </t>
    </r>
    <r>
      <rPr>
        <b/>
        <sz val="11"/>
        <color theme="1"/>
        <rFont val="Calibri"/>
        <family val="2"/>
        <scheme val="minor"/>
      </rPr>
      <t xml:space="preserve">                                            </t>
    </r>
  </si>
  <si>
    <t>Valutazione del livello di rischio degli operatori economici</t>
  </si>
  <si>
    <t>M3.7</t>
  </si>
  <si>
    <t>M3.8</t>
  </si>
  <si>
    <t>Attivazione di canali di comunicazione ufficiali e trasparenti con il mercato per fornire ed acquisire informazioni relative alla preparazione di procedure di affidamento</t>
  </si>
  <si>
    <t>cod settore</t>
  </si>
  <si>
    <t>cod amministrazione</t>
  </si>
  <si>
    <t>cod tipo funzione</t>
  </si>
  <si>
    <t>anno</t>
  </si>
  <si>
    <t>CIG perfezionati nell'anno - numero</t>
  </si>
  <si>
    <t>CIG perfezionati nell'anno - valore</t>
  </si>
  <si>
    <t>Numero contratti stipulati</t>
  </si>
  <si>
    <t>Valore dei contratti stipulati</t>
  </si>
  <si>
    <t>range numero medio addetti</t>
  </si>
  <si>
    <t>Valore forniture %</t>
  </si>
  <si>
    <t>Valore servizi %</t>
  </si>
  <si>
    <t>Valore lavori %</t>
  </si>
  <si>
    <t>n CIG</t>
  </si>
  <si>
    <t>val Cig</t>
  </si>
  <si>
    <t>tipo amm</t>
  </si>
  <si>
    <t>n. pers</t>
  </si>
  <si>
    <t>tipo funz</t>
  </si>
  <si>
    <t>mese</t>
  </si>
  <si>
    <t>data</t>
  </si>
  <si>
    <t>PERSONALE</t>
  </si>
  <si>
    <t>unità</t>
  </si>
  <si>
    <t>nome</t>
  </si>
  <si>
    <t>incarico corrente</t>
  </si>
  <si>
    <t>RUOLO AZIENDALE</t>
  </si>
  <si>
    <t>id-risorsa</t>
  </si>
  <si>
    <t>key-figura</t>
  </si>
  <si>
    <t>seniority</t>
  </si>
  <si>
    <t>impegno %</t>
  </si>
  <si>
    <t>fine-validità</t>
  </si>
  <si>
    <t>PUR</t>
  </si>
  <si>
    <t>E</t>
  </si>
  <si>
    <t>id-risorsa  da caricamento di PERSONALE</t>
  </si>
  <si>
    <t>Intervistati</t>
  </si>
  <si>
    <t>incatrico</t>
  </si>
  <si>
    <t>D01</t>
  </si>
  <si>
    <t>D02</t>
  </si>
  <si>
    <t>D03</t>
  </si>
  <si>
    <t>D08</t>
  </si>
  <si>
    <t>F02</t>
  </si>
  <si>
    <t>F03</t>
  </si>
  <si>
    <t>F05</t>
  </si>
  <si>
    <t>M1</t>
  </si>
  <si>
    <t>M3</t>
  </si>
  <si>
    <t>Valutazione del livello di rischio del fornitore</t>
  </si>
  <si>
    <t>determinazione fabbisogni e bid pack</t>
  </si>
  <si>
    <t>F01</t>
  </si>
  <si>
    <t>F08</t>
  </si>
  <si>
    <t>F09</t>
  </si>
  <si>
    <t>F10</t>
  </si>
  <si>
    <t>pianificazione e budget</t>
  </si>
  <si>
    <t>D09</t>
  </si>
  <si>
    <t>gestione dei fornitori e dei mercati</t>
  </si>
  <si>
    <t>M2</t>
  </si>
  <si>
    <t>Selezione dei fornitori potenzialmente qualificabili</t>
  </si>
  <si>
    <t>Valutazione delle capacità dei fornitori da qualificare</t>
  </si>
  <si>
    <t>M6</t>
  </si>
  <si>
    <t>risk analysis</t>
  </si>
  <si>
    <t>processo</t>
  </si>
  <si>
    <t>peso_nonso_na</t>
  </si>
  <si>
    <t>peso_no</t>
  </si>
  <si>
    <t>peso_inadeg</t>
  </si>
  <si>
    <t>peso_parz</t>
  </si>
  <si>
    <t>peso_adegua</t>
  </si>
  <si>
    <t>peso_ottimo</t>
  </si>
  <si>
    <t>Valori</t>
  </si>
  <si>
    <t>Etichette di riga</t>
  </si>
  <si>
    <t>Somma di NON SO</t>
  </si>
  <si>
    <t>Somma di NON SI APPLICA</t>
  </si>
  <si>
    <t>Somma di NO</t>
  </si>
  <si>
    <t>Somma di INADEGUATO</t>
  </si>
  <si>
    <t>Somma di PARZIALMENTE ADEGUATO</t>
  </si>
  <si>
    <t>Somma di ADEGUATO</t>
  </si>
  <si>
    <t>Somma di OTTIMALE</t>
  </si>
  <si>
    <t>Descrizione_att</t>
  </si>
  <si>
    <t>Programmazione degli acquisti</t>
  </si>
  <si>
    <t>Progettazione degli acquisti</t>
  </si>
  <si>
    <t>Pianificazione degli acquisti</t>
  </si>
  <si>
    <t>Gestione e controllo del piano degli acquisti</t>
  </si>
  <si>
    <t>F04</t>
  </si>
  <si>
    <t>Procedure ad inviti</t>
  </si>
  <si>
    <t>F07</t>
  </si>
  <si>
    <t>Marketing d'acquisto</t>
  </si>
  <si>
    <t>Sourcing</t>
  </si>
  <si>
    <t>Qualificazione dei fornitori</t>
  </si>
  <si>
    <t>Vendor rating</t>
  </si>
  <si>
    <t>Totale complessivo</t>
  </si>
  <si>
    <t>score_G</t>
  </si>
  <si>
    <t>adeguato</t>
  </si>
  <si>
    <t>score con</t>
  </si>
  <si>
    <t>desc-breve-conoscenze</t>
  </si>
  <si>
    <t>classe di conoscenza</t>
  </si>
  <si>
    <t>Somma di Ottimale</t>
  </si>
  <si>
    <t>Somma di Non si applica</t>
  </si>
  <si>
    <t>Somma di Non so</t>
  </si>
  <si>
    <t>peso_pers_ott</t>
  </si>
  <si>
    <t>peso_pers_buono</t>
  </si>
  <si>
    <t>peso_pers_parz</t>
  </si>
  <si>
    <t>peso_pers_ins</t>
  </si>
  <si>
    <t>peso_pers_no</t>
  </si>
  <si>
    <t>FORMAZIONE DELLA DOMANDA INTERNA</t>
  </si>
  <si>
    <t>PROCESSI DI ACQUISTO</t>
  </si>
  <si>
    <t xml:space="preserve">Procedure di </t>
  </si>
  <si>
    <t>acquisto negoziate</t>
  </si>
  <si>
    <t xml:space="preserve">Procedure aperte </t>
  </si>
  <si>
    <t>con avviso pubblico</t>
  </si>
  <si>
    <t xml:space="preserve">Procedure ristrette  </t>
  </si>
  <si>
    <t xml:space="preserve">Specificazione </t>
  </si>
  <si>
    <t>della fornitura</t>
  </si>
  <si>
    <t>Analisi fabbisogni</t>
  </si>
  <si>
    <t>Esecuzione del</t>
  </si>
  <si>
    <t>e strategia di gara</t>
  </si>
  <si>
    <t>contratto di fornitura</t>
  </si>
  <si>
    <t xml:space="preserve">Programmazione </t>
  </si>
  <si>
    <t xml:space="preserve">Progettazione </t>
  </si>
  <si>
    <t xml:space="preserve">Pianificazione </t>
  </si>
  <si>
    <t>degli acquisti</t>
  </si>
  <si>
    <t>degli Acquisti</t>
  </si>
  <si>
    <t xml:space="preserve">Dialogo </t>
  </si>
  <si>
    <t>competitivo</t>
  </si>
  <si>
    <t>Gestione/controllo</t>
  </si>
  <si>
    <t>piano di acquisto</t>
  </si>
  <si>
    <t>Partenariato per</t>
  </si>
  <si>
    <t>l'innovazione</t>
  </si>
  <si>
    <t>Acquisti su catalogo</t>
  </si>
  <si>
    <t>o convenzioni</t>
  </si>
  <si>
    <t>GESTIONE DEL MERCATO DELL'OFFERTA</t>
  </si>
  <si>
    <t xml:space="preserve">Marketing di </t>
  </si>
  <si>
    <t xml:space="preserve">Qualificazione </t>
  </si>
  <si>
    <t>acquisto</t>
  </si>
  <si>
    <t>fornitori</t>
  </si>
  <si>
    <t>STRUTTURA OPERATIVA</t>
  </si>
  <si>
    <t>GESTIONE DEI LIVELLI DI PRESTAZIONE</t>
  </si>
  <si>
    <t>R1</t>
  </si>
  <si>
    <t>R2</t>
  </si>
  <si>
    <t>R3</t>
  </si>
  <si>
    <t>R4</t>
  </si>
  <si>
    <t>P1</t>
  </si>
  <si>
    <t>P2</t>
  </si>
  <si>
    <t>P3</t>
  </si>
  <si>
    <t>Norme etiche</t>
  </si>
  <si>
    <t>Politiche e modaltà</t>
  </si>
  <si>
    <t>Politiche e rapporti</t>
  </si>
  <si>
    <t>Criteri di gestione</t>
  </si>
  <si>
    <t>Criteri di misura delle</t>
  </si>
  <si>
    <t xml:space="preserve">Misura delle </t>
  </si>
  <si>
    <t>Individuazione delle</t>
  </si>
  <si>
    <t>di acquisto</t>
  </si>
  <si>
    <t>con i fornitori</t>
  </si>
  <si>
    <t>dei fornitori</t>
  </si>
  <si>
    <t>prestazioni</t>
  </si>
  <si>
    <t>linee di miglioramento</t>
  </si>
  <si>
    <t>S1</t>
  </si>
  <si>
    <t>S2</t>
  </si>
  <si>
    <t>S3</t>
  </si>
  <si>
    <t>Procedure operative</t>
  </si>
  <si>
    <t>Strumenti funzionali</t>
  </si>
  <si>
    <t>Strumenti informatici</t>
  </si>
  <si>
    <t>T1</t>
  </si>
  <si>
    <t>T2</t>
  </si>
  <si>
    <t>T3</t>
  </si>
  <si>
    <t>Definizione di compiti</t>
  </si>
  <si>
    <t>Assegnazione delle</t>
  </si>
  <si>
    <t>Valutazione carichi di</t>
  </si>
  <si>
    <t>e ruoli</t>
  </si>
  <si>
    <t>responsabilità</t>
  </si>
  <si>
    <t>lavoro ed organici</t>
  </si>
  <si>
    <t>Somma di Nessuno</t>
  </si>
  <si>
    <t>Somma di Insufficiente</t>
  </si>
  <si>
    <t>Somma di Sufficiente</t>
  </si>
  <si>
    <t>Somma di Buono</t>
  </si>
  <si>
    <t>N-CIG&lt;40</t>
  </si>
  <si>
    <t>N-CIG&lt;150</t>
  </si>
  <si>
    <t>N-CIG&gt;150</t>
  </si>
  <si>
    <t>V-CIG&lt;40</t>
  </si>
  <si>
    <t>V-CIG&lt;150</t>
  </si>
  <si>
    <t>V-CIG&gt;150</t>
  </si>
  <si>
    <t>N-CONTR&lt;40</t>
  </si>
  <si>
    <t>N-CONTR&lt;150</t>
  </si>
  <si>
    <t>N-CONTR&gt;150</t>
  </si>
  <si>
    <t>V-CONTR&lt;40</t>
  </si>
  <si>
    <t>V-CONTR&lt;150</t>
  </si>
  <si>
    <t>V-CONTR&gt;150</t>
  </si>
  <si>
    <t>range personale</t>
  </si>
  <si>
    <t>&lt;1.000.000</t>
  </si>
  <si>
    <t>1.000.000-2.000.000</t>
  </si>
  <si>
    <t>2.000.000-3.000.000</t>
  </si>
  <si>
    <t>3.000.000-5.000.000</t>
  </si>
  <si>
    <t>5.000.000-10.000.000</t>
  </si>
  <si>
    <t>&gt;10.000.000</t>
  </si>
  <si>
    <t>&lt;500.000</t>
  </si>
  <si>
    <t>500.000-100.0000</t>
  </si>
  <si>
    <t>1000.000-2000.000</t>
  </si>
  <si>
    <t>2000.000-3.500.000</t>
  </si>
  <si>
    <t>&gt;3500.000</t>
  </si>
  <si>
    <t>&lt;100.000</t>
  </si>
  <si>
    <t>100.000-250.000</t>
  </si>
  <si>
    <t>250.000-500.000</t>
  </si>
  <si>
    <t>500.000-1000.000</t>
  </si>
  <si>
    <t>&gt;1000.000</t>
  </si>
  <si>
    <t>CAMBIARE TABELLE DECODIFICA E AGGIORNARE   GLI INPUT</t>
  </si>
  <si>
    <t>Sportello Appalti Imprese intende rilevare una situazione delle stazioni appaltanti che operano nella Regione Sardegna, allo scopo di</t>
  </si>
  <si>
    <t>migliorare il servizio che offre alle amminisrazioni ed alle imprese sarde.</t>
  </si>
  <si>
    <t>Per questo chiede a chi opera nelle amministrazioni un parere, del tutto anonimo, sulle capacità delle stazioni appaltanti della propria</t>
  </si>
  <si>
    <t>amministrazione attraverso la compilazione del presente questionario. I dati saranno elaborati complessivamente, per ottenere un</t>
  </si>
  <si>
    <t>profilo medio a livello regionale.</t>
  </si>
  <si>
    <t>Il questionario è in tre parti:</t>
  </si>
  <si>
    <t>1- Tipologia dell'amministrazione</t>
  </si>
  <si>
    <t xml:space="preserve">          che tipo di amministrazione è considerata nel questionario;</t>
  </si>
</sst>
</file>

<file path=xl/styles.xml><?xml version="1.0" encoding="utf-8"?>
<styleSheet xmlns="http://schemas.openxmlformats.org/spreadsheetml/2006/main">
  <numFmts count="2">
    <numFmt numFmtId="164" formatCode="_-* #,##0.00_-;\-* #,##0.00_-;_-* &quot;-&quot;??_-;_-@_-"/>
    <numFmt numFmtId="165" formatCode="#,##0_ ;\-#,##0\ "/>
  </numFmts>
  <fonts count="21">
    <font>
      <sz val="11"/>
      <color theme="1"/>
      <name val="Calibri"/>
      <family val="2"/>
      <scheme val="minor"/>
    </font>
    <font>
      <sz val="10"/>
      <color theme="1"/>
      <name val="Times New Roman"/>
      <family val="1"/>
    </font>
    <font>
      <b/>
      <sz val="10"/>
      <color theme="1"/>
      <name val="Times New Roman"/>
      <family val="1"/>
    </font>
    <font>
      <b/>
      <sz val="11"/>
      <color theme="1"/>
      <name val="Calibri"/>
      <family val="2"/>
      <scheme val="minor"/>
    </font>
    <font>
      <sz val="12"/>
      <color theme="1"/>
      <name val="Times New Roman"/>
      <family val="1"/>
    </font>
    <font>
      <sz val="10"/>
      <color theme="0"/>
      <name val="Times New Roman"/>
      <family val="1"/>
    </font>
    <font>
      <b/>
      <sz val="12"/>
      <color rgb="FFFF0000"/>
      <name val="Times New Roman"/>
      <family val="1"/>
    </font>
    <font>
      <b/>
      <sz val="12"/>
      <color theme="1"/>
      <name val="Times New Roman"/>
      <family val="1"/>
    </font>
    <font>
      <vertAlign val="subscript"/>
      <sz val="11"/>
      <color theme="1"/>
      <name val="Calibri"/>
      <family val="2"/>
      <scheme val="minor"/>
    </font>
    <font>
      <vertAlign val="subscript"/>
      <sz val="10"/>
      <color theme="1"/>
      <name val="Times New Roman"/>
      <family val="1"/>
    </font>
    <font>
      <b/>
      <sz val="14"/>
      <color theme="1"/>
      <name val="Times New Roman"/>
      <family val="1"/>
    </font>
    <font>
      <sz val="11"/>
      <color theme="1"/>
      <name val="Calibri"/>
      <family val="2"/>
      <scheme val="minor"/>
    </font>
    <font>
      <sz val="11"/>
      <color rgb="FFFF0000"/>
      <name val="Calibri"/>
      <family val="2"/>
      <scheme val="minor"/>
    </font>
    <font>
      <b/>
      <sz val="13"/>
      <color theme="4" tint="-0.499984740745262"/>
      <name val="Calibri"/>
      <family val="2"/>
      <scheme val="minor"/>
    </font>
    <font>
      <b/>
      <i/>
      <sz val="11"/>
      <color theme="1"/>
      <name val="Calibri"/>
      <family val="2"/>
      <scheme val="minor"/>
    </font>
    <font>
      <sz val="10"/>
      <color indexed="8"/>
      <name val="Arial"/>
      <family val="2"/>
    </font>
    <font>
      <sz val="11"/>
      <color indexed="8"/>
      <name val="Calibri"/>
      <family val="2"/>
    </font>
    <font>
      <sz val="10"/>
      <color indexed="8"/>
      <name val="Arial"/>
      <family val="2"/>
    </font>
    <font>
      <sz val="11"/>
      <color indexed="8"/>
      <name val="Calibri"/>
      <family val="2"/>
    </font>
    <font>
      <b/>
      <sz val="18"/>
      <color theme="1"/>
      <name val="Calibri"/>
      <family val="2"/>
      <scheme val="minor"/>
    </font>
    <font>
      <sz val="18"/>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indexed="22"/>
        <bgColor indexed="0"/>
      </patternFill>
    </fill>
    <fill>
      <patternFill patternType="solid">
        <fgColor rgb="FFFF00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5" fillId="0" borderId="0"/>
    <xf numFmtId="164" fontId="11" fillId="0" borderId="0" applyFont="0" applyFill="0" applyBorder="0" applyAlignment="0" applyProtection="0"/>
    <xf numFmtId="0" fontId="17" fillId="0" borderId="0"/>
  </cellStyleXfs>
  <cellXfs count="117">
    <xf numFmtId="0" fontId="0" fillId="0" borderId="0" xfId="0"/>
    <xf numFmtId="0" fontId="1" fillId="0" borderId="0" xfId="0" applyFont="1"/>
    <xf numFmtId="0" fontId="1" fillId="0" borderId="0" xfId="0" applyFont="1" applyAlignment="1">
      <alignment horizontal="left" indent="1"/>
    </xf>
    <xf numFmtId="0" fontId="2" fillId="0" borderId="1" xfId="0" applyFont="1" applyBorder="1" applyAlignment="1" applyProtection="1">
      <alignment horizontal="center"/>
      <protection locked="0"/>
    </xf>
    <xf numFmtId="0" fontId="1" fillId="2" borderId="0" xfId="0" applyFont="1" applyFill="1" applyAlignment="1">
      <alignment horizontal="left" indent="1"/>
    </xf>
    <xf numFmtId="0" fontId="2" fillId="2" borderId="0" xfId="0" applyFont="1" applyFill="1" applyAlignment="1">
      <alignment horizontal="left" indent="1"/>
    </xf>
    <xf numFmtId="0" fontId="2" fillId="0" borderId="0" xfId="0" applyFont="1"/>
    <xf numFmtId="0" fontId="2" fillId="2" borderId="0" xfId="0" applyFont="1" applyFill="1"/>
    <xf numFmtId="0" fontId="1" fillId="2" borderId="0" xfId="0" applyFont="1" applyFill="1" applyAlignment="1">
      <alignment horizontal="center" vertical="center" textRotation="90" wrapText="1"/>
    </xf>
    <xf numFmtId="0" fontId="2" fillId="2" borderId="0" xfId="0" applyFont="1" applyFill="1" applyAlignment="1">
      <alignment horizontal="center"/>
    </xf>
    <xf numFmtId="0" fontId="2" fillId="0" borderId="5" xfId="0" applyFont="1" applyBorder="1" applyAlignment="1" applyProtection="1">
      <alignment horizontal="center"/>
      <protection locked="0"/>
    </xf>
    <xf numFmtId="0" fontId="2" fillId="0" borderId="6"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1" fillId="2" borderId="0" xfId="0" applyFont="1" applyFill="1"/>
    <xf numFmtId="0" fontId="1" fillId="0" borderId="0" xfId="0" applyFont="1" applyFill="1"/>
    <xf numFmtId="0" fontId="2" fillId="2" borderId="2" xfId="0" applyFont="1" applyFill="1" applyBorder="1" applyAlignment="1" applyProtection="1">
      <alignment horizontal="center"/>
    </xf>
    <xf numFmtId="0" fontId="2" fillId="2" borderId="3" xfId="0" applyFont="1" applyFill="1" applyBorder="1" applyAlignment="1" applyProtection="1">
      <alignment horizontal="center"/>
    </xf>
    <xf numFmtId="0" fontId="3" fillId="0" borderId="7" xfId="0" applyFont="1" applyBorder="1" applyAlignment="1">
      <alignment vertical="top"/>
    </xf>
    <xf numFmtId="0" fontId="0" fillId="0" borderId="8" xfId="0" applyBorder="1"/>
    <xf numFmtId="0" fontId="0" fillId="0" borderId="9" xfId="0" applyBorder="1" applyAlignment="1">
      <alignment wrapText="1"/>
    </xf>
    <xf numFmtId="0" fontId="3" fillId="0" borderId="10" xfId="0" applyFont="1" applyBorder="1" applyAlignment="1">
      <alignment vertical="top"/>
    </xf>
    <xf numFmtId="0" fontId="0" fillId="0" borderId="0" xfId="0" applyBorder="1"/>
    <xf numFmtId="0" fontId="0" fillId="0" borderId="11" xfId="0" applyBorder="1" applyAlignment="1">
      <alignment wrapText="1"/>
    </xf>
    <xf numFmtId="0" fontId="0" fillId="0" borderId="12" xfId="0" applyBorder="1"/>
    <xf numFmtId="0" fontId="0" fillId="0" borderId="13" xfId="0" applyBorder="1"/>
    <xf numFmtId="0" fontId="0" fillId="0" borderId="14" xfId="0" applyBorder="1" applyAlignment="1">
      <alignment wrapText="1"/>
    </xf>
    <xf numFmtId="0" fontId="3" fillId="0" borderId="0" xfId="0" applyFont="1"/>
    <xf numFmtId="0" fontId="5" fillId="0" borderId="0" xfId="0" applyFont="1" applyAlignment="1" applyProtection="1">
      <alignment horizontal="left" indent="1"/>
      <protection locked="0"/>
    </xf>
    <xf numFmtId="0" fontId="0" fillId="0" borderId="0" xfId="0" applyProtection="1">
      <protection locked="0"/>
    </xf>
    <xf numFmtId="0" fontId="3" fillId="0" borderId="0" xfId="0" applyFont="1" applyProtection="1">
      <protection locked="0"/>
    </xf>
    <xf numFmtId="0" fontId="0" fillId="0" borderId="0" xfId="0" applyProtection="1"/>
    <xf numFmtId="0" fontId="7" fillId="0" borderId="0" xfId="0" applyFont="1" applyAlignment="1" applyProtection="1">
      <alignment horizontal="center" vertical="center" wrapText="1"/>
    </xf>
    <xf numFmtId="0" fontId="2" fillId="2" borderId="0" xfId="0" applyFont="1" applyFill="1" applyProtection="1"/>
    <xf numFmtId="0" fontId="1" fillId="0" borderId="0" xfId="0" applyFont="1" applyProtection="1"/>
    <xf numFmtId="0" fontId="2" fillId="0" borderId="0" xfId="0" applyFont="1" applyProtection="1"/>
    <xf numFmtId="0" fontId="1" fillId="2" borderId="0" xfId="0" applyFont="1" applyFill="1" applyProtection="1"/>
    <xf numFmtId="0" fontId="3" fillId="0" borderId="0" xfId="0" applyFont="1" applyProtection="1"/>
    <xf numFmtId="0" fontId="0" fillId="0" borderId="0" xfId="0" applyAlignment="1">
      <alignment horizontal="left"/>
    </xf>
    <xf numFmtId="0" fontId="3" fillId="0" borderId="0" xfId="0" applyFont="1" applyAlignment="1">
      <alignment horizontal="center"/>
    </xf>
    <xf numFmtId="0" fontId="3" fillId="0" borderId="0" xfId="0" applyFont="1" applyAlignment="1">
      <alignment horizontal="left"/>
    </xf>
    <xf numFmtId="0" fontId="5" fillId="0" borderId="0" xfId="0" applyFont="1" applyAlignment="1" applyProtection="1">
      <alignment horizontal="left" wrapText="1" indent="1"/>
      <protection locked="0"/>
    </xf>
    <xf numFmtId="0" fontId="1" fillId="0" borderId="3" xfId="0" applyFont="1" applyBorder="1"/>
    <xf numFmtId="0" fontId="1" fillId="0" borderId="3" xfId="0" applyFont="1" applyBorder="1" applyAlignment="1">
      <alignment vertical="center"/>
    </xf>
    <xf numFmtId="0" fontId="10" fillId="0" borderId="0" xfId="0" applyFont="1" applyAlignment="1" applyProtection="1">
      <alignment horizontal="center" vertical="center" wrapText="1"/>
    </xf>
    <xf numFmtId="0" fontId="0" fillId="0" borderId="3" xfId="0" applyBorder="1" applyProtection="1"/>
    <xf numFmtId="0" fontId="7" fillId="0" borderId="3" xfId="0" applyFont="1" applyBorder="1" applyAlignment="1" applyProtection="1">
      <alignment horizontal="center" vertical="center"/>
    </xf>
    <xf numFmtId="9" fontId="0" fillId="0" borderId="0" xfId="0" applyNumberFormat="1"/>
    <xf numFmtId="0" fontId="12" fillId="0" borderId="0" xfId="0" applyFont="1"/>
    <xf numFmtId="0" fontId="0" fillId="0" borderId="0" xfId="0" applyBorder="1" applyAlignment="1">
      <alignment horizontal="center"/>
    </xf>
    <xf numFmtId="0" fontId="3" fillId="0" borderId="0" xfId="0" applyFont="1" applyAlignment="1">
      <alignment horizontal="center" vertical="center" wrapText="1"/>
    </xf>
    <xf numFmtId="0" fontId="0" fillId="0" borderId="0" xfId="0" applyAlignment="1">
      <alignment vertical="center"/>
    </xf>
    <xf numFmtId="0" fontId="0" fillId="0" borderId="0" xfId="0" applyAlignment="1">
      <alignment horizontal="center"/>
    </xf>
    <xf numFmtId="0" fontId="1" fillId="0" borderId="0" xfId="0" applyFont="1" applyFill="1" applyAlignment="1">
      <alignment horizontal="left" indent="1"/>
    </xf>
    <xf numFmtId="0" fontId="10" fillId="0" borderId="3" xfId="0" applyFont="1" applyBorder="1" applyAlignment="1">
      <alignment vertical="center"/>
    </xf>
    <xf numFmtId="0" fontId="16" fillId="3" borderId="19" xfId="1" applyFont="1" applyFill="1" applyBorder="1" applyAlignment="1">
      <alignment horizontal="center"/>
    </xf>
    <xf numFmtId="0" fontId="16" fillId="0" borderId="20" xfId="1" applyFont="1" applyFill="1" applyBorder="1" applyAlignment="1">
      <alignment wrapText="1"/>
    </xf>
    <xf numFmtId="0" fontId="16" fillId="0" borderId="20" xfId="1" applyFont="1" applyFill="1" applyBorder="1" applyAlignment="1">
      <alignment horizontal="right" wrapText="1"/>
    </xf>
    <xf numFmtId="0" fontId="15" fillId="0" borderId="0" xfId="1"/>
    <xf numFmtId="0" fontId="3" fillId="2" borderId="0" xfId="0" applyFont="1" applyFill="1"/>
    <xf numFmtId="0" fontId="0" fillId="2" borderId="0" xfId="0" applyFill="1"/>
    <xf numFmtId="0" fontId="0" fillId="2" borderId="0" xfId="0" applyFill="1" applyAlignment="1">
      <alignment horizontal="center"/>
    </xf>
    <xf numFmtId="0" fontId="1" fillId="0" borderId="0" xfId="0" applyFont="1" applyAlignment="1"/>
    <xf numFmtId="0" fontId="0" fillId="0" borderId="0" xfId="0" applyAlignment="1">
      <alignment horizontal="left"/>
    </xf>
    <xf numFmtId="0" fontId="18" fillId="3" borderId="19" xfId="3" applyFont="1" applyFill="1" applyBorder="1" applyAlignment="1">
      <alignment horizontal="center"/>
    </xf>
    <xf numFmtId="0" fontId="18" fillId="0" borderId="20" xfId="3" applyFont="1" applyFill="1" applyBorder="1" applyAlignment="1">
      <alignment horizontal="right" wrapText="1"/>
    </xf>
    <xf numFmtId="0" fontId="0" fillId="0" borderId="0" xfId="0" applyNumberFormat="1"/>
    <xf numFmtId="0" fontId="18" fillId="0" borderId="20" xfId="3" applyFont="1" applyFill="1" applyBorder="1" applyAlignment="1">
      <alignment wrapText="1"/>
    </xf>
    <xf numFmtId="164" fontId="0" fillId="0" borderId="0" xfId="2" applyFont="1"/>
    <xf numFmtId="165" fontId="0" fillId="0" borderId="0" xfId="0" applyNumberFormat="1"/>
    <xf numFmtId="0" fontId="0" fillId="0" borderId="0" xfId="0" pivotButton="1"/>
    <xf numFmtId="0" fontId="19" fillId="2" borderId="7" xfId="0" applyFont="1" applyFill="1" applyBorder="1"/>
    <xf numFmtId="0" fontId="20" fillId="2" borderId="8" xfId="0" applyFont="1" applyFill="1" applyBorder="1"/>
    <xf numFmtId="0" fontId="20" fillId="0" borderId="8" xfId="0" applyFont="1" applyBorder="1"/>
    <xf numFmtId="0" fontId="20" fillId="0" borderId="9" xfId="0" applyFont="1" applyBorder="1"/>
    <xf numFmtId="0" fontId="20" fillId="0" borderId="10" xfId="0" applyFont="1" applyBorder="1"/>
    <xf numFmtId="0" fontId="20" fillId="0" borderId="0" xfId="0" applyFont="1" applyBorder="1"/>
    <xf numFmtId="0" fontId="20" fillId="0" borderId="11" xfId="0" applyFont="1" applyBorder="1"/>
    <xf numFmtId="1" fontId="20" fillId="0" borderId="0" xfId="0" applyNumberFormat="1" applyFont="1" applyBorder="1" applyAlignment="1">
      <alignment horizontal="center"/>
    </xf>
    <xf numFmtId="0" fontId="20" fillId="0" borderId="21" xfId="0" applyFont="1" applyBorder="1"/>
    <xf numFmtId="0" fontId="20" fillId="0" borderId="22" xfId="0" applyFont="1" applyBorder="1"/>
    <xf numFmtId="0" fontId="20" fillId="0" borderId="23" xfId="0" applyFont="1" applyBorder="1"/>
    <xf numFmtId="0" fontId="20" fillId="0" borderId="0" xfId="0" applyFont="1" applyBorder="1" applyAlignment="1">
      <alignment horizontal="center"/>
    </xf>
    <xf numFmtId="0" fontId="20" fillId="0" borderId="24" xfId="0" applyFont="1" applyBorder="1"/>
    <xf numFmtId="0" fontId="20" fillId="0" borderId="25" xfId="0" applyFont="1" applyBorder="1"/>
    <xf numFmtId="0" fontId="20" fillId="0" borderId="26" xfId="0" applyFont="1" applyBorder="1"/>
    <xf numFmtId="0" fontId="20" fillId="0" borderId="12" xfId="0" applyFont="1" applyBorder="1"/>
    <xf numFmtId="0" fontId="20" fillId="0" borderId="13" xfId="0" applyFont="1" applyBorder="1"/>
    <xf numFmtId="0" fontId="20" fillId="0" borderId="14" xfId="0" applyFont="1" applyBorder="1"/>
    <xf numFmtId="0" fontId="20" fillId="0" borderId="8" xfId="0" applyFont="1" applyBorder="1" applyAlignment="1">
      <alignment horizontal="center"/>
    </xf>
    <xf numFmtId="0" fontId="3" fillId="2" borderId="7" xfId="0" applyFont="1" applyFill="1" applyBorder="1"/>
    <xf numFmtId="0" fontId="3" fillId="2" borderId="8" xfId="0" applyFont="1" applyFill="1" applyBorder="1"/>
    <xf numFmtId="0" fontId="0" fillId="0" borderId="9" xfId="0" applyBorder="1"/>
    <xf numFmtId="0" fontId="0" fillId="0" borderId="10" xfId="0" applyBorder="1"/>
    <xf numFmtId="0" fontId="0" fillId="0" borderId="11" xfId="0" applyBorder="1"/>
    <xf numFmtId="0" fontId="0" fillId="0" borderId="24" xfId="0" applyBorder="1"/>
    <xf numFmtId="0" fontId="0" fillId="0" borderId="25" xfId="0" applyBorder="1"/>
    <xf numFmtId="0" fontId="0" fillId="0" borderId="26" xfId="0" applyBorder="1"/>
    <xf numFmtId="0" fontId="0" fillId="0" borderId="14" xfId="0" applyBorder="1"/>
    <xf numFmtId="0" fontId="0" fillId="0" borderId="0" xfId="0" applyAlignment="1">
      <alignment horizontal="left"/>
    </xf>
    <xf numFmtId="0" fontId="0" fillId="4" borderId="0" xfId="0" applyFill="1"/>
    <xf numFmtId="9" fontId="0" fillId="4" borderId="0" xfId="0" applyNumberFormat="1" applyFill="1"/>
    <xf numFmtId="14" fontId="0" fillId="4" borderId="0" xfId="0" applyNumberFormat="1" applyFill="1"/>
    <xf numFmtId="0" fontId="0" fillId="0" borderId="0" xfId="0" applyFill="1"/>
    <xf numFmtId="0" fontId="0" fillId="0" borderId="0" xfId="0" applyAlignment="1">
      <alignment horizontal="left"/>
    </xf>
    <xf numFmtId="0" fontId="3" fillId="2" borderId="0" xfId="0" applyFont="1" applyFill="1" applyAlignment="1">
      <alignment horizontal="center"/>
    </xf>
    <xf numFmtId="0" fontId="4" fillId="0" borderId="0" xfId="0" applyFont="1" applyAlignment="1">
      <alignment horizontal="left" vertical="center" wrapText="1"/>
    </xf>
    <xf numFmtId="0" fontId="2" fillId="0" borderId="16"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0" xfId="0" applyFont="1" applyAlignment="1">
      <alignment horizontal="center" vertical="center" textRotation="90" wrapText="1"/>
    </xf>
    <xf numFmtId="0" fontId="2" fillId="0" borderId="16" xfId="0" applyFont="1" applyBorder="1" applyAlignment="1" applyProtection="1">
      <alignment horizontal="center" vertical="center" textRotation="90" wrapText="1"/>
    </xf>
    <xf numFmtId="0" fontId="2" fillId="0" borderId="18" xfId="0" applyFont="1" applyBorder="1" applyAlignment="1" applyProtection="1">
      <alignment horizontal="center" vertical="center" textRotation="90" wrapText="1"/>
    </xf>
    <xf numFmtId="0" fontId="2" fillId="0" borderId="15" xfId="0" applyFont="1" applyBorder="1" applyAlignment="1" applyProtection="1">
      <alignment horizontal="center" vertical="center" textRotation="90" wrapText="1"/>
    </xf>
    <xf numFmtId="0" fontId="2" fillId="0" borderId="17" xfId="0" applyFont="1" applyBorder="1" applyAlignment="1" applyProtection="1">
      <alignment horizontal="center" vertical="center" textRotation="90" wrapText="1"/>
    </xf>
    <xf numFmtId="0" fontId="2" fillId="0" borderId="0" xfId="0" applyFont="1" applyAlignment="1" applyProtection="1">
      <alignment horizontal="center" vertical="center" textRotation="90" wrapText="1"/>
    </xf>
    <xf numFmtId="0" fontId="0" fillId="2" borderId="0" xfId="0" applyFill="1" applyAlignment="1">
      <alignment horizontal="center"/>
    </xf>
  </cellXfs>
  <cellStyles count="4">
    <cellStyle name="Migliaia" xfId="2" builtinId="3"/>
    <cellStyle name="Normale" xfId="0" builtinId="0"/>
    <cellStyle name="Normale_Foglio2" xfId="3"/>
    <cellStyle name="Normale_trasf azienda" xfId="1"/>
  </cellStyles>
  <dxfs count="7">
    <dxf>
      <font>
        <b/>
        <i val="0"/>
        <color theme="0"/>
      </font>
      <fill>
        <patternFill>
          <bgColor rgb="FFFF0000"/>
        </patternFill>
      </fill>
    </dxf>
    <dxf>
      <font>
        <b/>
        <i val="0"/>
        <color auto="1"/>
      </font>
      <fill>
        <patternFill>
          <bgColor rgb="FFFFFF00"/>
        </patternFill>
      </fill>
    </dxf>
    <dxf>
      <font>
        <b/>
        <i val="0"/>
        <color theme="0"/>
      </font>
      <fill>
        <patternFill>
          <bgColor rgb="FF00B050"/>
        </patternFill>
      </fill>
    </dxf>
    <dxf>
      <fill>
        <patternFill>
          <bgColor rgb="FFFF0000"/>
        </patternFill>
      </fill>
    </dxf>
    <dxf>
      <font>
        <b/>
        <i val="0"/>
      </font>
      <fill>
        <patternFill>
          <bgColor theme="0" tint="-0.14996795556505021"/>
        </patternFill>
      </fill>
    </dxf>
    <dxf>
      <fill>
        <patternFill>
          <bgColor rgb="FFFF0000"/>
        </patternFill>
      </fill>
    </dxf>
    <dxf>
      <font>
        <b/>
        <i val="0"/>
      </font>
      <fill>
        <patternFill>
          <bgColor theme="0" tint="-0.14996795556505021"/>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hartsheet" Target="chartsheets/sheet1.xml"/><Relationship Id="rId13" Type="http://schemas.openxmlformats.org/officeDocument/2006/relationships/pivotCacheDefinition" Target="pivotCache/pivotCacheDefinition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0.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hartsheet" Target="chartsheets/sheet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9.xml"/><Relationship Id="rId4" Type="http://schemas.openxmlformats.org/officeDocument/2006/relationships/worksheet" Target="worksheets/sheet4.xml"/><Relationship Id="rId9" Type="http://schemas.openxmlformats.org/officeDocument/2006/relationships/worksheet" Target="worksheets/sheet8.xml"/><Relationship Id="rId14" Type="http://schemas.openxmlformats.org/officeDocument/2006/relationships/pivotCacheDefinition" Target="pivotCache/pivotCacheDefinition2.xml"/></Relationships>
</file>

<file path=xl/charts/chart1.xml><?xml version="1.0" encoding="utf-8"?>
<c:chartSpace xmlns:c="http://schemas.openxmlformats.org/drawingml/2006/chart" xmlns:a="http://schemas.openxmlformats.org/drawingml/2006/main" xmlns:r="http://schemas.openxmlformats.org/officeDocument/2006/relationships">
  <c:lang val="it-IT"/>
  <c:chart>
    <c:plotArea>
      <c:layout/>
      <c:lineChart>
        <c:grouping val="standard"/>
        <c:ser>
          <c:idx val="0"/>
          <c:order val="0"/>
          <c:tx>
            <c:v>Tipico</c:v>
          </c:tx>
          <c:spPr>
            <a:ln>
              <a:prstDash val="dash"/>
            </a:ln>
          </c:spPr>
          <c:marker>
            <c:symbol val="none"/>
          </c:marker>
          <c:cat>
            <c:multiLvlStrRef>
              <c:f>score!$J$5:$K$22</c:f>
              <c:multiLvlStrCache>
                <c:ptCount val="18"/>
                <c:lvl>
                  <c:pt idx="0">
                    <c:v>Programmazione degli acquisti</c:v>
                  </c:pt>
                  <c:pt idx="1">
                    <c:v>Progettazione degli acquisti</c:v>
                  </c:pt>
                  <c:pt idx="2">
                    <c:v>Pianificazione degli acquisti</c:v>
                  </c:pt>
                  <c:pt idx="3">
                    <c:v>Definizione dei requisiti di fornitura</c:v>
                  </c:pt>
                  <c:pt idx="4">
                    <c:v>Gestione e controllo del piano degli acquisti</c:v>
                  </c:pt>
                  <c:pt idx="5">
                    <c:v>Analisi del fabbisogno e strategie di gara</c:v>
                  </c:pt>
                  <c:pt idx="6">
                    <c:v>Procedure di acquisto negoziate</c:v>
                  </c:pt>
                  <c:pt idx="7">
                    <c:v>Procedure di acquisto aperte con avviso pubblico</c:v>
                  </c:pt>
                  <c:pt idx="8">
                    <c:v>Procedure di acquisto ristrette con avviso pubblico</c:v>
                  </c:pt>
                  <c:pt idx="9">
                    <c:v>Procedure ad inviti</c:v>
                  </c:pt>
                  <c:pt idx="10">
                    <c:v>Acquisti su mercati online</c:v>
                  </c:pt>
                  <c:pt idx="11">
                    <c:v>Gestione della esecuzione del contratto</c:v>
                  </c:pt>
                  <c:pt idx="12">
                    <c:v>Dialogo competitivo</c:v>
                  </c:pt>
                  <c:pt idx="13">
                    <c:v>Partenariato per l'innovazione</c:v>
                  </c:pt>
                  <c:pt idx="14">
                    <c:v>Marketing d'acquisto</c:v>
                  </c:pt>
                  <c:pt idx="15">
                    <c:v>Sourcing</c:v>
                  </c:pt>
                  <c:pt idx="16">
                    <c:v>Qualificazione dei fornitori</c:v>
                  </c:pt>
                  <c:pt idx="17">
                    <c:v>Vendor rating</c:v>
                  </c:pt>
                </c:lvl>
                <c:lvl>
                  <c:pt idx="0">
                    <c:v>D01</c:v>
                  </c:pt>
                  <c:pt idx="1">
                    <c:v>D02</c:v>
                  </c:pt>
                  <c:pt idx="2">
                    <c:v>D03</c:v>
                  </c:pt>
                  <c:pt idx="3">
                    <c:v>D08</c:v>
                  </c:pt>
                  <c:pt idx="4">
                    <c:v>D09</c:v>
                  </c:pt>
                  <c:pt idx="5">
                    <c:v>F01</c:v>
                  </c:pt>
                  <c:pt idx="6">
                    <c:v>F02</c:v>
                  </c:pt>
                  <c:pt idx="7">
                    <c:v>F03</c:v>
                  </c:pt>
                  <c:pt idx="8">
                    <c:v>F04</c:v>
                  </c:pt>
                  <c:pt idx="9">
                    <c:v>F05</c:v>
                  </c:pt>
                  <c:pt idx="10">
                    <c:v>F07</c:v>
                  </c:pt>
                  <c:pt idx="11">
                    <c:v>F08</c:v>
                  </c:pt>
                  <c:pt idx="12">
                    <c:v>F09</c:v>
                  </c:pt>
                  <c:pt idx="13">
                    <c:v>F10</c:v>
                  </c:pt>
                  <c:pt idx="14">
                    <c:v>M1</c:v>
                  </c:pt>
                  <c:pt idx="15">
                    <c:v>M2</c:v>
                  </c:pt>
                  <c:pt idx="16">
                    <c:v>M3</c:v>
                  </c:pt>
                  <c:pt idx="17">
                    <c:v>M6</c:v>
                  </c:pt>
                </c:lvl>
              </c:multiLvlStrCache>
            </c:multiLvlStrRef>
          </c:cat>
          <c:val>
            <c:numRef>
              <c:f>score!$L$5:$L$22</c:f>
              <c:numCache>
                <c:formatCode>General</c:formatCode>
                <c:ptCount val="18"/>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numCache>
            </c:numRef>
          </c:val>
        </c:ser>
        <c:ser>
          <c:idx val="1"/>
          <c:order val="1"/>
          <c:tx>
            <c:v>Score</c:v>
          </c:tx>
          <c:marker>
            <c:symbol val="square"/>
            <c:size val="5"/>
          </c:marker>
          <c:cat>
            <c:multiLvlStrRef>
              <c:f>score!$J$5:$K$22</c:f>
              <c:multiLvlStrCache>
                <c:ptCount val="18"/>
                <c:lvl>
                  <c:pt idx="0">
                    <c:v>Programmazione degli acquisti</c:v>
                  </c:pt>
                  <c:pt idx="1">
                    <c:v>Progettazione degli acquisti</c:v>
                  </c:pt>
                  <c:pt idx="2">
                    <c:v>Pianificazione degli acquisti</c:v>
                  </c:pt>
                  <c:pt idx="3">
                    <c:v>Definizione dei requisiti di fornitura</c:v>
                  </c:pt>
                  <c:pt idx="4">
                    <c:v>Gestione e controllo del piano degli acquisti</c:v>
                  </c:pt>
                  <c:pt idx="5">
                    <c:v>Analisi del fabbisogno e strategie di gara</c:v>
                  </c:pt>
                  <c:pt idx="6">
                    <c:v>Procedure di acquisto negoziate</c:v>
                  </c:pt>
                  <c:pt idx="7">
                    <c:v>Procedure di acquisto aperte con avviso pubblico</c:v>
                  </c:pt>
                  <c:pt idx="8">
                    <c:v>Procedure di acquisto ristrette con avviso pubblico</c:v>
                  </c:pt>
                  <c:pt idx="9">
                    <c:v>Procedure ad inviti</c:v>
                  </c:pt>
                  <c:pt idx="10">
                    <c:v>Acquisti su mercati online</c:v>
                  </c:pt>
                  <c:pt idx="11">
                    <c:v>Gestione della esecuzione del contratto</c:v>
                  </c:pt>
                  <c:pt idx="12">
                    <c:v>Dialogo competitivo</c:v>
                  </c:pt>
                  <c:pt idx="13">
                    <c:v>Partenariato per l'innovazione</c:v>
                  </c:pt>
                  <c:pt idx="14">
                    <c:v>Marketing d'acquisto</c:v>
                  </c:pt>
                  <c:pt idx="15">
                    <c:v>Sourcing</c:v>
                  </c:pt>
                  <c:pt idx="16">
                    <c:v>Qualificazione dei fornitori</c:v>
                  </c:pt>
                  <c:pt idx="17">
                    <c:v>Vendor rating</c:v>
                  </c:pt>
                </c:lvl>
                <c:lvl>
                  <c:pt idx="0">
                    <c:v>D01</c:v>
                  </c:pt>
                  <c:pt idx="1">
                    <c:v>D02</c:v>
                  </c:pt>
                  <c:pt idx="2">
                    <c:v>D03</c:v>
                  </c:pt>
                  <c:pt idx="3">
                    <c:v>D08</c:v>
                  </c:pt>
                  <c:pt idx="4">
                    <c:v>D09</c:v>
                  </c:pt>
                  <c:pt idx="5">
                    <c:v>F01</c:v>
                  </c:pt>
                  <c:pt idx="6">
                    <c:v>F02</c:v>
                  </c:pt>
                  <c:pt idx="7">
                    <c:v>F03</c:v>
                  </c:pt>
                  <c:pt idx="8">
                    <c:v>F04</c:v>
                  </c:pt>
                  <c:pt idx="9">
                    <c:v>F05</c:v>
                  </c:pt>
                  <c:pt idx="10">
                    <c:v>F07</c:v>
                  </c:pt>
                  <c:pt idx="11">
                    <c:v>F08</c:v>
                  </c:pt>
                  <c:pt idx="12">
                    <c:v>F09</c:v>
                  </c:pt>
                  <c:pt idx="13">
                    <c:v>F10</c:v>
                  </c:pt>
                  <c:pt idx="14">
                    <c:v>M1</c:v>
                  </c:pt>
                  <c:pt idx="15">
                    <c:v>M2</c:v>
                  </c:pt>
                  <c:pt idx="16">
                    <c:v>M3</c:v>
                  </c:pt>
                  <c:pt idx="17">
                    <c:v>M6</c:v>
                  </c:pt>
                </c:lvl>
              </c:multiLvlStrCache>
            </c:multiLvlStrRef>
          </c:cat>
          <c:val>
            <c:numRef>
              <c:f>score!$M$5:$M$22</c:f>
              <c:numCache>
                <c:formatCode>#,##0_ ;\-#,##0\ </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ser>
        <c:marker val="1"/>
        <c:axId val="175310336"/>
        <c:axId val="175311872"/>
      </c:lineChart>
      <c:catAx>
        <c:axId val="175310336"/>
        <c:scaling>
          <c:orientation val="minMax"/>
        </c:scaling>
        <c:axPos val="b"/>
        <c:tickLblPos val="nextTo"/>
        <c:crossAx val="175311872"/>
        <c:crosses val="autoZero"/>
        <c:auto val="1"/>
        <c:lblAlgn val="ctr"/>
        <c:lblOffset val="100"/>
      </c:catAx>
      <c:valAx>
        <c:axId val="175311872"/>
        <c:scaling>
          <c:orientation val="minMax"/>
          <c:max val="6"/>
          <c:min val="0"/>
        </c:scaling>
        <c:axPos val="l"/>
        <c:majorGridlines/>
        <c:numFmt formatCode="General" sourceLinked="1"/>
        <c:tickLblPos val="nextTo"/>
        <c:crossAx val="175310336"/>
        <c:crosses val="autoZero"/>
        <c:crossBetween val="between"/>
        <c:majorUnit val="1"/>
      </c:valAx>
    </c:plotArea>
    <c:legend>
      <c:legendPos val="r"/>
    </c:legend>
    <c:plotVisOnly val="1"/>
  </c:chart>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it-IT"/>
  <c:chart>
    <c:plotArea>
      <c:layout/>
      <c:radarChart>
        <c:radarStyle val="marker"/>
        <c:ser>
          <c:idx val="0"/>
          <c:order val="0"/>
          <c:tx>
            <c:v>Score</c:v>
          </c:tx>
          <c:spPr>
            <a:ln w="44450">
              <a:solidFill>
                <a:schemeClr val="tx2"/>
              </a:solidFill>
            </a:ln>
          </c:spPr>
          <c:marker>
            <c:symbol val="none"/>
          </c:marker>
          <c:cat>
            <c:multiLvlStrRef>
              <c:f>score!$J$5:$K$22</c:f>
              <c:multiLvlStrCache>
                <c:ptCount val="18"/>
                <c:lvl>
                  <c:pt idx="0">
                    <c:v>Programmazione degli acquisti</c:v>
                  </c:pt>
                  <c:pt idx="1">
                    <c:v>Progettazione degli acquisti</c:v>
                  </c:pt>
                  <c:pt idx="2">
                    <c:v>Pianificazione degli acquisti</c:v>
                  </c:pt>
                  <c:pt idx="3">
                    <c:v>Definizione dei requisiti di fornitura</c:v>
                  </c:pt>
                  <c:pt idx="4">
                    <c:v>Gestione e controllo del piano degli acquisti</c:v>
                  </c:pt>
                  <c:pt idx="5">
                    <c:v>Analisi del fabbisogno e strategie di gara</c:v>
                  </c:pt>
                  <c:pt idx="6">
                    <c:v>Procedure di acquisto negoziate</c:v>
                  </c:pt>
                  <c:pt idx="7">
                    <c:v>Procedure di acquisto aperte con avviso pubblico</c:v>
                  </c:pt>
                  <c:pt idx="8">
                    <c:v>Procedure di acquisto ristrette con avviso pubblico</c:v>
                  </c:pt>
                  <c:pt idx="9">
                    <c:v>Procedure ad inviti</c:v>
                  </c:pt>
                  <c:pt idx="10">
                    <c:v>Acquisti su mercati online</c:v>
                  </c:pt>
                  <c:pt idx="11">
                    <c:v>Gestione della esecuzione del contratto</c:v>
                  </c:pt>
                  <c:pt idx="12">
                    <c:v>Dialogo competitivo</c:v>
                  </c:pt>
                  <c:pt idx="13">
                    <c:v>Partenariato per l'innovazione</c:v>
                  </c:pt>
                  <c:pt idx="14">
                    <c:v>Marketing d'acquisto</c:v>
                  </c:pt>
                  <c:pt idx="15">
                    <c:v>Sourcing</c:v>
                  </c:pt>
                  <c:pt idx="16">
                    <c:v>Qualificazione dei fornitori</c:v>
                  </c:pt>
                  <c:pt idx="17">
                    <c:v>Vendor rating</c:v>
                  </c:pt>
                </c:lvl>
                <c:lvl>
                  <c:pt idx="0">
                    <c:v>D01</c:v>
                  </c:pt>
                  <c:pt idx="1">
                    <c:v>D02</c:v>
                  </c:pt>
                  <c:pt idx="2">
                    <c:v>D03</c:v>
                  </c:pt>
                  <c:pt idx="3">
                    <c:v>D08</c:v>
                  </c:pt>
                  <c:pt idx="4">
                    <c:v>D09</c:v>
                  </c:pt>
                  <c:pt idx="5">
                    <c:v>F01</c:v>
                  </c:pt>
                  <c:pt idx="6">
                    <c:v>F02</c:v>
                  </c:pt>
                  <c:pt idx="7">
                    <c:v>F03</c:v>
                  </c:pt>
                  <c:pt idx="8">
                    <c:v>F04</c:v>
                  </c:pt>
                  <c:pt idx="9">
                    <c:v>F05</c:v>
                  </c:pt>
                  <c:pt idx="10">
                    <c:v>F07</c:v>
                  </c:pt>
                  <c:pt idx="11">
                    <c:v>F08</c:v>
                  </c:pt>
                  <c:pt idx="12">
                    <c:v>F09</c:v>
                  </c:pt>
                  <c:pt idx="13">
                    <c:v>F10</c:v>
                  </c:pt>
                  <c:pt idx="14">
                    <c:v>M1</c:v>
                  </c:pt>
                  <c:pt idx="15">
                    <c:v>M2</c:v>
                  </c:pt>
                  <c:pt idx="16">
                    <c:v>M3</c:v>
                  </c:pt>
                  <c:pt idx="17">
                    <c:v>M6</c:v>
                  </c:pt>
                </c:lvl>
              </c:multiLvlStrCache>
            </c:multiLvlStrRef>
          </c:cat>
          <c:val>
            <c:numRef>
              <c:f>score!$M$5:$M$22</c:f>
              <c:numCache>
                <c:formatCode>#,##0_ ;\-#,##0\ </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ser>
        <c:ser>
          <c:idx val="1"/>
          <c:order val="1"/>
          <c:tx>
            <c:v>Livello adeguato</c:v>
          </c:tx>
          <c:spPr>
            <a:ln>
              <a:prstDash val="dash"/>
            </a:ln>
          </c:spPr>
          <c:marker>
            <c:symbol val="none"/>
          </c:marker>
          <c:cat>
            <c:multiLvlStrRef>
              <c:f>score!$J$5:$K$22</c:f>
              <c:multiLvlStrCache>
                <c:ptCount val="18"/>
                <c:lvl>
                  <c:pt idx="0">
                    <c:v>Programmazione degli acquisti</c:v>
                  </c:pt>
                  <c:pt idx="1">
                    <c:v>Progettazione degli acquisti</c:v>
                  </c:pt>
                  <c:pt idx="2">
                    <c:v>Pianificazione degli acquisti</c:v>
                  </c:pt>
                  <c:pt idx="3">
                    <c:v>Definizione dei requisiti di fornitura</c:v>
                  </c:pt>
                  <c:pt idx="4">
                    <c:v>Gestione e controllo del piano degli acquisti</c:v>
                  </c:pt>
                  <c:pt idx="5">
                    <c:v>Analisi del fabbisogno e strategie di gara</c:v>
                  </c:pt>
                  <c:pt idx="6">
                    <c:v>Procedure di acquisto negoziate</c:v>
                  </c:pt>
                  <c:pt idx="7">
                    <c:v>Procedure di acquisto aperte con avviso pubblico</c:v>
                  </c:pt>
                  <c:pt idx="8">
                    <c:v>Procedure di acquisto ristrette con avviso pubblico</c:v>
                  </c:pt>
                  <c:pt idx="9">
                    <c:v>Procedure ad inviti</c:v>
                  </c:pt>
                  <c:pt idx="10">
                    <c:v>Acquisti su mercati online</c:v>
                  </c:pt>
                  <c:pt idx="11">
                    <c:v>Gestione della esecuzione del contratto</c:v>
                  </c:pt>
                  <c:pt idx="12">
                    <c:v>Dialogo competitivo</c:v>
                  </c:pt>
                  <c:pt idx="13">
                    <c:v>Partenariato per l'innovazione</c:v>
                  </c:pt>
                  <c:pt idx="14">
                    <c:v>Marketing d'acquisto</c:v>
                  </c:pt>
                  <c:pt idx="15">
                    <c:v>Sourcing</c:v>
                  </c:pt>
                  <c:pt idx="16">
                    <c:v>Qualificazione dei fornitori</c:v>
                  </c:pt>
                  <c:pt idx="17">
                    <c:v>Vendor rating</c:v>
                  </c:pt>
                </c:lvl>
                <c:lvl>
                  <c:pt idx="0">
                    <c:v>D01</c:v>
                  </c:pt>
                  <c:pt idx="1">
                    <c:v>D02</c:v>
                  </c:pt>
                  <c:pt idx="2">
                    <c:v>D03</c:v>
                  </c:pt>
                  <c:pt idx="3">
                    <c:v>D08</c:v>
                  </c:pt>
                  <c:pt idx="4">
                    <c:v>D09</c:v>
                  </c:pt>
                  <c:pt idx="5">
                    <c:v>F01</c:v>
                  </c:pt>
                  <c:pt idx="6">
                    <c:v>F02</c:v>
                  </c:pt>
                  <c:pt idx="7">
                    <c:v>F03</c:v>
                  </c:pt>
                  <c:pt idx="8">
                    <c:v>F04</c:v>
                  </c:pt>
                  <c:pt idx="9">
                    <c:v>F05</c:v>
                  </c:pt>
                  <c:pt idx="10">
                    <c:v>F07</c:v>
                  </c:pt>
                  <c:pt idx="11">
                    <c:v>F08</c:v>
                  </c:pt>
                  <c:pt idx="12">
                    <c:v>F09</c:v>
                  </c:pt>
                  <c:pt idx="13">
                    <c:v>F10</c:v>
                  </c:pt>
                  <c:pt idx="14">
                    <c:v>M1</c:v>
                  </c:pt>
                  <c:pt idx="15">
                    <c:v>M2</c:v>
                  </c:pt>
                  <c:pt idx="16">
                    <c:v>M3</c:v>
                  </c:pt>
                  <c:pt idx="17">
                    <c:v>M6</c:v>
                  </c:pt>
                </c:lvl>
              </c:multiLvlStrCache>
            </c:multiLvlStrRef>
          </c:cat>
          <c:val>
            <c:numRef>
              <c:f>score!$L$5:$L$22</c:f>
              <c:numCache>
                <c:formatCode>General</c:formatCode>
                <c:ptCount val="18"/>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numCache>
            </c:numRef>
          </c:val>
        </c:ser>
        <c:axId val="176303488"/>
        <c:axId val="176325760"/>
      </c:radarChart>
      <c:catAx>
        <c:axId val="176303488"/>
        <c:scaling>
          <c:orientation val="minMax"/>
        </c:scaling>
        <c:axPos val="b"/>
        <c:majorGridlines/>
        <c:tickLblPos val="nextTo"/>
        <c:crossAx val="176325760"/>
        <c:crosses val="autoZero"/>
        <c:auto val="1"/>
        <c:lblAlgn val="ctr"/>
        <c:lblOffset val="100"/>
      </c:catAx>
      <c:valAx>
        <c:axId val="176325760"/>
        <c:scaling>
          <c:orientation val="minMax"/>
          <c:max val="6"/>
          <c:min val="0"/>
        </c:scaling>
        <c:axPos val="l"/>
        <c:majorGridlines/>
        <c:numFmt formatCode="#,##0" sourceLinked="0"/>
        <c:majorTickMark val="cross"/>
        <c:tickLblPos val="nextTo"/>
        <c:crossAx val="176303488"/>
        <c:crosses val="autoZero"/>
        <c:crossBetween val="between"/>
        <c:majorUnit val="1"/>
      </c:valAx>
    </c:plotArea>
    <c:legend>
      <c:legendPos val="l"/>
      <c:layout>
        <c:manualLayout>
          <c:xMode val="edge"/>
          <c:yMode val="edge"/>
          <c:x val="9.5619898748315248E-3"/>
          <c:y val="6.2329209556402733E-2"/>
          <c:w val="0.14207750955446091"/>
          <c:h val="7.5705483309656124E-2"/>
        </c:manualLayout>
      </c:layout>
      <c:overlay val="1"/>
    </c:legend>
    <c:plotVisOnly val="1"/>
  </c:chart>
</c:chartSpace>
</file>

<file path=xl/charts/chart3.xml><?xml version="1.0" encoding="utf-8"?>
<c:chartSpace xmlns:c="http://schemas.openxmlformats.org/drawingml/2006/chart" xmlns:a="http://schemas.openxmlformats.org/drawingml/2006/main" xmlns:r="http://schemas.openxmlformats.org/officeDocument/2006/relationships">
  <c:lang val="it-IT"/>
  <c:chart>
    <c:plotArea>
      <c:layout/>
      <c:lineChart>
        <c:grouping val="standard"/>
        <c:ser>
          <c:idx val="1"/>
          <c:order val="0"/>
          <c:marker>
            <c:symbol val="square"/>
            <c:size val="5"/>
          </c:marker>
          <c:cat>
            <c:multiLvlStrRef>
              <c:f>'score conoscenze'!$J$5:$K$19</c:f>
              <c:multiLvlStrCache>
                <c:ptCount val="15"/>
                <c:lvl>
                  <c:pt idx="0">
                    <c:v>Legislazione nazionale ed internazionale su approvvigionamenti e supply management</c:v>
                  </c:pt>
                  <c:pt idx="1">
                    <c:v>Contrattualistica pubblica e normative sugli appalti</c:v>
                  </c:pt>
                  <c:pt idx="2">
                    <c:v>Etica, sostenibilità e responsabilità sociale nel procurement</c:v>
                  </c:pt>
                  <c:pt idx="3">
                    <c:v>Ambiente, sicurezza, privacy e Green procurement</c:v>
                  </c:pt>
                  <c:pt idx="4">
                    <c:v>Procedure e processi operativi  per gli approvvigionamenti</c:v>
                  </c:pt>
                  <c:pt idx="5">
                    <c:v>Spend management</c:v>
                  </c:pt>
                  <c:pt idx="6">
                    <c:v>Analisi dei mercati</c:v>
                  </c:pt>
                  <c:pt idx="7">
                    <c:v>Gestione dei fornitori</c:v>
                  </c:pt>
                  <c:pt idx="8">
                    <c:v>Programmazione degli approvvigionamenti</c:v>
                  </c:pt>
                  <c:pt idx="9">
                    <c:v>Project management</c:v>
                  </c:pt>
                  <c:pt idx="10">
                    <c:v>Risk management</c:v>
                  </c:pt>
                  <c:pt idx="11">
                    <c:v>Metodologie di affidamento dei contratti</c:v>
                  </c:pt>
                  <c:pt idx="12">
                    <c:v>Gestione dell'esecuzione delle forniture</c:v>
                  </c:pt>
                  <c:pt idx="13">
                    <c:v>Governance e controllo degli approvvigionamenti</c:v>
                  </c:pt>
                  <c:pt idx="14">
                    <c:v>Tecniche per la gestione dei rapporti</c:v>
                  </c:pt>
                </c:lvl>
                <c:lvl>
                  <c:pt idx="0">
                    <c:v>1</c:v>
                  </c:pt>
                  <c:pt idx="1">
                    <c:v>2</c:v>
                  </c:pt>
                  <c:pt idx="2">
                    <c:v>3</c:v>
                  </c:pt>
                  <c:pt idx="3">
                    <c:v>4</c:v>
                  </c:pt>
                  <c:pt idx="4">
                    <c:v>7</c:v>
                  </c:pt>
                  <c:pt idx="5">
                    <c:v>8</c:v>
                  </c:pt>
                  <c:pt idx="6">
                    <c:v>9</c:v>
                  </c:pt>
                  <c:pt idx="7">
                    <c:v>10</c:v>
                  </c:pt>
                  <c:pt idx="8">
                    <c:v>11</c:v>
                  </c:pt>
                  <c:pt idx="9">
                    <c:v>12</c:v>
                  </c:pt>
                  <c:pt idx="10">
                    <c:v>13</c:v>
                  </c:pt>
                  <c:pt idx="11">
                    <c:v>15</c:v>
                  </c:pt>
                  <c:pt idx="12">
                    <c:v>16</c:v>
                  </c:pt>
                  <c:pt idx="13">
                    <c:v>18</c:v>
                  </c:pt>
                  <c:pt idx="14">
                    <c:v>20</c:v>
                  </c:pt>
                </c:lvl>
              </c:multiLvlStrCache>
            </c:multiLvlStrRef>
          </c:cat>
          <c:val>
            <c:numRef>
              <c:f>'score conoscenze'!$M$5:$M$19</c:f>
              <c:numCache>
                <c:formatCode>#,##0_ ;\-#,##0\ </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er>
        <c:marker val="1"/>
        <c:axId val="176556672"/>
        <c:axId val="176566656"/>
      </c:lineChart>
      <c:catAx>
        <c:axId val="176556672"/>
        <c:scaling>
          <c:orientation val="minMax"/>
        </c:scaling>
        <c:axPos val="b"/>
        <c:tickLblPos val="nextTo"/>
        <c:crossAx val="176566656"/>
        <c:crosses val="autoZero"/>
        <c:auto val="1"/>
        <c:lblAlgn val="ctr"/>
        <c:lblOffset val="100"/>
      </c:catAx>
      <c:valAx>
        <c:axId val="176566656"/>
        <c:scaling>
          <c:orientation val="minMax"/>
          <c:max val="4"/>
          <c:min val="0"/>
        </c:scaling>
        <c:axPos val="l"/>
        <c:majorGridlines/>
        <c:numFmt formatCode="#,##0_ ;\-#,##0\ " sourceLinked="1"/>
        <c:tickLblPos val="nextTo"/>
        <c:crossAx val="176556672"/>
        <c:crosses val="autoZero"/>
        <c:crossBetween val="between"/>
        <c:majorUnit val="1"/>
      </c:valAx>
    </c:plotArea>
    <c:plotVisOnly val="1"/>
  </c:chart>
  <c:printSettings>
    <c:headerFooter/>
    <c:pageMargins b="0.75000000000000078" l="0.70000000000000062" r="0.70000000000000062" t="0.75000000000000078"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it-IT"/>
  <c:chart>
    <c:plotArea>
      <c:layout/>
      <c:radarChart>
        <c:radarStyle val="marker"/>
        <c:ser>
          <c:idx val="2"/>
          <c:order val="0"/>
          <c:spPr>
            <a:ln w="44450">
              <a:solidFill>
                <a:srgbClr val="FF0000"/>
              </a:solidFill>
            </a:ln>
          </c:spPr>
          <c:marker>
            <c:symbol val="none"/>
          </c:marker>
          <c:cat>
            <c:multiLvlStrRef>
              <c:f>'score conoscenze'!$J$5:$K$19</c:f>
              <c:multiLvlStrCache>
                <c:ptCount val="15"/>
                <c:lvl>
                  <c:pt idx="0">
                    <c:v>Legislazione nazionale ed internazionale su approvvigionamenti e supply management</c:v>
                  </c:pt>
                  <c:pt idx="1">
                    <c:v>Contrattualistica pubblica e normative sugli appalti</c:v>
                  </c:pt>
                  <c:pt idx="2">
                    <c:v>Etica, sostenibilità e responsabilità sociale nel procurement</c:v>
                  </c:pt>
                  <c:pt idx="3">
                    <c:v>Ambiente, sicurezza, privacy e Green procurement</c:v>
                  </c:pt>
                  <c:pt idx="4">
                    <c:v>Procedure e processi operativi  per gli approvvigionamenti</c:v>
                  </c:pt>
                  <c:pt idx="5">
                    <c:v>Spend management</c:v>
                  </c:pt>
                  <c:pt idx="6">
                    <c:v>Analisi dei mercati</c:v>
                  </c:pt>
                  <c:pt idx="7">
                    <c:v>Gestione dei fornitori</c:v>
                  </c:pt>
                  <c:pt idx="8">
                    <c:v>Programmazione degli approvvigionamenti</c:v>
                  </c:pt>
                  <c:pt idx="9">
                    <c:v>Project management</c:v>
                  </c:pt>
                  <c:pt idx="10">
                    <c:v>Risk management</c:v>
                  </c:pt>
                  <c:pt idx="11">
                    <c:v>Metodologie di affidamento dei contratti</c:v>
                  </c:pt>
                  <c:pt idx="12">
                    <c:v>Gestione dell'esecuzione delle forniture</c:v>
                  </c:pt>
                  <c:pt idx="13">
                    <c:v>Governance e controllo degli approvvigionamenti</c:v>
                  </c:pt>
                  <c:pt idx="14">
                    <c:v>Tecniche per la gestione dei rapporti</c:v>
                  </c:pt>
                </c:lvl>
                <c:lvl>
                  <c:pt idx="0">
                    <c:v>1</c:v>
                  </c:pt>
                  <c:pt idx="1">
                    <c:v>2</c:v>
                  </c:pt>
                  <c:pt idx="2">
                    <c:v>3</c:v>
                  </c:pt>
                  <c:pt idx="3">
                    <c:v>4</c:v>
                  </c:pt>
                  <c:pt idx="4">
                    <c:v>7</c:v>
                  </c:pt>
                  <c:pt idx="5">
                    <c:v>8</c:v>
                  </c:pt>
                  <c:pt idx="6">
                    <c:v>9</c:v>
                  </c:pt>
                  <c:pt idx="7">
                    <c:v>10</c:v>
                  </c:pt>
                  <c:pt idx="8">
                    <c:v>11</c:v>
                  </c:pt>
                  <c:pt idx="9">
                    <c:v>12</c:v>
                  </c:pt>
                  <c:pt idx="10">
                    <c:v>13</c:v>
                  </c:pt>
                  <c:pt idx="11">
                    <c:v>15</c:v>
                  </c:pt>
                  <c:pt idx="12">
                    <c:v>16</c:v>
                  </c:pt>
                  <c:pt idx="13">
                    <c:v>18</c:v>
                  </c:pt>
                  <c:pt idx="14">
                    <c:v>20</c:v>
                  </c:pt>
                </c:lvl>
              </c:multiLvlStrCache>
            </c:multiLvlStrRef>
          </c:cat>
          <c:val>
            <c:numRef>
              <c:f>'score conoscenze'!$M$5:$M$19</c:f>
              <c:numCache>
                <c:formatCode>#,##0_ ;\-#,##0\ </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er>
        <c:axId val="176606592"/>
        <c:axId val="176755840"/>
      </c:radarChart>
      <c:catAx>
        <c:axId val="176606592"/>
        <c:scaling>
          <c:orientation val="minMax"/>
        </c:scaling>
        <c:axPos val="b"/>
        <c:majorGridlines/>
        <c:tickLblPos val="nextTo"/>
        <c:crossAx val="176755840"/>
        <c:crosses val="autoZero"/>
        <c:auto val="1"/>
        <c:lblAlgn val="ctr"/>
        <c:lblOffset val="100"/>
      </c:catAx>
      <c:valAx>
        <c:axId val="176755840"/>
        <c:scaling>
          <c:orientation val="minMax"/>
          <c:max val="4"/>
          <c:min val="0"/>
        </c:scaling>
        <c:axPos val="l"/>
        <c:majorGridlines/>
        <c:numFmt formatCode="#,##0_ ;\-#,##0\ " sourceLinked="1"/>
        <c:majorTickMark val="cross"/>
        <c:tickLblPos val="nextTo"/>
        <c:crossAx val="176606592"/>
        <c:crosses val="autoZero"/>
        <c:crossBetween val="between"/>
        <c:majorUnit val="1"/>
      </c:valAx>
    </c:plotArea>
    <c:plotVisOnly val="1"/>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8.xml"/></Relationships>
</file>

<file path=xl/chartsheets/sheet1.xml><?xml version="1.0" encoding="utf-8"?>
<chartsheet xmlns="http://schemas.openxmlformats.org/spreadsheetml/2006/main" xmlns:r="http://schemas.openxmlformats.org/officeDocument/2006/relationships">
  <sheetPr/>
  <sheetViews>
    <sheetView zoomScale="92"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92"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3.emf"/><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3.emf"/><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2</xdr:col>
      <xdr:colOff>6096000</xdr:colOff>
      <xdr:row>1</xdr:row>
      <xdr:rowOff>200025</xdr:rowOff>
    </xdr:from>
    <xdr:to>
      <xdr:col>3</xdr:col>
      <xdr:colOff>24572</xdr:colOff>
      <xdr:row>1</xdr:row>
      <xdr:rowOff>449730</xdr:rowOff>
    </xdr:to>
    <xdr:pic>
      <xdr:nvPicPr>
        <xdr:cNvPr id="3" name="Picture 4"/>
        <xdr:cNvPicPr>
          <a:picLocks noChangeAspect="1" noChangeArrowheads="1"/>
        </xdr:cNvPicPr>
      </xdr:nvPicPr>
      <xdr:blipFill>
        <a:blip xmlns:r="http://schemas.openxmlformats.org/officeDocument/2006/relationships" r:embed="rId1" cstate="print"/>
        <a:srcRect/>
        <a:stretch>
          <a:fillRect/>
        </a:stretch>
      </xdr:blipFill>
      <xdr:spPr bwMode="auto">
        <a:xfrm>
          <a:off x="7858125" y="390525"/>
          <a:ext cx="357947" cy="249705"/>
        </a:xfrm>
        <a:prstGeom prst="rect">
          <a:avLst/>
        </a:prstGeom>
        <a:noFill/>
      </xdr:spPr>
    </xdr:pic>
    <xdr:clientData/>
  </xdr:twoCellAnchor>
  <xdr:twoCellAnchor editAs="oneCell">
    <xdr:from>
      <xdr:col>0</xdr:col>
      <xdr:colOff>0</xdr:colOff>
      <xdr:row>1</xdr:row>
      <xdr:rowOff>104775</xdr:rowOff>
    </xdr:from>
    <xdr:to>
      <xdr:col>0</xdr:col>
      <xdr:colOff>457200</xdr:colOff>
      <xdr:row>1</xdr:row>
      <xdr:rowOff>542925</xdr:rowOff>
    </xdr:to>
    <xdr:pic>
      <xdr:nvPicPr>
        <xdr:cNvPr id="4" name="Picture 4"/>
        <xdr:cNvPicPr>
          <a:picLocks noChangeAspect="1" noChangeArrowheads="1"/>
        </xdr:cNvPicPr>
      </xdr:nvPicPr>
      <xdr:blipFill>
        <a:blip xmlns:r="http://schemas.openxmlformats.org/officeDocument/2006/relationships" r:embed="rId2" cstate="print"/>
        <a:srcRect/>
        <a:stretch>
          <a:fillRect/>
        </a:stretch>
      </xdr:blipFill>
      <xdr:spPr bwMode="auto">
        <a:xfrm>
          <a:off x="0" y="295275"/>
          <a:ext cx="457200" cy="438150"/>
        </a:xfrm>
        <a:prstGeom prst="rect">
          <a:avLst/>
        </a:prstGeom>
        <a:noFill/>
      </xdr:spPr>
    </xdr:pic>
    <xdr:clientData/>
  </xdr:twoCellAnchor>
  <xdr:twoCellAnchor editAs="oneCell">
    <xdr:from>
      <xdr:col>0</xdr:col>
      <xdr:colOff>609600</xdr:colOff>
      <xdr:row>1</xdr:row>
      <xdr:rowOff>133350</xdr:rowOff>
    </xdr:from>
    <xdr:to>
      <xdr:col>2</xdr:col>
      <xdr:colOff>19050</xdr:colOff>
      <xdr:row>1</xdr:row>
      <xdr:rowOff>495300</xdr:rowOff>
    </xdr:to>
    <xdr:pic>
      <xdr:nvPicPr>
        <xdr:cNvPr id="5" name="Picture 5"/>
        <xdr:cNvPicPr>
          <a:picLocks noChangeAspect="1" noChangeArrowheads="1"/>
        </xdr:cNvPicPr>
      </xdr:nvPicPr>
      <xdr:blipFill>
        <a:blip xmlns:r="http://schemas.openxmlformats.org/officeDocument/2006/relationships" r:embed="rId3" cstate="print"/>
        <a:srcRect/>
        <a:stretch>
          <a:fillRect/>
        </a:stretch>
      </xdr:blipFill>
      <xdr:spPr bwMode="auto">
        <a:xfrm>
          <a:off x="609600" y="323850"/>
          <a:ext cx="1171575" cy="3619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457200</xdr:colOff>
      <xdr:row>0</xdr:row>
      <xdr:rowOff>438150</xdr:rowOff>
    </xdr:to>
    <xdr:pic>
      <xdr:nvPicPr>
        <xdr:cNvPr id="3" name="Picture 4"/>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457200" cy="438150"/>
        </a:xfrm>
        <a:prstGeom prst="rect">
          <a:avLst/>
        </a:prstGeom>
        <a:noFill/>
      </xdr:spPr>
    </xdr:pic>
    <xdr:clientData/>
  </xdr:twoCellAnchor>
  <xdr:twoCellAnchor editAs="oneCell">
    <xdr:from>
      <xdr:col>1</xdr:col>
      <xdr:colOff>104775</xdr:colOff>
      <xdr:row>0</xdr:row>
      <xdr:rowOff>28575</xdr:rowOff>
    </xdr:from>
    <xdr:to>
      <xdr:col>2</xdr:col>
      <xdr:colOff>819150</xdr:colOff>
      <xdr:row>0</xdr:row>
      <xdr:rowOff>390525</xdr:rowOff>
    </xdr:to>
    <xdr:pic>
      <xdr:nvPicPr>
        <xdr:cNvPr id="4"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609600" y="28575"/>
          <a:ext cx="1171575" cy="361950"/>
        </a:xfrm>
        <a:prstGeom prst="rect">
          <a:avLst/>
        </a:prstGeom>
        <a:noFill/>
      </xdr:spPr>
    </xdr:pic>
    <xdr:clientData/>
  </xdr:twoCellAnchor>
  <xdr:twoCellAnchor editAs="oneCell">
    <xdr:from>
      <xdr:col>4</xdr:col>
      <xdr:colOff>85725</xdr:colOff>
      <xdr:row>0</xdr:row>
      <xdr:rowOff>114300</xdr:rowOff>
    </xdr:from>
    <xdr:to>
      <xdr:col>4</xdr:col>
      <xdr:colOff>443672</xdr:colOff>
      <xdr:row>0</xdr:row>
      <xdr:rowOff>364005</xdr:rowOff>
    </xdr:to>
    <xdr:pic>
      <xdr:nvPicPr>
        <xdr:cNvPr id="5" name="Picture 4"/>
        <xdr:cNvPicPr>
          <a:picLocks noChangeAspect="1" noChangeArrowheads="1"/>
        </xdr:cNvPicPr>
      </xdr:nvPicPr>
      <xdr:blipFill>
        <a:blip xmlns:r="http://schemas.openxmlformats.org/officeDocument/2006/relationships" r:embed="rId3" cstate="print"/>
        <a:srcRect/>
        <a:stretch>
          <a:fillRect/>
        </a:stretch>
      </xdr:blipFill>
      <xdr:spPr bwMode="auto">
        <a:xfrm>
          <a:off x="6534150" y="114300"/>
          <a:ext cx="357947" cy="24970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276225</xdr:colOff>
      <xdr:row>0</xdr:row>
      <xdr:rowOff>438150</xdr:rowOff>
    </xdr:to>
    <xdr:pic>
      <xdr:nvPicPr>
        <xdr:cNvPr id="3" name="Picture 4"/>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457200" cy="438150"/>
        </a:xfrm>
        <a:prstGeom prst="rect">
          <a:avLst/>
        </a:prstGeom>
        <a:noFill/>
      </xdr:spPr>
    </xdr:pic>
    <xdr:clientData/>
  </xdr:twoCellAnchor>
  <xdr:twoCellAnchor editAs="oneCell">
    <xdr:from>
      <xdr:col>1</xdr:col>
      <xdr:colOff>428625</xdr:colOff>
      <xdr:row>0</xdr:row>
      <xdr:rowOff>28575</xdr:rowOff>
    </xdr:from>
    <xdr:to>
      <xdr:col>2</xdr:col>
      <xdr:colOff>1143000</xdr:colOff>
      <xdr:row>0</xdr:row>
      <xdr:rowOff>390525</xdr:rowOff>
    </xdr:to>
    <xdr:pic>
      <xdr:nvPicPr>
        <xdr:cNvPr id="4"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609600" y="28575"/>
          <a:ext cx="1171575" cy="361950"/>
        </a:xfrm>
        <a:prstGeom prst="rect">
          <a:avLst/>
        </a:prstGeom>
        <a:noFill/>
      </xdr:spPr>
    </xdr:pic>
    <xdr:clientData/>
  </xdr:twoCellAnchor>
  <xdr:twoCellAnchor editAs="oneCell">
    <xdr:from>
      <xdr:col>6</xdr:col>
      <xdr:colOff>66675</xdr:colOff>
      <xdr:row>0</xdr:row>
      <xdr:rowOff>123825</xdr:rowOff>
    </xdr:from>
    <xdr:to>
      <xdr:col>6</xdr:col>
      <xdr:colOff>424622</xdr:colOff>
      <xdr:row>0</xdr:row>
      <xdr:rowOff>373530</xdr:rowOff>
    </xdr:to>
    <xdr:pic>
      <xdr:nvPicPr>
        <xdr:cNvPr id="5" name="Picture 4"/>
        <xdr:cNvPicPr>
          <a:picLocks noChangeAspect="1" noChangeArrowheads="1"/>
        </xdr:cNvPicPr>
      </xdr:nvPicPr>
      <xdr:blipFill>
        <a:blip xmlns:r="http://schemas.openxmlformats.org/officeDocument/2006/relationships" r:embed="rId3" cstate="print"/>
        <a:srcRect/>
        <a:stretch>
          <a:fillRect/>
        </a:stretch>
      </xdr:blipFill>
      <xdr:spPr bwMode="auto">
        <a:xfrm>
          <a:off x="7334250" y="123825"/>
          <a:ext cx="357947" cy="24970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838200</xdr:colOff>
      <xdr:row>18</xdr:row>
      <xdr:rowOff>152400</xdr:rowOff>
    </xdr:from>
    <xdr:to>
      <xdr:col>18</xdr:col>
      <xdr:colOff>247650</xdr:colOff>
      <xdr:row>45</xdr:row>
      <xdr:rowOff>57149</xdr:rowOff>
    </xdr:to>
    <xdr:graphicFrame macro="">
      <xdr:nvGraphicFramePr>
        <xdr:cNvPr id="2" name="Gra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absoluteAnchor>
    <xdr:pos x="20707" y="-31060"/>
    <xdr:ext cx="9297228" cy="6067011"/>
    <xdr:graphicFrame macro="">
      <xdr:nvGraphicFramePr>
        <xdr:cNvPr id="2" name="Grafico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twoCellAnchor>
    <xdr:from>
      <xdr:col>3</xdr:col>
      <xdr:colOff>0</xdr:colOff>
      <xdr:row>27</xdr:row>
      <xdr:rowOff>76200</xdr:rowOff>
    </xdr:from>
    <xdr:to>
      <xdr:col>4</xdr:col>
      <xdr:colOff>9525</xdr:colOff>
      <xdr:row>27</xdr:row>
      <xdr:rowOff>76200</xdr:rowOff>
    </xdr:to>
    <xdr:cxnSp macro="">
      <xdr:nvCxnSpPr>
        <xdr:cNvPr id="2" name="Connettore 2 1"/>
        <xdr:cNvCxnSpPr/>
      </xdr:nvCxnSpPr>
      <xdr:spPr>
        <a:xfrm>
          <a:off x="2695575" y="7915275"/>
          <a:ext cx="390525" cy="0"/>
        </a:xfrm>
        <a:prstGeom prst="straightConnector1">
          <a:avLst/>
        </a:prstGeom>
        <a:ln w="3810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27</xdr:row>
      <xdr:rowOff>76200</xdr:rowOff>
    </xdr:from>
    <xdr:to>
      <xdr:col>6</xdr:col>
      <xdr:colOff>9525</xdr:colOff>
      <xdr:row>27</xdr:row>
      <xdr:rowOff>76200</xdr:rowOff>
    </xdr:to>
    <xdr:cxnSp macro="">
      <xdr:nvCxnSpPr>
        <xdr:cNvPr id="3" name="Connettore 2 2"/>
        <xdr:cNvCxnSpPr/>
      </xdr:nvCxnSpPr>
      <xdr:spPr>
        <a:xfrm>
          <a:off x="5010150" y="7915275"/>
          <a:ext cx="390525" cy="0"/>
        </a:xfrm>
        <a:prstGeom prst="straightConnector1">
          <a:avLst/>
        </a:prstGeom>
        <a:ln w="3810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9525</xdr:colOff>
      <xdr:row>27</xdr:row>
      <xdr:rowOff>95250</xdr:rowOff>
    </xdr:from>
    <xdr:to>
      <xdr:col>10</xdr:col>
      <xdr:colOff>19050</xdr:colOff>
      <xdr:row>30</xdr:row>
      <xdr:rowOff>180975</xdr:rowOff>
    </xdr:to>
    <xdr:sp macro="" textlink="">
      <xdr:nvSpPr>
        <xdr:cNvPr id="4" name="Figura a mano libera 3"/>
        <xdr:cNvSpPr/>
      </xdr:nvSpPr>
      <xdr:spPr>
        <a:xfrm>
          <a:off x="7334250" y="7934325"/>
          <a:ext cx="2705100" cy="1028700"/>
        </a:xfrm>
        <a:custGeom>
          <a:avLst/>
          <a:gdLst>
            <a:gd name="connsiteX0" fmla="*/ 0 w 2152650"/>
            <a:gd name="connsiteY0" fmla="*/ 0 h 657225"/>
            <a:gd name="connsiteX1" fmla="*/ 1028700 w 2152650"/>
            <a:gd name="connsiteY1" fmla="*/ 0 h 657225"/>
            <a:gd name="connsiteX2" fmla="*/ 1028700 w 2152650"/>
            <a:gd name="connsiteY2" fmla="*/ 590550 h 657225"/>
            <a:gd name="connsiteX3" fmla="*/ 1028700 w 2152650"/>
            <a:gd name="connsiteY3" fmla="*/ 657225 h 657225"/>
            <a:gd name="connsiteX4" fmla="*/ 2152650 w 2152650"/>
            <a:gd name="connsiteY4" fmla="*/ 657225 h 657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152650" h="657225">
              <a:moveTo>
                <a:pt x="0" y="0"/>
              </a:moveTo>
              <a:lnTo>
                <a:pt x="1028700" y="0"/>
              </a:lnTo>
              <a:lnTo>
                <a:pt x="1028700" y="590550"/>
              </a:lnTo>
              <a:lnTo>
                <a:pt x="1028700" y="657225"/>
              </a:lnTo>
              <a:lnTo>
                <a:pt x="2152650" y="657225"/>
              </a:lnTo>
            </a:path>
          </a:pathLst>
        </a:custGeom>
        <a:ln w="38100">
          <a:headEnd type="none" w="med" len="med"/>
          <a:tailEnd type="triangle" w="med" len="med"/>
        </a:ln>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it-IT" sz="1100"/>
        </a:p>
      </xdr:txBody>
    </xdr:sp>
    <xdr:clientData/>
  </xdr:twoCellAnchor>
  <xdr:twoCellAnchor>
    <xdr:from>
      <xdr:col>5</xdr:col>
      <xdr:colOff>0</xdr:colOff>
      <xdr:row>22</xdr:row>
      <xdr:rowOff>114300</xdr:rowOff>
    </xdr:from>
    <xdr:to>
      <xdr:col>6</xdr:col>
      <xdr:colOff>0</xdr:colOff>
      <xdr:row>27</xdr:row>
      <xdr:rowOff>76200</xdr:rowOff>
    </xdr:to>
    <xdr:sp macro="" textlink="">
      <xdr:nvSpPr>
        <xdr:cNvPr id="5" name="Figura a mano libera 4"/>
        <xdr:cNvSpPr/>
      </xdr:nvSpPr>
      <xdr:spPr>
        <a:xfrm>
          <a:off x="5010150" y="6381750"/>
          <a:ext cx="381000" cy="1533525"/>
        </a:xfrm>
        <a:custGeom>
          <a:avLst/>
          <a:gdLst>
            <a:gd name="connsiteX0" fmla="*/ 0 w 381000"/>
            <a:gd name="connsiteY0" fmla="*/ 914400 h 914400"/>
            <a:gd name="connsiteX1" fmla="*/ 161925 w 381000"/>
            <a:gd name="connsiteY1" fmla="*/ 914400 h 914400"/>
            <a:gd name="connsiteX2" fmla="*/ 161925 w 381000"/>
            <a:gd name="connsiteY2" fmla="*/ 0 h 914400"/>
            <a:gd name="connsiteX3" fmla="*/ 381000 w 381000"/>
            <a:gd name="connsiteY3" fmla="*/ 0 h 914400"/>
          </a:gdLst>
          <a:ahLst/>
          <a:cxnLst>
            <a:cxn ang="0">
              <a:pos x="connsiteX0" y="connsiteY0"/>
            </a:cxn>
            <a:cxn ang="0">
              <a:pos x="connsiteX1" y="connsiteY1"/>
            </a:cxn>
            <a:cxn ang="0">
              <a:pos x="connsiteX2" y="connsiteY2"/>
            </a:cxn>
            <a:cxn ang="0">
              <a:pos x="connsiteX3" y="connsiteY3"/>
            </a:cxn>
          </a:cxnLst>
          <a:rect l="l" t="t" r="r" b="b"/>
          <a:pathLst>
            <a:path w="381000" h="914400">
              <a:moveTo>
                <a:pt x="0" y="914400"/>
              </a:moveTo>
              <a:lnTo>
                <a:pt x="161925" y="914400"/>
              </a:lnTo>
              <a:lnTo>
                <a:pt x="161925" y="0"/>
              </a:lnTo>
              <a:lnTo>
                <a:pt x="381000" y="0"/>
              </a:lnTo>
            </a:path>
          </a:pathLst>
        </a:custGeom>
        <a:ln>
          <a:headEnd type="none" w="med" len="med"/>
          <a:tailEnd type="triangle" w="med" len="med"/>
        </a:ln>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it-IT" sz="1100"/>
        </a:p>
      </xdr:txBody>
    </xdr:sp>
    <xdr:clientData/>
  </xdr:twoCellAnchor>
  <xdr:twoCellAnchor>
    <xdr:from>
      <xdr:col>7</xdr:col>
      <xdr:colOff>0</xdr:colOff>
      <xdr:row>21</xdr:row>
      <xdr:rowOff>66675</xdr:rowOff>
    </xdr:from>
    <xdr:to>
      <xdr:col>13</xdr:col>
      <xdr:colOff>0</xdr:colOff>
      <xdr:row>21</xdr:row>
      <xdr:rowOff>66675</xdr:rowOff>
    </xdr:to>
    <xdr:cxnSp macro="">
      <xdr:nvCxnSpPr>
        <xdr:cNvPr id="6" name="Connettore 2 5"/>
        <xdr:cNvCxnSpPr/>
      </xdr:nvCxnSpPr>
      <xdr:spPr>
        <a:xfrm>
          <a:off x="7324725" y="6019800"/>
          <a:ext cx="5448300" cy="0"/>
        </a:xfrm>
        <a:prstGeom prst="straightConnector1">
          <a:avLst/>
        </a:prstGeom>
        <a:ln w="3810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27</xdr:row>
      <xdr:rowOff>104775</xdr:rowOff>
    </xdr:from>
    <xdr:to>
      <xdr:col>13</xdr:col>
      <xdr:colOff>0</xdr:colOff>
      <xdr:row>27</xdr:row>
      <xdr:rowOff>104775</xdr:rowOff>
    </xdr:to>
    <xdr:cxnSp macro="">
      <xdr:nvCxnSpPr>
        <xdr:cNvPr id="7" name="Connettore 2 6"/>
        <xdr:cNvCxnSpPr/>
      </xdr:nvCxnSpPr>
      <xdr:spPr>
        <a:xfrm>
          <a:off x="7324725" y="7943850"/>
          <a:ext cx="5448300" cy="0"/>
        </a:xfrm>
        <a:prstGeom prst="straightConnector1">
          <a:avLst/>
        </a:prstGeom>
        <a:ln w="3810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19050</xdr:colOff>
      <xdr:row>54</xdr:row>
      <xdr:rowOff>76200</xdr:rowOff>
    </xdr:from>
    <xdr:to>
      <xdr:col>8</xdr:col>
      <xdr:colOff>28575</xdr:colOff>
      <xdr:row>54</xdr:row>
      <xdr:rowOff>76200</xdr:rowOff>
    </xdr:to>
    <xdr:cxnSp macro="">
      <xdr:nvCxnSpPr>
        <xdr:cNvPr id="8" name="Connettore 2 7"/>
        <xdr:cNvCxnSpPr/>
      </xdr:nvCxnSpPr>
      <xdr:spPr>
        <a:xfrm>
          <a:off x="7343775" y="16402050"/>
          <a:ext cx="390525" cy="0"/>
        </a:xfrm>
        <a:prstGeom prst="straightConnector1">
          <a:avLst/>
        </a:prstGeom>
        <a:ln>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990600</xdr:colOff>
      <xdr:row>49</xdr:row>
      <xdr:rowOff>85725</xdr:rowOff>
    </xdr:from>
    <xdr:to>
      <xdr:col>17</xdr:col>
      <xdr:colOff>371477</xdr:colOff>
      <xdr:row>49</xdr:row>
      <xdr:rowOff>133350</xdr:rowOff>
    </xdr:to>
    <xdr:cxnSp macro="">
      <xdr:nvCxnSpPr>
        <xdr:cNvPr id="9" name="Connettore 2 8"/>
        <xdr:cNvCxnSpPr/>
      </xdr:nvCxnSpPr>
      <xdr:spPr>
        <a:xfrm flipH="1">
          <a:off x="8696325" y="14839950"/>
          <a:ext cx="9725027" cy="47625"/>
        </a:xfrm>
        <a:prstGeom prst="straightConnector1">
          <a:avLst/>
        </a:prstGeom>
        <a:ln w="38100">
          <a:prstDash val="solid"/>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57150</xdr:colOff>
      <xdr:row>44</xdr:row>
      <xdr:rowOff>304800</xdr:rowOff>
    </xdr:from>
    <xdr:to>
      <xdr:col>16</xdr:col>
      <xdr:colOff>857250</xdr:colOff>
      <xdr:row>54</xdr:row>
      <xdr:rowOff>190500</xdr:rowOff>
    </xdr:to>
    <xdr:sp macro="" textlink="">
      <xdr:nvSpPr>
        <xdr:cNvPr id="10" name="Figura a mano libera 9"/>
        <xdr:cNvSpPr/>
      </xdr:nvSpPr>
      <xdr:spPr>
        <a:xfrm>
          <a:off x="12144375" y="13487400"/>
          <a:ext cx="4562475" cy="3028950"/>
        </a:xfrm>
        <a:custGeom>
          <a:avLst/>
          <a:gdLst>
            <a:gd name="connsiteX0" fmla="*/ 0 w 1895475"/>
            <a:gd name="connsiteY0" fmla="*/ 1781175 h 1790700"/>
            <a:gd name="connsiteX1" fmla="*/ 1895475 w 1895475"/>
            <a:gd name="connsiteY1" fmla="*/ 1790700 h 1790700"/>
            <a:gd name="connsiteX2" fmla="*/ 1895475 w 1895475"/>
            <a:gd name="connsiteY2" fmla="*/ 0 h 1790700"/>
          </a:gdLst>
          <a:ahLst/>
          <a:cxnLst>
            <a:cxn ang="0">
              <a:pos x="connsiteX0" y="connsiteY0"/>
            </a:cxn>
            <a:cxn ang="0">
              <a:pos x="connsiteX1" y="connsiteY1"/>
            </a:cxn>
            <a:cxn ang="0">
              <a:pos x="connsiteX2" y="connsiteY2"/>
            </a:cxn>
          </a:cxnLst>
          <a:rect l="l" t="t" r="r" b="b"/>
          <a:pathLst>
            <a:path w="1895475" h="1790700">
              <a:moveTo>
                <a:pt x="0" y="1781175"/>
              </a:moveTo>
              <a:lnTo>
                <a:pt x="1895475" y="1790700"/>
              </a:lnTo>
              <a:lnTo>
                <a:pt x="1895475" y="0"/>
              </a:lnTo>
            </a:path>
          </a:pathLst>
        </a:custGeom>
        <a:ln w="38100">
          <a:headEnd type="none" w="med" len="med"/>
          <a:tailEnd type="triangle" w="med" len="med"/>
        </a:ln>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it-IT" sz="1100"/>
        </a:p>
      </xdr:txBody>
    </xdr:sp>
    <xdr:clientData/>
  </xdr:twoCellAnchor>
  <xdr:twoCellAnchor>
    <xdr:from>
      <xdr:col>8</xdr:col>
      <xdr:colOff>971550</xdr:colOff>
      <xdr:row>49</xdr:row>
      <xdr:rowOff>104775</xdr:rowOff>
    </xdr:from>
    <xdr:to>
      <xdr:col>8</xdr:col>
      <xdr:colOff>990600</xdr:colOff>
      <xdr:row>52</xdr:row>
      <xdr:rowOff>0</xdr:rowOff>
    </xdr:to>
    <xdr:cxnSp macro="">
      <xdr:nvCxnSpPr>
        <xdr:cNvPr id="11" name="Connettore 2 10"/>
        <xdr:cNvCxnSpPr/>
      </xdr:nvCxnSpPr>
      <xdr:spPr>
        <a:xfrm>
          <a:off x="8677275" y="14859000"/>
          <a:ext cx="19050" cy="838200"/>
        </a:xfrm>
        <a:prstGeom prst="straightConnector1">
          <a:avLst/>
        </a:prstGeom>
        <a:ln w="38100">
          <a:prstDash val="solid"/>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0</xdr:colOff>
      <xdr:row>20</xdr:row>
      <xdr:rowOff>142875</xdr:rowOff>
    </xdr:from>
    <xdr:to>
      <xdr:col>13</xdr:col>
      <xdr:colOff>285750</xdr:colOff>
      <xdr:row>28</xdr:row>
      <xdr:rowOff>28575</xdr:rowOff>
    </xdr:to>
    <xdr:sp macro="" textlink="">
      <xdr:nvSpPr>
        <xdr:cNvPr id="12" name="Parentesi graffa chiusa 11"/>
        <xdr:cNvSpPr/>
      </xdr:nvSpPr>
      <xdr:spPr>
        <a:xfrm>
          <a:off x="12773025" y="5781675"/>
          <a:ext cx="285750" cy="240030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it-IT" sz="1100"/>
        </a:p>
      </xdr:txBody>
    </xdr:sp>
    <xdr:clientData/>
  </xdr:twoCellAnchor>
  <xdr:twoCellAnchor>
    <xdr:from>
      <xdr:col>13</xdr:col>
      <xdr:colOff>285750</xdr:colOff>
      <xdr:row>24</xdr:row>
      <xdr:rowOff>85725</xdr:rowOff>
    </xdr:from>
    <xdr:to>
      <xdr:col>14</xdr:col>
      <xdr:colOff>0</xdr:colOff>
      <xdr:row>24</xdr:row>
      <xdr:rowOff>95250</xdr:rowOff>
    </xdr:to>
    <xdr:cxnSp macro="">
      <xdr:nvCxnSpPr>
        <xdr:cNvPr id="13" name="Connettore 2 12"/>
        <xdr:cNvCxnSpPr>
          <a:stCxn id="12" idx="1"/>
        </xdr:cNvCxnSpPr>
      </xdr:nvCxnSpPr>
      <xdr:spPr>
        <a:xfrm>
          <a:off x="13058775" y="6981825"/>
          <a:ext cx="190500" cy="9525"/>
        </a:xfrm>
        <a:prstGeom prst="straightConnector1">
          <a:avLst/>
        </a:prstGeom>
        <a:ln w="3810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714375</xdr:colOff>
      <xdr:row>19</xdr:row>
      <xdr:rowOff>47625</xdr:rowOff>
    </xdr:from>
    <xdr:to>
      <xdr:col>17</xdr:col>
      <xdr:colOff>361950</xdr:colOff>
      <xdr:row>22</xdr:row>
      <xdr:rowOff>0</xdr:rowOff>
    </xdr:to>
    <xdr:sp macro="" textlink="">
      <xdr:nvSpPr>
        <xdr:cNvPr id="14" name="Figura a mano libera 13"/>
        <xdr:cNvSpPr/>
      </xdr:nvSpPr>
      <xdr:spPr>
        <a:xfrm>
          <a:off x="16563975" y="5372100"/>
          <a:ext cx="1847850" cy="895350"/>
        </a:xfrm>
        <a:custGeom>
          <a:avLst/>
          <a:gdLst>
            <a:gd name="connsiteX0" fmla="*/ 704850 w 914400"/>
            <a:gd name="connsiteY0" fmla="*/ 0 h 704850"/>
            <a:gd name="connsiteX1" fmla="*/ 914400 w 914400"/>
            <a:gd name="connsiteY1" fmla="*/ 0 h 704850"/>
            <a:gd name="connsiteX2" fmla="*/ 914400 w 914400"/>
            <a:gd name="connsiteY2" fmla="*/ 514350 h 704850"/>
            <a:gd name="connsiteX3" fmla="*/ 9525 w 914400"/>
            <a:gd name="connsiteY3" fmla="*/ 514350 h 704850"/>
            <a:gd name="connsiteX4" fmla="*/ 0 w 914400"/>
            <a:gd name="connsiteY4" fmla="*/ 704850 h 7048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14400" h="704850">
              <a:moveTo>
                <a:pt x="704850" y="0"/>
              </a:moveTo>
              <a:lnTo>
                <a:pt x="914400" y="0"/>
              </a:lnTo>
              <a:lnTo>
                <a:pt x="914400" y="514350"/>
              </a:lnTo>
              <a:lnTo>
                <a:pt x="9525" y="514350"/>
              </a:lnTo>
              <a:lnTo>
                <a:pt x="0" y="704850"/>
              </a:lnTo>
            </a:path>
          </a:pathLst>
        </a:custGeom>
        <a:ln>
          <a:headEnd type="none" w="med" len="med"/>
          <a:tailEnd type="triangle" w="med" len="med"/>
        </a:ln>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it-IT" sz="1100"/>
        </a:p>
      </xdr:txBody>
    </xdr:sp>
    <xdr:clientData/>
  </xdr:twoCellAnchor>
  <xdr:twoCellAnchor>
    <xdr:from>
      <xdr:col>15</xdr:col>
      <xdr:colOff>19050</xdr:colOff>
      <xdr:row>6</xdr:row>
      <xdr:rowOff>114300</xdr:rowOff>
    </xdr:from>
    <xdr:to>
      <xdr:col>15</xdr:col>
      <xdr:colOff>314325</xdr:colOff>
      <xdr:row>37</xdr:row>
      <xdr:rowOff>152400</xdr:rowOff>
    </xdr:to>
    <xdr:sp macro="" textlink="">
      <xdr:nvSpPr>
        <xdr:cNvPr id="15" name="Parentesi graffa chiusa 14"/>
        <xdr:cNvSpPr/>
      </xdr:nvSpPr>
      <xdr:spPr>
        <a:xfrm rot="-10800000">
          <a:off x="15487650" y="1371600"/>
          <a:ext cx="295275" cy="9763125"/>
        </a:xfrm>
        <a:prstGeom prst="rightBrace">
          <a:avLst/>
        </a:prstGeom>
        <a:ln w="38100"/>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it-IT" sz="1100"/>
        </a:p>
      </xdr:txBody>
    </xdr:sp>
    <xdr:clientData/>
  </xdr:twoCellAnchor>
  <xdr:twoCellAnchor>
    <xdr:from>
      <xdr:col>19</xdr:col>
      <xdr:colOff>0</xdr:colOff>
      <xdr:row>24</xdr:row>
      <xdr:rowOff>88900</xdr:rowOff>
    </xdr:from>
    <xdr:to>
      <xdr:col>20</xdr:col>
      <xdr:colOff>12700</xdr:colOff>
      <xdr:row>49</xdr:row>
      <xdr:rowOff>114300</xdr:rowOff>
    </xdr:to>
    <xdr:sp macro="" textlink="">
      <xdr:nvSpPr>
        <xdr:cNvPr id="16" name="Figura a mano libera 15"/>
        <xdr:cNvSpPr/>
      </xdr:nvSpPr>
      <xdr:spPr>
        <a:xfrm>
          <a:off x="20688300" y="6985000"/>
          <a:ext cx="374650" cy="7883525"/>
        </a:xfrm>
        <a:custGeom>
          <a:avLst/>
          <a:gdLst>
            <a:gd name="connsiteX0" fmla="*/ 0 w 381000"/>
            <a:gd name="connsiteY0" fmla="*/ 0 h 5562600"/>
            <a:gd name="connsiteX1" fmla="*/ 355600 w 381000"/>
            <a:gd name="connsiteY1" fmla="*/ 0 h 5562600"/>
            <a:gd name="connsiteX2" fmla="*/ 381000 w 381000"/>
            <a:gd name="connsiteY2" fmla="*/ 5562600 h 5562600"/>
            <a:gd name="connsiteX3" fmla="*/ 25400 w 381000"/>
            <a:gd name="connsiteY3" fmla="*/ 5562600 h 5562600"/>
          </a:gdLst>
          <a:ahLst/>
          <a:cxnLst>
            <a:cxn ang="0">
              <a:pos x="connsiteX0" y="connsiteY0"/>
            </a:cxn>
            <a:cxn ang="0">
              <a:pos x="connsiteX1" y="connsiteY1"/>
            </a:cxn>
            <a:cxn ang="0">
              <a:pos x="connsiteX2" y="connsiteY2"/>
            </a:cxn>
            <a:cxn ang="0">
              <a:pos x="connsiteX3" y="connsiteY3"/>
            </a:cxn>
          </a:cxnLst>
          <a:rect l="l" t="t" r="r" b="b"/>
          <a:pathLst>
            <a:path w="381000" h="5562600">
              <a:moveTo>
                <a:pt x="0" y="0"/>
              </a:moveTo>
              <a:lnTo>
                <a:pt x="355600" y="0"/>
              </a:lnTo>
              <a:lnTo>
                <a:pt x="381000" y="5562600"/>
              </a:lnTo>
              <a:lnTo>
                <a:pt x="25400" y="5562600"/>
              </a:lnTo>
            </a:path>
          </a:pathLst>
        </a:custGeom>
        <a:ln w="38100">
          <a:headEnd type="none" w="med" len="med"/>
          <a:tailEnd type="triangle" w="med" len="med"/>
        </a:ln>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it-IT" sz="1100"/>
        </a:p>
      </xdr:txBody>
    </xdr:sp>
    <xdr:clientData/>
  </xdr:twoCellAnchor>
  <xdr:twoCellAnchor>
    <xdr:from>
      <xdr:col>9</xdr:col>
      <xdr:colOff>19050</xdr:colOff>
      <xdr:row>54</xdr:row>
      <xdr:rowOff>76200</xdr:rowOff>
    </xdr:from>
    <xdr:to>
      <xdr:col>10</xdr:col>
      <xdr:colOff>28575</xdr:colOff>
      <xdr:row>54</xdr:row>
      <xdr:rowOff>76200</xdr:rowOff>
    </xdr:to>
    <xdr:cxnSp macro="">
      <xdr:nvCxnSpPr>
        <xdr:cNvPr id="17" name="Connettore 2 16"/>
        <xdr:cNvCxnSpPr/>
      </xdr:nvCxnSpPr>
      <xdr:spPr>
        <a:xfrm>
          <a:off x="9658350" y="16402050"/>
          <a:ext cx="390525" cy="0"/>
        </a:xfrm>
        <a:prstGeom prst="straightConnector1">
          <a:avLst/>
        </a:prstGeom>
        <a:ln>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981075</xdr:colOff>
      <xdr:row>7</xdr:row>
      <xdr:rowOff>114299</xdr:rowOff>
    </xdr:from>
    <xdr:to>
      <xdr:col>8</xdr:col>
      <xdr:colOff>466725</xdr:colOff>
      <xdr:row>35</xdr:row>
      <xdr:rowOff>180975</xdr:rowOff>
    </xdr:to>
    <xdr:graphicFrame macro="">
      <xdr:nvGraphicFramePr>
        <xdr:cNvPr id="2" name="Gra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absoluteAnchor>
    <xdr:pos x="0" y="0"/>
    <xdr:ext cx="9297228" cy="6067011"/>
    <xdr:graphicFrame macro="">
      <xdr:nvGraphicFramePr>
        <xdr:cNvPr id="2" name="Grafico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Riccardo Colangelo" refreshedDate="43440.523599074077" createdVersion="3" refreshedVersion="3" minRefreshableVersion="3" recordCount="95">
  <cacheSource type="worksheet">
    <worksheetSource ref="A1:U96" sheet="attività"/>
  </cacheSource>
  <cacheFields count="21">
    <cacheField name="attività" numFmtId="0">
      <sharedItems/>
    </cacheField>
    <cacheField name="azienda" numFmtId="0">
      <sharedItems containsSemiMixedTypes="0" containsString="0" containsNumber="1" containsInteger="1" minValue="0" maxValue="0"/>
    </cacheField>
    <cacheField name="tipo amm" numFmtId="0">
      <sharedItems/>
    </cacheField>
    <cacheField name="tipo funz" numFmtId="0">
      <sharedItems/>
    </cacheField>
    <cacheField name="n CIG" numFmtId="0">
      <sharedItems/>
    </cacheField>
    <cacheField name="val Cig" numFmtId="0">
      <sharedItems/>
    </cacheField>
    <cacheField name="n. pers" numFmtId="0">
      <sharedItems/>
    </cacheField>
    <cacheField name="num assessment" numFmtId="0">
      <sharedItems containsSemiMixedTypes="0" containsString="0" containsNumber="1" containsInteger="1" minValue="1" maxValue="2"/>
    </cacheField>
    <cacheField name="anno assessement" numFmtId="0">
      <sharedItems containsSemiMixedTypes="0" containsString="0" containsNumber="1" containsInteger="1" minValue="2018" maxValue="2018"/>
    </cacheField>
    <cacheField name="mese assessment" numFmtId="0">
      <sharedItems containsSemiMixedTypes="0" containsString="0" containsNumber="1" containsInteger="1" minValue="12" maxValue="12"/>
    </cacheField>
    <cacheField name="unità_bus" numFmtId="0">
      <sharedItems containsSemiMixedTypes="0" containsString="0" containsNumber="1" containsInteger="1" minValue="0" maxValue="0"/>
    </cacheField>
    <cacheField name="compilatore" numFmtId="0">
      <sharedItems containsSemiMixedTypes="0" containsString="0" containsNumber="1" containsInteger="1" minValue="0" maxValue="0"/>
    </cacheField>
    <cacheField name="incarico" numFmtId="0">
      <sharedItems containsSemiMixedTypes="0" containsString="0" containsNumber="1" containsInteger="1" minValue="0" maxValue="0"/>
    </cacheField>
    <cacheField name="NON SO" numFmtId="0">
      <sharedItems containsSemiMixedTypes="0" containsString="0" containsNumber="1" containsInteger="1" minValue="0" maxValue="0"/>
    </cacheField>
    <cacheField name="NON SI APPLICA" numFmtId="0">
      <sharedItems containsSemiMixedTypes="0" containsString="0" containsNumber="1" containsInteger="1" minValue="0" maxValue="0"/>
    </cacheField>
    <cacheField name="NO" numFmtId="0">
      <sharedItems containsSemiMixedTypes="0" containsString="0" containsNumber="1" containsInteger="1" minValue="0" maxValue="0"/>
    </cacheField>
    <cacheField name="INADEGUATO" numFmtId="0">
      <sharedItems containsSemiMixedTypes="0" containsString="0" containsNumber="1" containsInteger="1" minValue="0" maxValue="0"/>
    </cacheField>
    <cacheField name="PARZIALMENTE ADEGUATO" numFmtId="0">
      <sharedItems containsSemiMixedTypes="0" containsString="0" containsNumber="1" containsInteger="1" minValue="0" maxValue="0"/>
    </cacheField>
    <cacheField name="ADEGUATO" numFmtId="0">
      <sharedItems containsSemiMixedTypes="0" containsString="0" containsNumber="1" containsInteger="1" minValue="0" maxValue="0"/>
    </cacheField>
    <cacheField name="OTTIMALE" numFmtId="0">
      <sharedItems containsSemiMixedTypes="0" containsString="0" containsNumber="1" containsInteger="1" minValue="0" maxValue="0"/>
    </cacheField>
    <cacheField name="processo" numFmtId="0">
      <sharedItems count="18">
        <s v="D01"/>
        <s v="D02"/>
        <s v="D03"/>
        <s v="D08"/>
        <s v="D09"/>
        <s v="F01"/>
        <s v="F02"/>
        <s v="F03"/>
        <s v="F04"/>
        <s v="F05"/>
        <s v="F07"/>
        <s v="F08"/>
        <s v="F09"/>
        <s v="F10"/>
        <s v="M1"/>
        <s v="M2"/>
        <s v="M3"/>
        <s v="M6"/>
      </sharedItems>
    </cacheField>
  </cacheFields>
</pivotCacheDefinition>
</file>

<file path=xl/pivotCache/pivotCacheDefinition2.xml><?xml version="1.0" encoding="utf-8"?>
<pivotCacheDefinition xmlns="http://schemas.openxmlformats.org/spreadsheetml/2006/main" xmlns:r="http://schemas.openxmlformats.org/officeDocument/2006/relationships" r:id="rId1" refreshedBy="Riccardo Colangelo" refreshedDate="43440.525052546298" createdVersion="3" refreshedVersion="3" minRefreshableVersion="3" recordCount="73">
  <cacheSource type="worksheet">
    <worksheetSource ref="B1:J74" sheet="conoscenze"/>
  </cacheSource>
  <cacheFields count="9">
    <cacheField name="cod-conoscenze" numFmtId="0">
      <sharedItems containsSemiMixedTypes="0" containsString="0" containsNumber="1" containsInteger="1" minValue="1" maxValue="20" count="15">
        <n v="1"/>
        <n v="2"/>
        <n v="3"/>
        <n v="4"/>
        <n v="7"/>
        <n v="8"/>
        <n v="9"/>
        <n v="10"/>
        <n v="11"/>
        <n v="12"/>
        <n v="13"/>
        <n v="15"/>
        <n v="16"/>
        <n v="18"/>
        <n v="20"/>
      </sharedItems>
    </cacheField>
    <cacheField name="cod-atomo" numFmtId="0">
      <sharedItems/>
    </cacheField>
    <cacheField name="Non so" numFmtId="0">
      <sharedItems containsSemiMixedTypes="0" containsString="0" containsNumber="1" containsInteger="1" minValue="0" maxValue="0"/>
    </cacheField>
    <cacheField name="Non si applica" numFmtId="0">
      <sharedItems containsSemiMixedTypes="0" containsString="0" containsNumber="1" containsInteger="1" minValue="0" maxValue="0"/>
    </cacheField>
    <cacheField name="Nessuno" numFmtId="0">
      <sharedItems containsSemiMixedTypes="0" containsString="0" containsNumber="1" containsInteger="1" minValue="0" maxValue="0"/>
    </cacheField>
    <cacheField name="Insufficiente" numFmtId="0">
      <sharedItems containsSemiMixedTypes="0" containsString="0" containsNumber="1" containsInteger="1" minValue="0" maxValue="0"/>
    </cacheField>
    <cacheField name="Sufficiente" numFmtId="0">
      <sharedItems containsSemiMixedTypes="0" containsString="0" containsNumber="1" containsInteger="1" minValue="0" maxValue="0"/>
    </cacheField>
    <cacheField name="Buono" numFmtId="0">
      <sharedItems containsSemiMixedTypes="0" containsString="0" containsNumber="1" containsInteger="1" minValue="0" maxValue="0"/>
    </cacheField>
    <cacheField name="Ottimale" numFmtId="0">
      <sharedItems containsSemiMixedTypes="0" containsString="0" containsNumber="1" containsInteger="1" minValue="0" maxValue="0"/>
    </cacheField>
  </cacheFields>
</pivotCacheDefinition>
</file>

<file path=xl/pivotCache/pivotCacheRecords1.xml><?xml version="1.0" encoding="utf-8"?>
<pivotCacheRecords xmlns="http://schemas.openxmlformats.org/spreadsheetml/2006/main" xmlns:r="http://schemas.openxmlformats.org/officeDocument/2006/relationships" count="95">
  <r>
    <s v="D01.01"/>
    <n v="0"/>
    <e v="#N/A"/>
    <e v="#N/A"/>
    <e v="#N/A"/>
    <e v="#N/A"/>
    <e v="#N/A"/>
    <n v="1"/>
    <n v="2018"/>
    <n v="12"/>
    <n v="0"/>
    <n v="0"/>
    <n v="0"/>
    <n v="0"/>
    <n v="0"/>
    <n v="0"/>
    <n v="0"/>
    <n v="0"/>
    <n v="0"/>
    <n v="0"/>
    <x v="0"/>
  </r>
  <r>
    <s v="D01.02"/>
    <n v="0"/>
    <e v="#N/A"/>
    <e v="#N/A"/>
    <e v="#N/A"/>
    <e v="#N/A"/>
    <e v="#N/A"/>
    <n v="1"/>
    <n v="2018"/>
    <n v="12"/>
    <n v="0"/>
    <n v="0"/>
    <n v="0"/>
    <n v="0"/>
    <n v="0"/>
    <n v="0"/>
    <n v="0"/>
    <n v="0"/>
    <n v="0"/>
    <n v="0"/>
    <x v="0"/>
  </r>
  <r>
    <s v="D01.03"/>
    <n v="0"/>
    <e v="#N/A"/>
    <e v="#N/A"/>
    <e v="#N/A"/>
    <e v="#N/A"/>
    <e v="#N/A"/>
    <n v="1"/>
    <n v="2018"/>
    <n v="12"/>
    <n v="0"/>
    <n v="0"/>
    <n v="0"/>
    <n v="0"/>
    <n v="0"/>
    <n v="0"/>
    <n v="0"/>
    <n v="0"/>
    <n v="0"/>
    <n v="0"/>
    <x v="0"/>
  </r>
  <r>
    <s v="D01.04"/>
    <n v="0"/>
    <e v="#N/A"/>
    <e v="#N/A"/>
    <e v="#N/A"/>
    <e v="#N/A"/>
    <e v="#N/A"/>
    <n v="1"/>
    <n v="2018"/>
    <n v="12"/>
    <n v="0"/>
    <n v="0"/>
    <n v="0"/>
    <n v="0"/>
    <n v="0"/>
    <n v="0"/>
    <n v="0"/>
    <n v="0"/>
    <n v="0"/>
    <n v="0"/>
    <x v="0"/>
  </r>
  <r>
    <s v="D01.05"/>
    <n v="0"/>
    <e v="#N/A"/>
    <e v="#N/A"/>
    <e v="#N/A"/>
    <e v="#N/A"/>
    <e v="#N/A"/>
    <n v="1"/>
    <n v="2018"/>
    <n v="12"/>
    <n v="0"/>
    <n v="0"/>
    <n v="0"/>
    <n v="0"/>
    <n v="0"/>
    <n v="0"/>
    <n v="0"/>
    <n v="0"/>
    <n v="0"/>
    <n v="0"/>
    <x v="0"/>
  </r>
  <r>
    <s v="D01.06"/>
    <n v="0"/>
    <e v="#N/A"/>
    <e v="#N/A"/>
    <e v="#N/A"/>
    <e v="#N/A"/>
    <e v="#N/A"/>
    <n v="1"/>
    <n v="2018"/>
    <n v="12"/>
    <n v="0"/>
    <n v="0"/>
    <n v="0"/>
    <n v="0"/>
    <n v="0"/>
    <n v="0"/>
    <n v="0"/>
    <n v="0"/>
    <n v="0"/>
    <n v="0"/>
    <x v="0"/>
  </r>
  <r>
    <s v="D01.07"/>
    <n v="0"/>
    <e v="#N/A"/>
    <e v="#N/A"/>
    <e v="#N/A"/>
    <e v="#N/A"/>
    <e v="#N/A"/>
    <n v="1"/>
    <n v="2018"/>
    <n v="12"/>
    <n v="0"/>
    <n v="0"/>
    <n v="0"/>
    <n v="0"/>
    <n v="0"/>
    <n v="0"/>
    <n v="0"/>
    <n v="0"/>
    <n v="0"/>
    <n v="0"/>
    <x v="0"/>
  </r>
  <r>
    <s v="D02.01"/>
    <n v="0"/>
    <e v="#N/A"/>
    <e v="#N/A"/>
    <e v="#N/A"/>
    <e v="#N/A"/>
    <e v="#N/A"/>
    <n v="1"/>
    <n v="2018"/>
    <n v="12"/>
    <n v="0"/>
    <n v="0"/>
    <n v="0"/>
    <n v="0"/>
    <n v="0"/>
    <n v="0"/>
    <n v="0"/>
    <n v="0"/>
    <n v="0"/>
    <n v="0"/>
    <x v="1"/>
  </r>
  <r>
    <s v="D02.02"/>
    <n v="0"/>
    <e v="#N/A"/>
    <e v="#N/A"/>
    <e v="#N/A"/>
    <e v="#N/A"/>
    <e v="#N/A"/>
    <n v="1"/>
    <n v="2018"/>
    <n v="12"/>
    <n v="0"/>
    <n v="0"/>
    <n v="0"/>
    <n v="0"/>
    <n v="0"/>
    <n v="0"/>
    <n v="0"/>
    <n v="0"/>
    <n v="0"/>
    <n v="0"/>
    <x v="1"/>
  </r>
  <r>
    <s v="D02.03"/>
    <n v="0"/>
    <e v="#N/A"/>
    <e v="#N/A"/>
    <e v="#N/A"/>
    <e v="#N/A"/>
    <e v="#N/A"/>
    <n v="1"/>
    <n v="2018"/>
    <n v="12"/>
    <n v="0"/>
    <n v="0"/>
    <n v="0"/>
    <n v="0"/>
    <n v="0"/>
    <n v="0"/>
    <n v="0"/>
    <n v="0"/>
    <n v="0"/>
    <n v="0"/>
    <x v="1"/>
  </r>
  <r>
    <s v="D02.04"/>
    <n v="0"/>
    <e v="#N/A"/>
    <e v="#N/A"/>
    <e v="#N/A"/>
    <e v="#N/A"/>
    <e v="#N/A"/>
    <n v="1"/>
    <n v="2018"/>
    <n v="12"/>
    <n v="0"/>
    <n v="0"/>
    <n v="0"/>
    <n v="0"/>
    <n v="0"/>
    <n v="0"/>
    <n v="0"/>
    <n v="0"/>
    <n v="0"/>
    <n v="0"/>
    <x v="1"/>
  </r>
  <r>
    <s v="D02.05"/>
    <n v="0"/>
    <e v="#N/A"/>
    <e v="#N/A"/>
    <e v="#N/A"/>
    <e v="#N/A"/>
    <e v="#N/A"/>
    <n v="1"/>
    <n v="2018"/>
    <n v="12"/>
    <n v="0"/>
    <n v="0"/>
    <n v="0"/>
    <n v="0"/>
    <n v="0"/>
    <n v="0"/>
    <n v="0"/>
    <n v="0"/>
    <n v="0"/>
    <n v="0"/>
    <x v="1"/>
  </r>
  <r>
    <s v="D03.01"/>
    <n v="0"/>
    <e v="#N/A"/>
    <e v="#N/A"/>
    <e v="#N/A"/>
    <e v="#N/A"/>
    <e v="#N/A"/>
    <n v="1"/>
    <n v="2018"/>
    <n v="12"/>
    <n v="0"/>
    <n v="0"/>
    <n v="0"/>
    <n v="0"/>
    <n v="0"/>
    <n v="0"/>
    <n v="0"/>
    <n v="0"/>
    <n v="0"/>
    <n v="0"/>
    <x v="2"/>
  </r>
  <r>
    <s v="D03.02"/>
    <n v="0"/>
    <e v="#N/A"/>
    <e v="#N/A"/>
    <e v="#N/A"/>
    <e v="#N/A"/>
    <e v="#N/A"/>
    <n v="1"/>
    <n v="2018"/>
    <n v="12"/>
    <n v="0"/>
    <n v="0"/>
    <n v="0"/>
    <n v="0"/>
    <n v="0"/>
    <n v="0"/>
    <n v="0"/>
    <n v="0"/>
    <n v="0"/>
    <n v="0"/>
    <x v="2"/>
  </r>
  <r>
    <s v="D08.01"/>
    <n v="0"/>
    <e v="#N/A"/>
    <e v="#N/A"/>
    <e v="#N/A"/>
    <e v="#N/A"/>
    <e v="#N/A"/>
    <n v="1"/>
    <n v="2018"/>
    <n v="12"/>
    <n v="0"/>
    <n v="0"/>
    <n v="0"/>
    <n v="0"/>
    <n v="0"/>
    <n v="0"/>
    <n v="0"/>
    <n v="0"/>
    <n v="0"/>
    <n v="0"/>
    <x v="3"/>
  </r>
  <r>
    <s v="D08.02"/>
    <n v="0"/>
    <e v="#N/A"/>
    <e v="#N/A"/>
    <e v="#N/A"/>
    <e v="#N/A"/>
    <e v="#N/A"/>
    <n v="1"/>
    <n v="2018"/>
    <n v="12"/>
    <n v="0"/>
    <n v="0"/>
    <n v="0"/>
    <n v="0"/>
    <n v="0"/>
    <n v="0"/>
    <n v="0"/>
    <n v="0"/>
    <n v="0"/>
    <n v="0"/>
    <x v="3"/>
  </r>
  <r>
    <s v="D08.03"/>
    <n v="0"/>
    <e v="#N/A"/>
    <e v="#N/A"/>
    <e v="#N/A"/>
    <e v="#N/A"/>
    <e v="#N/A"/>
    <n v="1"/>
    <n v="2018"/>
    <n v="12"/>
    <n v="0"/>
    <n v="0"/>
    <n v="0"/>
    <n v="0"/>
    <n v="0"/>
    <n v="0"/>
    <n v="0"/>
    <n v="0"/>
    <n v="0"/>
    <n v="0"/>
    <x v="3"/>
  </r>
  <r>
    <s v="D08.04"/>
    <n v="0"/>
    <e v="#N/A"/>
    <e v="#N/A"/>
    <e v="#N/A"/>
    <e v="#N/A"/>
    <e v="#N/A"/>
    <n v="1"/>
    <n v="2018"/>
    <n v="12"/>
    <n v="0"/>
    <n v="0"/>
    <n v="0"/>
    <n v="0"/>
    <n v="0"/>
    <n v="0"/>
    <n v="0"/>
    <n v="0"/>
    <n v="0"/>
    <n v="0"/>
    <x v="3"/>
  </r>
  <r>
    <s v="D09.01"/>
    <n v="0"/>
    <e v="#N/A"/>
    <e v="#N/A"/>
    <e v="#N/A"/>
    <e v="#N/A"/>
    <e v="#N/A"/>
    <n v="1"/>
    <n v="2018"/>
    <n v="12"/>
    <n v="0"/>
    <n v="0"/>
    <n v="0"/>
    <n v="0"/>
    <n v="0"/>
    <n v="0"/>
    <n v="0"/>
    <n v="0"/>
    <n v="0"/>
    <n v="0"/>
    <x v="4"/>
  </r>
  <r>
    <s v="D09.02"/>
    <n v="0"/>
    <e v="#N/A"/>
    <e v="#N/A"/>
    <e v="#N/A"/>
    <e v="#N/A"/>
    <e v="#N/A"/>
    <n v="1"/>
    <n v="2018"/>
    <n v="12"/>
    <n v="0"/>
    <n v="0"/>
    <n v="0"/>
    <n v="0"/>
    <n v="0"/>
    <n v="0"/>
    <n v="0"/>
    <n v="0"/>
    <n v="0"/>
    <n v="0"/>
    <x v="4"/>
  </r>
  <r>
    <s v="F01.01"/>
    <n v="0"/>
    <e v="#N/A"/>
    <e v="#N/A"/>
    <e v="#N/A"/>
    <e v="#N/A"/>
    <e v="#N/A"/>
    <n v="1"/>
    <n v="2018"/>
    <n v="12"/>
    <n v="0"/>
    <n v="0"/>
    <n v="0"/>
    <n v="0"/>
    <n v="0"/>
    <n v="0"/>
    <n v="0"/>
    <n v="0"/>
    <n v="0"/>
    <n v="0"/>
    <x v="5"/>
  </r>
  <r>
    <s v="F01.02"/>
    <n v="0"/>
    <e v="#N/A"/>
    <e v="#N/A"/>
    <e v="#N/A"/>
    <e v="#N/A"/>
    <e v="#N/A"/>
    <n v="1"/>
    <n v="2018"/>
    <n v="12"/>
    <n v="0"/>
    <n v="0"/>
    <n v="0"/>
    <n v="0"/>
    <n v="0"/>
    <n v="0"/>
    <n v="0"/>
    <n v="0"/>
    <n v="0"/>
    <n v="0"/>
    <x v="5"/>
  </r>
  <r>
    <s v="F01.03"/>
    <n v="0"/>
    <e v="#N/A"/>
    <e v="#N/A"/>
    <e v="#N/A"/>
    <e v="#N/A"/>
    <e v="#N/A"/>
    <n v="1"/>
    <n v="2018"/>
    <n v="12"/>
    <n v="0"/>
    <n v="0"/>
    <n v="0"/>
    <n v="0"/>
    <n v="0"/>
    <n v="0"/>
    <n v="0"/>
    <n v="0"/>
    <n v="0"/>
    <n v="0"/>
    <x v="5"/>
  </r>
  <r>
    <s v="F01.04"/>
    <n v="0"/>
    <e v="#N/A"/>
    <e v="#N/A"/>
    <e v="#N/A"/>
    <e v="#N/A"/>
    <e v="#N/A"/>
    <n v="1"/>
    <n v="2018"/>
    <n v="12"/>
    <n v="0"/>
    <n v="0"/>
    <n v="0"/>
    <n v="0"/>
    <n v="0"/>
    <n v="0"/>
    <n v="0"/>
    <n v="0"/>
    <n v="0"/>
    <n v="0"/>
    <x v="5"/>
  </r>
  <r>
    <s v="F01.05"/>
    <n v="0"/>
    <e v="#N/A"/>
    <e v="#N/A"/>
    <e v="#N/A"/>
    <e v="#N/A"/>
    <e v="#N/A"/>
    <n v="1"/>
    <n v="2018"/>
    <n v="12"/>
    <n v="0"/>
    <n v="0"/>
    <n v="0"/>
    <n v="0"/>
    <n v="0"/>
    <n v="0"/>
    <n v="0"/>
    <n v="0"/>
    <n v="0"/>
    <n v="0"/>
    <x v="5"/>
  </r>
  <r>
    <s v="F02.01"/>
    <n v="0"/>
    <e v="#N/A"/>
    <e v="#N/A"/>
    <e v="#N/A"/>
    <e v="#N/A"/>
    <e v="#N/A"/>
    <n v="1"/>
    <n v="2018"/>
    <n v="12"/>
    <n v="0"/>
    <n v="0"/>
    <n v="0"/>
    <n v="0"/>
    <n v="0"/>
    <n v="0"/>
    <n v="0"/>
    <n v="0"/>
    <n v="0"/>
    <n v="0"/>
    <x v="6"/>
  </r>
  <r>
    <s v="F02.02"/>
    <n v="0"/>
    <e v="#N/A"/>
    <e v="#N/A"/>
    <e v="#N/A"/>
    <e v="#N/A"/>
    <e v="#N/A"/>
    <n v="1"/>
    <n v="2018"/>
    <n v="12"/>
    <n v="0"/>
    <n v="0"/>
    <n v="0"/>
    <n v="0"/>
    <n v="0"/>
    <n v="0"/>
    <n v="0"/>
    <n v="0"/>
    <n v="0"/>
    <n v="0"/>
    <x v="6"/>
  </r>
  <r>
    <s v="F02.03"/>
    <n v="0"/>
    <e v="#N/A"/>
    <e v="#N/A"/>
    <e v="#N/A"/>
    <e v="#N/A"/>
    <e v="#N/A"/>
    <n v="1"/>
    <n v="2018"/>
    <n v="12"/>
    <n v="0"/>
    <n v="0"/>
    <n v="0"/>
    <n v="0"/>
    <n v="0"/>
    <n v="0"/>
    <n v="0"/>
    <n v="0"/>
    <n v="0"/>
    <n v="0"/>
    <x v="6"/>
  </r>
  <r>
    <s v="F02.04"/>
    <n v="0"/>
    <e v="#N/A"/>
    <e v="#N/A"/>
    <e v="#N/A"/>
    <e v="#N/A"/>
    <e v="#N/A"/>
    <n v="1"/>
    <n v="2018"/>
    <n v="12"/>
    <n v="0"/>
    <n v="0"/>
    <n v="0"/>
    <n v="0"/>
    <n v="0"/>
    <n v="0"/>
    <n v="0"/>
    <n v="0"/>
    <n v="0"/>
    <n v="0"/>
    <x v="6"/>
  </r>
  <r>
    <s v="F02.05"/>
    <n v="0"/>
    <e v="#N/A"/>
    <e v="#N/A"/>
    <e v="#N/A"/>
    <e v="#N/A"/>
    <e v="#N/A"/>
    <n v="1"/>
    <n v="2018"/>
    <n v="12"/>
    <n v="0"/>
    <n v="0"/>
    <n v="0"/>
    <n v="0"/>
    <n v="0"/>
    <n v="0"/>
    <n v="0"/>
    <n v="0"/>
    <n v="0"/>
    <n v="0"/>
    <x v="6"/>
  </r>
  <r>
    <s v="F02.06"/>
    <n v="0"/>
    <e v="#N/A"/>
    <e v="#N/A"/>
    <e v="#N/A"/>
    <e v="#N/A"/>
    <e v="#N/A"/>
    <n v="1"/>
    <n v="2018"/>
    <n v="12"/>
    <n v="0"/>
    <n v="0"/>
    <n v="0"/>
    <n v="0"/>
    <n v="0"/>
    <n v="0"/>
    <n v="0"/>
    <n v="0"/>
    <n v="0"/>
    <n v="0"/>
    <x v="6"/>
  </r>
  <r>
    <s v="F02.07"/>
    <n v="0"/>
    <e v="#N/A"/>
    <e v="#N/A"/>
    <e v="#N/A"/>
    <e v="#N/A"/>
    <e v="#N/A"/>
    <n v="1"/>
    <n v="2018"/>
    <n v="12"/>
    <n v="0"/>
    <n v="0"/>
    <n v="0"/>
    <n v="0"/>
    <n v="0"/>
    <n v="0"/>
    <n v="0"/>
    <n v="0"/>
    <n v="0"/>
    <n v="0"/>
    <x v="6"/>
  </r>
  <r>
    <s v="F02.08"/>
    <n v="0"/>
    <e v="#N/A"/>
    <e v="#N/A"/>
    <e v="#N/A"/>
    <e v="#N/A"/>
    <e v="#N/A"/>
    <n v="1"/>
    <n v="2018"/>
    <n v="12"/>
    <n v="0"/>
    <n v="0"/>
    <n v="0"/>
    <n v="0"/>
    <n v="0"/>
    <n v="0"/>
    <n v="0"/>
    <n v="0"/>
    <n v="0"/>
    <n v="0"/>
    <x v="6"/>
  </r>
  <r>
    <s v="F03.01"/>
    <n v="0"/>
    <e v="#N/A"/>
    <e v="#N/A"/>
    <e v="#N/A"/>
    <e v="#N/A"/>
    <e v="#N/A"/>
    <n v="1"/>
    <n v="2018"/>
    <n v="12"/>
    <n v="0"/>
    <n v="0"/>
    <n v="0"/>
    <n v="0"/>
    <n v="0"/>
    <n v="0"/>
    <n v="0"/>
    <n v="0"/>
    <n v="0"/>
    <n v="0"/>
    <x v="7"/>
  </r>
  <r>
    <s v="F03.02"/>
    <n v="0"/>
    <e v="#N/A"/>
    <e v="#N/A"/>
    <e v="#N/A"/>
    <e v="#N/A"/>
    <e v="#N/A"/>
    <n v="1"/>
    <n v="2018"/>
    <n v="12"/>
    <n v="0"/>
    <n v="0"/>
    <n v="0"/>
    <n v="0"/>
    <n v="0"/>
    <n v="0"/>
    <n v="0"/>
    <n v="0"/>
    <n v="0"/>
    <n v="0"/>
    <x v="7"/>
  </r>
  <r>
    <s v="F03.03"/>
    <n v="0"/>
    <e v="#N/A"/>
    <e v="#N/A"/>
    <e v="#N/A"/>
    <e v="#N/A"/>
    <e v="#N/A"/>
    <n v="1"/>
    <n v="2018"/>
    <n v="12"/>
    <n v="0"/>
    <n v="0"/>
    <n v="0"/>
    <n v="0"/>
    <n v="0"/>
    <n v="0"/>
    <n v="0"/>
    <n v="0"/>
    <n v="0"/>
    <n v="0"/>
    <x v="7"/>
  </r>
  <r>
    <s v="F03.04"/>
    <n v="0"/>
    <e v="#N/A"/>
    <e v="#N/A"/>
    <e v="#N/A"/>
    <e v="#N/A"/>
    <e v="#N/A"/>
    <n v="1"/>
    <n v="2018"/>
    <n v="12"/>
    <n v="0"/>
    <n v="0"/>
    <n v="0"/>
    <n v="0"/>
    <n v="0"/>
    <n v="0"/>
    <n v="0"/>
    <n v="0"/>
    <n v="0"/>
    <n v="0"/>
    <x v="7"/>
  </r>
  <r>
    <s v="F03.05"/>
    <n v="0"/>
    <e v="#N/A"/>
    <e v="#N/A"/>
    <e v="#N/A"/>
    <e v="#N/A"/>
    <e v="#N/A"/>
    <n v="1"/>
    <n v="2018"/>
    <n v="12"/>
    <n v="0"/>
    <n v="0"/>
    <n v="0"/>
    <n v="0"/>
    <n v="0"/>
    <n v="0"/>
    <n v="0"/>
    <n v="0"/>
    <n v="0"/>
    <n v="0"/>
    <x v="7"/>
  </r>
  <r>
    <s v="F03.06"/>
    <n v="0"/>
    <e v="#N/A"/>
    <e v="#N/A"/>
    <e v="#N/A"/>
    <e v="#N/A"/>
    <e v="#N/A"/>
    <n v="1"/>
    <n v="2018"/>
    <n v="12"/>
    <n v="0"/>
    <n v="0"/>
    <n v="0"/>
    <n v="0"/>
    <n v="0"/>
    <n v="0"/>
    <n v="0"/>
    <n v="0"/>
    <n v="0"/>
    <n v="0"/>
    <x v="7"/>
  </r>
  <r>
    <s v="F03.07"/>
    <n v="0"/>
    <e v="#N/A"/>
    <e v="#N/A"/>
    <e v="#N/A"/>
    <e v="#N/A"/>
    <e v="#N/A"/>
    <n v="1"/>
    <n v="2018"/>
    <n v="12"/>
    <n v="0"/>
    <n v="0"/>
    <n v="0"/>
    <n v="0"/>
    <n v="0"/>
    <n v="0"/>
    <n v="0"/>
    <n v="0"/>
    <n v="0"/>
    <n v="0"/>
    <x v="7"/>
  </r>
  <r>
    <s v="F03.08"/>
    <n v="0"/>
    <e v="#N/A"/>
    <e v="#N/A"/>
    <e v="#N/A"/>
    <e v="#N/A"/>
    <e v="#N/A"/>
    <n v="1"/>
    <n v="2018"/>
    <n v="12"/>
    <n v="0"/>
    <n v="0"/>
    <n v="0"/>
    <n v="0"/>
    <n v="0"/>
    <n v="0"/>
    <n v="0"/>
    <n v="0"/>
    <n v="0"/>
    <n v="0"/>
    <x v="7"/>
  </r>
  <r>
    <s v="F04.01"/>
    <n v="0"/>
    <e v="#N/A"/>
    <e v="#N/A"/>
    <e v="#N/A"/>
    <e v="#N/A"/>
    <e v="#N/A"/>
    <n v="1"/>
    <n v="2018"/>
    <n v="12"/>
    <n v="0"/>
    <n v="0"/>
    <n v="0"/>
    <n v="0"/>
    <n v="0"/>
    <n v="0"/>
    <n v="0"/>
    <n v="0"/>
    <n v="0"/>
    <n v="0"/>
    <x v="8"/>
  </r>
  <r>
    <s v="F04.02"/>
    <n v="0"/>
    <e v="#N/A"/>
    <e v="#N/A"/>
    <e v="#N/A"/>
    <e v="#N/A"/>
    <e v="#N/A"/>
    <n v="1"/>
    <n v="2018"/>
    <n v="12"/>
    <n v="0"/>
    <n v="0"/>
    <n v="0"/>
    <n v="0"/>
    <n v="0"/>
    <n v="0"/>
    <n v="0"/>
    <n v="0"/>
    <n v="0"/>
    <n v="0"/>
    <x v="8"/>
  </r>
  <r>
    <s v="F04.03"/>
    <n v="0"/>
    <e v="#N/A"/>
    <e v="#N/A"/>
    <e v="#N/A"/>
    <e v="#N/A"/>
    <e v="#N/A"/>
    <n v="1"/>
    <n v="2018"/>
    <n v="12"/>
    <n v="0"/>
    <n v="0"/>
    <n v="0"/>
    <n v="0"/>
    <n v="0"/>
    <n v="0"/>
    <n v="0"/>
    <n v="0"/>
    <n v="0"/>
    <n v="0"/>
    <x v="8"/>
  </r>
  <r>
    <s v="F04.04"/>
    <n v="0"/>
    <e v="#N/A"/>
    <e v="#N/A"/>
    <e v="#N/A"/>
    <e v="#N/A"/>
    <e v="#N/A"/>
    <n v="1"/>
    <n v="2018"/>
    <n v="12"/>
    <n v="0"/>
    <n v="0"/>
    <n v="0"/>
    <n v="0"/>
    <n v="0"/>
    <n v="0"/>
    <n v="0"/>
    <n v="0"/>
    <n v="0"/>
    <n v="0"/>
    <x v="8"/>
  </r>
  <r>
    <s v="F05.01"/>
    <n v="0"/>
    <e v="#N/A"/>
    <e v="#N/A"/>
    <e v="#N/A"/>
    <e v="#N/A"/>
    <e v="#N/A"/>
    <n v="1"/>
    <n v="2018"/>
    <n v="12"/>
    <n v="0"/>
    <n v="0"/>
    <n v="0"/>
    <n v="0"/>
    <n v="0"/>
    <n v="0"/>
    <n v="0"/>
    <n v="0"/>
    <n v="0"/>
    <n v="0"/>
    <x v="9"/>
  </r>
  <r>
    <s v="F05.02"/>
    <n v="0"/>
    <e v="#N/A"/>
    <e v="#N/A"/>
    <e v="#N/A"/>
    <e v="#N/A"/>
    <e v="#N/A"/>
    <n v="1"/>
    <n v="2018"/>
    <n v="12"/>
    <n v="0"/>
    <n v="0"/>
    <n v="0"/>
    <n v="0"/>
    <n v="0"/>
    <n v="0"/>
    <n v="0"/>
    <n v="0"/>
    <n v="0"/>
    <n v="0"/>
    <x v="9"/>
  </r>
  <r>
    <s v="F05.03"/>
    <n v="0"/>
    <e v="#N/A"/>
    <e v="#N/A"/>
    <e v="#N/A"/>
    <e v="#N/A"/>
    <e v="#N/A"/>
    <n v="1"/>
    <n v="2018"/>
    <n v="12"/>
    <n v="0"/>
    <n v="0"/>
    <n v="0"/>
    <n v="0"/>
    <n v="0"/>
    <n v="0"/>
    <n v="0"/>
    <n v="0"/>
    <n v="0"/>
    <n v="0"/>
    <x v="9"/>
  </r>
  <r>
    <s v="F05.04"/>
    <n v="0"/>
    <e v="#N/A"/>
    <e v="#N/A"/>
    <e v="#N/A"/>
    <e v="#N/A"/>
    <e v="#N/A"/>
    <n v="1"/>
    <n v="2018"/>
    <n v="12"/>
    <n v="0"/>
    <n v="0"/>
    <n v="0"/>
    <n v="0"/>
    <n v="0"/>
    <n v="0"/>
    <n v="0"/>
    <n v="0"/>
    <n v="0"/>
    <n v="0"/>
    <x v="9"/>
  </r>
  <r>
    <s v="F05.05"/>
    <n v="0"/>
    <e v="#N/A"/>
    <e v="#N/A"/>
    <e v="#N/A"/>
    <e v="#N/A"/>
    <e v="#N/A"/>
    <n v="1"/>
    <n v="2018"/>
    <n v="12"/>
    <n v="0"/>
    <n v="0"/>
    <n v="0"/>
    <n v="0"/>
    <n v="0"/>
    <n v="0"/>
    <n v="0"/>
    <n v="0"/>
    <n v="0"/>
    <n v="0"/>
    <x v="9"/>
  </r>
  <r>
    <s v="F05.06"/>
    <n v="0"/>
    <e v="#N/A"/>
    <e v="#N/A"/>
    <e v="#N/A"/>
    <e v="#N/A"/>
    <e v="#N/A"/>
    <n v="1"/>
    <n v="2018"/>
    <n v="12"/>
    <n v="0"/>
    <n v="0"/>
    <n v="0"/>
    <n v="0"/>
    <n v="0"/>
    <n v="0"/>
    <n v="0"/>
    <n v="0"/>
    <n v="0"/>
    <n v="0"/>
    <x v="9"/>
  </r>
  <r>
    <s v="F05.07"/>
    <n v="0"/>
    <e v="#N/A"/>
    <e v="#N/A"/>
    <e v="#N/A"/>
    <e v="#N/A"/>
    <e v="#N/A"/>
    <n v="1"/>
    <n v="2018"/>
    <n v="12"/>
    <n v="0"/>
    <n v="0"/>
    <n v="0"/>
    <n v="0"/>
    <n v="0"/>
    <n v="0"/>
    <n v="0"/>
    <n v="0"/>
    <n v="0"/>
    <n v="0"/>
    <x v="9"/>
  </r>
  <r>
    <s v="F05.08"/>
    <n v="0"/>
    <e v="#N/A"/>
    <e v="#N/A"/>
    <e v="#N/A"/>
    <e v="#N/A"/>
    <e v="#N/A"/>
    <n v="1"/>
    <n v="2018"/>
    <n v="12"/>
    <n v="0"/>
    <n v="0"/>
    <n v="0"/>
    <n v="0"/>
    <n v="0"/>
    <n v="0"/>
    <n v="0"/>
    <n v="0"/>
    <n v="0"/>
    <n v="0"/>
    <x v="9"/>
  </r>
  <r>
    <s v="F07.01"/>
    <n v="0"/>
    <e v="#N/A"/>
    <e v="#N/A"/>
    <e v="#N/A"/>
    <e v="#N/A"/>
    <e v="#N/A"/>
    <n v="1"/>
    <n v="2018"/>
    <n v="12"/>
    <n v="0"/>
    <n v="0"/>
    <n v="0"/>
    <n v="0"/>
    <n v="0"/>
    <n v="0"/>
    <n v="0"/>
    <n v="0"/>
    <n v="0"/>
    <n v="0"/>
    <x v="10"/>
  </r>
  <r>
    <s v="F07.02"/>
    <n v="0"/>
    <e v="#N/A"/>
    <e v="#N/A"/>
    <e v="#N/A"/>
    <e v="#N/A"/>
    <e v="#N/A"/>
    <n v="1"/>
    <n v="2018"/>
    <n v="12"/>
    <n v="0"/>
    <n v="0"/>
    <n v="0"/>
    <n v="0"/>
    <n v="0"/>
    <n v="0"/>
    <n v="0"/>
    <n v="0"/>
    <n v="0"/>
    <n v="0"/>
    <x v="10"/>
  </r>
  <r>
    <s v="F08.01"/>
    <n v="0"/>
    <e v="#N/A"/>
    <e v="#N/A"/>
    <e v="#N/A"/>
    <e v="#N/A"/>
    <e v="#N/A"/>
    <n v="1"/>
    <n v="2018"/>
    <n v="12"/>
    <n v="0"/>
    <n v="0"/>
    <n v="0"/>
    <n v="0"/>
    <n v="0"/>
    <n v="0"/>
    <n v="0"/>
    <n v="0"/>
    <n v="0"/>
    <n v="0"/>
    <x v="11"/>
  </r>
  <r>
    <s v="F08.02"/>
    <n v="0"/>
    <e v="#N/A"/>
    <e v="#N/A"/>
    <e v="#N/A"/>
    <e v="#N/A"/>
    <e v="#N/A"/>
    <n v="1"/>
    <n v="2018"/>
    <n v="12"/>
    <n v="0"/>
    <n v="0"/>
    <n v="0"/>
    <n v="0"/>
    <n v="0"/>
    <n v="0"/>
    <n v="0"/>
    <n v="0"/>
    <n v="0"/>
    <n v="0"/>
    <x v="11"/>
  </r>
  <r>
    <s v="F08.03"/>
    <n v="0"/>
    <e v="#N/A"/>
    <e v="#N/A"/>
    <e v="#N/A"/>
    <e v="#N/A"/>
    <e v="#N/A"/>
    <n v="1"/>
    <n v="2018"/>
    <n v="12"/>
    <n v="0"/>
    <n v="0"/>
    <n v="0"/>
    <n v="0"/>
    <n v="0"/>
    <n v="0"/>
    <n v="0"/>
    <n v="0"/>
    <n v="0"/>
    <n v="0"/>
    <x v="11"/>
  </r>
  <r>
    <s v="F08.04"/>
    <n v="0"/>
    <e v="#N/A"/>
    <e v="#N/A"/>
    <e v="#N/A"/>
    <e v="#N/A"/>
    <e v="#N/A"/>
    <n v="1"/>
    <n v="2018"/>
    <n v="12"/>
    <n v="0"/>
    <n v="0"/>
    <n v="0"/>
    <n v="0"/>
    <n v="0"/>
    <n v="0"/>
    <n v="0"/>
    <n v="0"/>
    <n v="0"/>
    <n v="0"/>
    <x v="11"/>
  </r>
  <r>
    <s v="F08.05"/>
    <n v="0"/>
    <e v="#N/A"/>
    <e v="#N/A"/>
    <e v="#N/A"/>
    <e v="#N/A"/>
    <e v="#N/A"/>
    <n v="1"/>
    <n v="2018"/>
    <n v="12"/>
    <n v="0"/>
    <n v="0"/>
    <n v="0"/>
    <n v="0"/>
    <n v="0"/>
    <n v="0"/>
    <n v="0"/>
    <n v="0"/>
    <n v="0"/>
    <n v="0"/>
    <x v="11"/>
  </r>
  <r>
    <s v="F08.06"/>
    <n v="0"/>
    <e v="#N/A"/>
    <e v="#N/A"/>
    <e v="#N/A"/>
    <e v="#N/A"/>
    <e v="#N/A"/>
    <n v="1"/>
    <n v="2018"/>
    <n v="12"/>
    <n v="0"/>
    <n v="0"/>
    <n v="0"/>
    <n v="0"/>
    <n v="0"/>
    <n v="0"/>
    <n v="0"/>
    <n v="0"/>
    <n v="0"/>
    <n v="0"/>
    <x v="11"/>
  </r>
  <r>
    <s v="F08.07"/>
    <n v="0"/>
    <e v="#N/A"/>
    <e v="#N/A"/>
    <e v="#N/A"/>
    <e v="#N/A"/>
    <e v="#N/A"/>
    <n v="1"/>
    <n v="2018"/>
    <n v="12"/>
    <n v="0"/>
    <n v="0"/>
    <n v="0"/>
    <n v="0"/>
    <n v="0"/>
    <n v="0"/>
    <n v="0"/>
    <n v="0"/>
    <n v="0"/>
    <n v="0"/>
    <x v="11"/>
  </r>
  <r>
    <s v="F08.08"/>
    <n v="0"/>
    <e v="#N/A"/>
    <e v="#N/A"/>
    <e v="#N/A"/>
    <e v="#N/A"/>
    <e v="#N/A"/>
    <n v="1"/>
    <n v="2018"/>
    <n v="12"/>
    <n v="0"/>
    <n v="0"/>
    <n v="0"/>
    <n v="0"/>
    <n v="0"/>
    <n v="0"/>
    <n v="0"/>
    <n v="0"/>
    <n v="0"/>
    <n v="0"/>
    <x v="11"/>
  </r>
  <r>
    <s v="F08.09"/>
    <n v="0"/>
    <e v="#N/A"/>
    <e v="#N/A"/>
    <e v="#N/A"/>
    <e v="#N/A"/>
    <e v="#N/A"/>
    <n v="1"/>
    <n v="2018"/>
    <n v="12"/>
    <n v="0"/>
    <n v="0"/>
    <n v="0"/>
    <n v="0"/>
    <n v="0"/>
    <n v="0"/>
    <n v="0"/>
    <n v="0"/>
    <n v="0"/>
    <n v="0"/>
    <x v="11"/>
  </r>
  <r>
    <s v="F08.10"/>
    <n v="0"/>
    <e v="#N/A"/>
    <e v="#N/A"/>
    <e v="#N/A"/>
    <e v="#N/A"/>
    <e v="#N/A"/>
    <n v="1"/>
    <n v="2018"/>
    <n v="12"/>
    <n v="0"/>
    <n v="0"/>
    <n v="0"/>
    <n v="0"/>
    <n v="0"/>
    <n v="0"/>
    <n v="0"/>
    <n v="0"/>
    <n v="0"/>
    <n v="0"/>
    <x v="11"/>
  </r>
  <r>
    <s v="F08.11"/>
    <n v="0"/>
    <e v="#N/A"/>
    <e v="#N/A"/>
    <e v="#N/A"/>
    <e v="#N/A"/>
    <e v="#N/A"/>
    <n v="1"/>
    <n v="2018"/>
    <n v="12"/>
    <n v="0"/>
    <n v="0"/>
    <n v="0"/>
    <n v="0"/>
    <n v="0"/>
    <n v="0"/>
    <n v="0"/>
    <n v="0"/>
    <n v="0"/>
    <n v="0"/>
    <x v="11"/>
  </r>
  <r>
    <s v="F08.12"/>
    <n v="0"/>
    <e v="#N/A"/>
    <e v="#N/A"/>
    <e v="#N/A"/>
    <e v="#N/A"/>
    <e v="#N/A"/>
    <n v="1"/>
    <n v="2018"/>
    <n v="12"/>
    <n v="0"/>
    <n v="0"/>
    <n v="0"/>
    <n v="0"/>
    <n v="0"/>
    <n v="0"/>
    <n v="0"/>
    <n v="0"/>
    <n v="0"/>
    <n v="0"/>
    <x v="11"/>
  </r>
  <r>
    <s v="F08.13"/>
    <n v="0"/>
    <e v="#N/A"/>
    <e v="#N/A"/>
    <e v="#N/A"/>
    <e v="#N/A"/>
    <e v="#N/A"/>
    <n v="1"/>
    <n v="2018"/>
    <n v="12"/>
    <n v="0"/>
    <n v="0"/>
    <n v="0"/>
    <n v="0"/>
    <n v="0"/>
    <n v="0"/>
    <n v="0"/>
    <n v="0"/>
    <n v="0"/>
    <n v="0"/>
    <x v="11"/>
  </r>
  <r>
    <s v="F09.01"/>
    <n v="0"/>
    <e v="#N/A"/>
    <e v="#N/A"/>
    <e v="#N/A"/>
    <e v="#N/A"/>
    <e v="#N/A"/>
    <n v="1"/>
    <n v="2018"/>
    <n v="12"/>
    <n v="0"/>
    <n v="0"/>
    <n v="0"/>
    <n v="0"/>
    <n v="0"/>
    <n v="0"/>
    <n v="0"/>
    <n v="0"/>
    <n v="0"/>
    <n v="0"/>
    <x v="12"/>
  </r>
  <r>
    <s v="F09.02"/>
    <n v="0"/>
    <e v="#N/A"/>
    <e v="#N/A"/>
    <e v="#N/A"/>
    <e v="#N/A"/>
    <e v="#N/A"/>
    <n v="1"/>
    <n v="2018"/>
    <n v="12"/>
    <n v="0"/>
    <n v="0"/>
    <n v="0"/>
    <n v="0"/>
    <n v="0"/>
    <n v="0"/>
    <n v="0"/>
    <n v="0"/>
    <n v="0"/>
    <n v="0"/>
    <x v="12"/>
  </r>
  <r>
    <s v="F09.03"/>
    <n v="0"/>
    <e v="#N/A"/>
    <e v="#N/A"/>
    <e v="#N/A"/>
    <e v="#N/A"/>
    <e v="#N/A"/>
    <n v="1"/>
    <n v="2018"/>
    <n v="12"/>
    <n v="0"/>
    <n v="0"/>
    <n v="0"/>
    <n v="0"/>
    <n v="0"/>
    <n v="0"/>
    <n v="0"/>
    <n v="0"/>
    <n v="0"/>
    <n v="0"/>
    <x v="12"/>
  </r>
  <r>
    <s v="F09.04"/>
    <n v="0"/>
    <e v="#N/A"/>
    <e v="#N/A"/>
    <e v="#N/A"/>
    <e v="#N/A"/>
    <e v="#N/A"/>
    <n v="1"/>
    <n v="2018"/>
    <n v="12"/>
    <n v="0"/>
    <n v="0"/>
    <n v="0"/>
    <n v="0"/>
    <n v="0"/>
    <n v="0"/>
    <n v="0"/>
    <n v="0"/>
    <n v="0"/>
    <n v="0"/>
    <x v="12"/>
  </r>
  <r>
    <s v="F09.05"/>
    <n v="0"/>
    <e v="#N/A"/>
    <e v="#N/A"/>
    <e v="#N/A"/>
    <e v="#N/A"/>
    <e v="#N/A"/>
    <n v="1"/>
    <n v="2018"/>
    <n v="12"/>
    <n v="0"/>
    <n v="0"/>
    <n v="0"/>
    <n v="0"/>
    <n v="0"/>
    <n v="0"/>
    <n v="0"/>
    <n v="0"/>
    <n v="0"/>
    <n v="0"/>
    <x v="12"/>
  </r>
  <r>
    <s v="F09.06"/>
    <n v="0"/>
    <e v="#N/A"/>
    <e v="#N/A"/>
    <e v="#N/A"/>
    <e v="#N/A"/>
    <e v="#N/A"/>
    <n v="1"/>
    <n v="2018"/>
    <n v="12"/>
    <n v="0"/>
    <n v="0"/>
    <n v="0"/>
    <n v="0"/>
    <n v="0"/>
    <n v="0"/>
    <n v="0"/>
    <n v="0"/>
    <n v="0"/>
    <n v="0"/>
    <x v="12"/>
  </r>
  <r>
    <s v="F09.07"/>
    <n v="0"/>
    <e v="#N/A"/>
    <e v="#N/A"/>
    <e v="#N/A"/>
    <e v="#N/A"/>
    <e v="#N/A"/>
    <n v="1"/>
    <n v="2018"/>
    <n v="12"/>
    <n v="0"/>
    <n v="0"/>
    <n v="0"/>
    <n v="0"/>
    <n v="0"/>
    <n v="0"/>
    <n v="0"/>
    <n v="0"/>
    <n v="0"/>
    <n v="0"/>
    <x v="12"/>
  </r>
  <r>
    <s v="F09.08"/>
    <n v="0"/>
    <e v="#N/A"/>
    <e v="#N/A"/>
    <e v="#N/A"/>
    <e v="#N/A"/>
    <e v="#N/A"/>
    <n v="1"/>
    <n v="2018"/>
    <n v="12"/>
    <n v="0"/>
    <n v="0"/>
    <n v="0"/>
    <n v="0"/>
    <n v="0"/>
    <n v="0"/>
    <n v="0"/>
    <n v="0"/>
    <n v="0"/>
    <n v="0"/>
    <x v="12"/>
  </r>
  <r>
    <s v="F09.09"/>
    <n v="0"/>
    <e v="#N/A"/>
    <e v="#N/A"/>
    <e v="#N/A"/>
    <e v="#N/A"/>
    <e v="#N/A"/>
    <n v="1"/>
    <n v="2018"/>
    <n v="12"/>
    <n v="0"/>
    <n v="0"/>
    <n v="0"/>
    <n v="0"/>
    <n v="0"/>
    <n v="0"/>
    <n v="0"/>
    <n v="0"/>
    <n v="0"/>
    <n v="0"/>
    <x v="12"/>
  </r>
  <r>
    <s v="F10.01"/>
    <n v="0"/>
    <e v="#N/A"/>
    <e v="#N/A"/>
    <e v="#N/A"/>
    <e v="#N/A"/>
    <e v="#N/A"/>
    <n v="1"/>
    <n v="2018"/>
    <n v="12"/>
    <n v="0"/>
    <n v="0"/>
    <n v="0"/>
    <n v="0"/>
    <n v="0"/>
    <n v="0"/>
    <n v="0"/>
    <n v="0"/>
    <n v="0"/>
    <n v="0"/>
    <x v="13"/>
  </r>
  <r>
    <s v="F10.02"/>
    <n v="0"/>
    <e v="#N/A"/>
    <e v="#N/A"/>
    <e v="#N/A"/>
    <e v="#N/A"/>
    <e v="#N/A"/>
    <n v="1"/>
    <n v="2018"/>
    <n v="12"/>
    <n v="0"/>
    <n v="0"/>
    <n v="0"/>
    <n v="0"/>
    <n v="0"/>
    <n v="0"/>
    <n v="0"/>
    <n v="0"/>
    <n v="0"/>
    <n v="0"/>
    <x v="13"/>
  </r>
  <r>
    <s v="F10.03"/>
    <n v="0"/>
    <e v="#N/A"/>
    <e v="#N/A"/>
    <e v="#N/A"/>
    <e v="#N/A"/>
    <e v="#N/A"/>
    <n v="1"/>
    <n v="2018"/>
    <n v="12"/>
    <n v="0"/>
    <n v="0"/>
    <n v="0"/>
    <n v="0"/>
    <n v="0"/>
    <n v="0"/>
    <n v="0"/>
    <n v="0"/>
    <n v="0"/>
    <n v="0"/>
    <x v="13"/>
  </r>
  <r>
    <s v="F10.04"/>
    <n v="0"/>
    <e v="#N/A"/>
    <e v="#N/A"/>
    <e v="#N/A"/>
    <e v="#N/A"/>
    <e v="#N/A"/>
    <n v="1"/>
    <n v="2018"/>
    <n v="12"/>
    <n v="0"/>
    <n v="0"/>
    <n v="0"/>
    <n v="0"/>
    <n v="0"/>
    <n v="0"/>
    <n v="0"/>
    <n v="0"/>
    <n v="0"/>
    <n v="0"/>
    <x v="13"/>
  </r>
  <r>
    <s v="F10.05"/>
    <n v="0"/>
    <e v="#N/A"/>
    <e v="#N/A"/>
    <e v="#N/A"/>
    <e v="#N/A"/>
    <e v="#N/A"/>
    <n v="1"/>
    <n v="2018"/>
    <n v="12"/>
    <n v="0"/>
    <n v="0"/>
    <n v="0"/>
    <n v="0"/>
    <n v="0"/>
    <n v="0"/>
    <n v="0"/>
    <n v="0"/>
    <n v="0"/>
    <n v="0"/>
    <x v="13"/>
  </r>
  <r>
    <s v="F10.06"/>
    <n v="0"/>
    <e v="#N/A"/>
    <e v="#N/A"/>
    <e v="#N/A"/>
    <e v="#N/A"/>
    <e v="#N/A"/>
    <n v="1"/>
    <n v="2018"/>
    <n v="12"/>
    <n v="0"/>
    <n v="0"/>
    <n v="0"/>
    <n v="0"/>
    <n v="0"/>
    <n v="0"/>
    <n v="0"/>
    <n v="0"/>
    <n v="0"/>
    <n v="0"/>
    <x v="13"/>
  </r>
  <r>
    <s v="M1.1"/>
    <n v="0"/>
    <e v="#N/A"/>
    <e v="#N/A"/>
    <e v="#N/A"/>
    <e v="#N/A"/>
    <e v="#N/A"/>
    <n v="1"/>
    <n v="2018"/>
    <n v="12"/>
    <n v="0"/>
    <n v="0"/>
    <n v="0"/>
    <n v="0"/>
    <n v="0"/>
    <n v="0"/>
    <n v="0"/>
    <n v="0"/>
    <n v="0"/>
    <n v="0"/>
    <x v="14"/>
  </r>
  <r>
    <s v="M1.2"/>
    <n v="0"/>
    <e v="#N/A"/>
    <e v="#N/A"/>
    <e v="#N/A"/>
    <e v="#N/A"/>
    <e v="#N/A"/>
    <n v="1"/>
    <n v="2018"/>
    <n v="12"/>
    <n v="0"/>
    <n v="0"/>
    <n v="0"/>
    <n v="0"/>
    <n v="0"/>
    <n v="0"/>
    <n v="0"/>
    <n v="0"/>
    <n v="0"/>
    <n v="0"/>
    <x v="14"/>
  </r>
  <r>
    <s v="M1.3"/>
    <n v="0"/>
    <e v="#N/A"/>
    <e v="#N/A"/>
    <e v="#N/A"/>
    <e v="#N/A"/>
    <e v="#N/A"/>
    <n v="1"/>
    <n v="2018"/>
    <n v="12"/>
    <n v="0"/>
    <n v="0"/>
    <n v="0"/>
    <n v="0"/>
    <n v="0"/>
    <n v="0"/>
    <n v="0"/>
    <n v="0"/>
    <n v="0"/>
    <n v="0"/>
    <x v="14"/>
  </r>
  <r>
    <s v="M1.4"/>
    <n v="0"/>
    <e v="#N/A"/>
    <e v="#N/A"/>
    <e v="#N/A"/>
    <e v="#N/A"/>
    <e v="#N/A"/>
    <n v="1"/>
    <n v="2018"/>
    <n v="12"/>
    <n v="0"/>
    <n v="0"/>
    <n v="0"/>
    <n v="0"/>
    <n v="0"/>
    <n v="0"/>
    <n v="0"/>
    <n v="0"/>
    <n v="0"/>
    <n v="0"/>
    <x v="14"/>
  </r>
  <r>
    <s v="M2.1"/>
    <n v="0"/>
    <e v="#N/A"/>
    <e v="#N/A"/>
    <e v="#N/A"/>
    <e v="#N/A"/>
    <e v="#N/A"/>
    <n v="1"/>
    <n v="2018"/>
    <n v="12"/>
    <n v="0"/>
    <n v="0"/>
    <n v="0"/>
    <n v="0"/>
    <n v="0"/>
    <n v="0"/>
    <n v="0"/>
    <n v="0"/>
    <n v="0"/>
    <n v="0"/>
    <x v="15"/>
  </r>
  <r>
    <s v="M2.4"/>
    <n v="0"/>
    <e v="#N/A"/>
    <e v="#N/A"/>
    <e v="#N/A"/>
    <e v="#N/A"/>
    <e v="#N/A"/>
    <n v="1"/>
    <n v="2018"/>
    <n v="12"/>
    <n v="0"/>
    <n v="0"/>
    <n v="0"/>
    <n v="0"/>
    <n v="0"/>
    <n v="0"/>
    <n v="0"/>
    <n v="0"/>
    <n v="0"/>
    <n v="0"/>
    <x v="15"/>
  </r>
  <r>
    <s v="M3.1"/>
    <n v="0"/>
    <e v="#N/A"/>
    <e v="#N/A"/>
    <e v="#N/A"/>
    <e v="#N/A"/>
    <e v="#N/A"/>
    <n v="1"/>
    <n v="2018"/>
    <n v="12"/>
    <n v="0"/>
    <n v="0"/>
    <n v="0"/>
    <n v="0"/>
    <n v="0"/>
    <n v="0"/>
    <n v="0"/>
    <n v="0"/>
    <n v="0"/>
    <n v="0"/>
    <x v="16"/>
  </r>
  <r>
    <s v="M3.2"/>
    <n v="0"/>
    <e v="#N/A"/>
    <e v="#N/A"/>
    <e v="#N/A"/>
    <e v="#N/A"/>
    <e v="#N/A"/>
    <n v="1"/>
    <n v="2018"/>
    <n v="12"/>
    <n v="0"/>
    <n v="0"/>
    <n v="0"/>
    <n v="0"/>
    <n v="0"/>
    <n v="0"/>
    <n v="0"/>
    <n v="0"/>
    <n v="0"/>
    <n v="0"/>
    <x v="16"/>
  </r>
  <r>
    <s v="M3.7"/>
    <n v="0"/>
    <e v="#N/A"/>
    <e v="#N/A"/>
    <e v="#N/A"/>
    <e v="#N/A"/>
    <e v="#N/A"/>
    <n v="1"/>
    <n v="2018"/>
    <n v="12"/>
    <n v="0"/>
    <n v="0"/>
    <n v="0"/>
    <n v="0"/>
    <n v="0"/>
    <n v="0"/>
    <n v="0"/>
    <n v="0"/>
    <n v="0"/>
    <n v="0"/>
    <x v="16"/>
  </r>
  <r>
    <s v="M3.8"/>
    <n v="0"/>
    <e v="#N/A"/>
    <e v="#N/A"/>
    <e v="#N/A"/>
    <e v="#N/A"/>
    <e v="#N/A"/>
    <n v="2"/>
    <n v="2018"/>
    <n v="12"/>
    <n v="0"/>
    <n v="0"/>
    <n v="0"/>
    <n v="0"/>
    <n v="0"/>
    <n v="0"/>
    <n v="0"/>
    <n v="0"/>
    <n v="0"/>
    <n v="0"/>
    <x v="16"/>
  </r>
  <r>
    <s v="M6.1"/>
    <n v="0"/>
    <e v="#N/A"/>
    <e v="#N/A"/>
    <e v="#N/A"/>
    <e v="#N/A"/>
    <e v="#N/A"/>
    <n v="1"/>
    <n v="2018"/>
    <n v="12"/>
    <n v="0"/>
    <n v="0"/>
    <n v="0"/>
    <n v="0"/>
    <n v="0"/>
    <n v="0"/>
    <n v="0"/>
    <n v="0"/>
    <n v="0"/>
    <n v="0"/>
    <x v="17"/>
  </r>
  <r>
    <s v="M6.2"/>
    <n v="0"/>
    <e v="#N/A"/>
    <e v="#N/A"/>
    <e v="#N/A"/>
    <e v="#N/A"/>
    <e v="#N/A"/>
    <n v="1"/>
    <n v="2018"/>
    <n v="12"/>
    <n v="0"/>
    <n v="0"/>
    <n v="0"/>
    <n v="0"/>
    <n v="0"/>
    <n v="0"/>
    <n v="0"/>
    <n v="0"/>
    <n v="0"/>
    <n v="0"/>
    <x v="17"/>
  </r>
</pivotCacheRecords>
</file>

<file path=xl/pivotCache/pivotCacheRecords2.xml><?xml version="1.0" encoding="utf-8"?>
<pivotCacheRecords xmlns="http://schemas.openxmlformats.org/spreadsheetml/2006/main" xmlns:r="http://schemas.openxmlformats.org/officeDocument/2006/relationships" count="73">
  <r>
    <x v="0"/>
    <s v="410.00"/>
    <n v="0"/>
    <n v="0"/>
    <n v="0"/>
    <n v="0"/>
    <n v="0"/>
    <n v="0"/>
    <n v="0"/>
  </r>
  <r>
    <x v="0"/>
    <s v="420.00"/>
    <n v="0"/>
    <n v="0"/>
    <n v="0"/>
    <n v="0"/>
    <n v="0"/>
    <n v="0"/>
    <n v="0"/>
  </r>
  <r>
    <x v="0"/>
    <s v="430.00"/>
    <n v="0"/>
    <n v="0"/>
    <n v="0"/>
    <n v="0"/>
    <n v="0"/>
    <n v="0"/>
    <n v="0"/>
  </r>
  <r>
    <x v="0"/>
    <s v="440.00"/>
    <n v="0"/>
    <n v="0"/>
    <n v="0"/>
    <n v="0"/>
    <n v="0"/>
    <n v="0"/>
    <n v="0"/>
  </r>
  <r>
    <x v="1"/>
    <s v="450.00"/>
    <n v="0"/>
    <n v="0"/>
    <n v="0"/>
    <n v="0"/>
    <n v="0"/>
    <n v="0"/>
    <n v="0"/>
  </r>
  <r>
    <x v="1"/>
    <s v="450.01"/>
    <n v="0"/>
    <n v="0"/>
    <n v="0"/>
    <n v="0"/>
    <n v="0"/>
    <n v="0"/>
    <n v="0"/>
  </r>
  <r>
    <x v="1"/>
    <s v="450.02"/>
    <n v="0"/>
    <n v="0"/>
    <n v="0"/>
    <n v="0"/>
    <n v="0"/>
    <n v="0"/>
    <n v="0"/>
  </r>
  <r>
    <x v="1"/>
    <s v="450.03"/>
    <n v="0"/>
    <n v="0"/>
    <n v="0"/>
    <n v="0"/>
    <n v="0"/>
    <n v="0"/>
    <n v="0"/>
  </r>
  <r>
    <x v="1"/>
    <s v="450.04"/>
    <n v="0"/>
    <n v="0"/>
    <n v="0"/>
    <n v="0"/>
    <n v="0"/>
    <n v="0"/>
    <n v="0"/>
  </r>
  <r>
    <x v="1"/>
    <s v="450.05"/>
    <n v="0"/>
    <n v="0"/>
    <n v="0"/>
    <n v="0"/>
    <n v="0"/>
    <n v="0"/>
    <n v="0"/>
  </r>
  <r>
    <x v="1"/>
    <s v="450.06"/>
    <n v="0"/>
    <n v="0"/>
    <n v="0"/>
    <n v="0"/>
    <n v="0"/>
    <n v="0"/>
    <n v="0"/>
  </r>
  <r>
    <x v="1"/>
    <s v="450.07"/>
    <n v="0"/>
    <n v="0"/>
    <n v="0"/>
    <n v="0"/>
    <n v="0"/>
    <n v="0"/>
    <n v="0"/>
  </r>
  <r>
    <x v="2"/>
    <s v="110.00"/>
    <n v="0"/>
    <n v="0"/>
    <n v="0"/>
    <n v="0"/>
    <n v="0"/>
    <n v="0"/>
    <n v="0"/>
  </r>
  <r>
    <x v="2"/>
    <s v="120.00"/>
    <n v="0"/>
    <n v="0"/>
    <n v="0"/>
    <n v="0"/>
    <n v="0"/>
    <n v="0"/>
    <n v="0"/>
  </r>
  <r>
    <x v="2"/>
    <s v="460.00"/>
    <n v="0"/>
    <n v="0"/>
    <n v="0"/>
    <n v="0"/>
    <n v="0"/>
    <n v="0"/>
    <n v="0"/>
  </r>
  <r>
    <x v="2"/>
    <s v="461.00"/>
    <n v="0"/>
    <n v="0"/>
    <n v="0"/>
    <n v="0"/>
    <n v="0"/>
    <n v="0"/>
    <n v="0"/>
  </r>
  <r>
    <x v="3"/>
    <s v="160.00"/>
    <n v="0"/>
    <n v="0"/>
    <n v="0"/>
    <n v="0"/>
    <n v="0"/>
    <n v="0"/>
    <n v="0"/>
  </r>
  <r>
    <x v="3"/>
    <s v="470.00"/>
    <n v="0"/>
    <n v="0"/>
    <n v="0"/>
    <n v="0"/>
    <n v="0"/>
    <n v="0"/>
    <n v="0"/>
  </r>
  <r>
    <x v="3"/>
    <s v="480.00"/>
    <n v="0"/>
    <n v="0"/>
    <n v="0"/>
    <n v="0"/>
    <n v="0"/>
    <n v="0"/>
    <n v="0"/>
  </r>
  <r>
    <x v="3"/>
    <s v="490.00"/>
    <n v="0"/>
    <n v="0"/>
    <n v="0"/>
    <n v="0"/>
    <n v="0"/>
    <n v="0"/>
    <n v="0"/>
  </r>
  <r>
    <x v="4"/>
    <s v="510.00"/>
    <n v="0"/>
    <n v="0"/>
    <n v="0"/>
    <n v="0"/>
    <n v="0"/>
    <n v="0"/>
    <n v="0"/>
  </r>
  <r>
    <x v="4"/>
    <s v="511.00"/>
    <n v="0"/>
    <n v="0"/>
    <n v="0"/>
    <n v="0"/>
    <n v="0"/>
    <n v="0"/>
    <n v="0"/>
  </r>
  <r>
    <x v="4"/>
    <s v="530.00"/>
    <n v="0"/>
    <n v="0"/>
    <n v="0"/>
    <n v="0"/>
    <n v="0"/>
    <n v="0"/>
    <n v="0"/>
  </r>
  <r>
    <x v="5"/>
    <s v="610.00"/>
    <n v="0"/>
    <n v="0"/>
    <n v="0"/>
    <n v="0"/>
    <n v="0"/>
    <n v="0"/>
    <n v="0"/>
  </r>
  <r>
    <x v="5"/>
    <s v="620.00"/>
    <n v="0"/>
    <n v="0"/>
    <n v="0"/>
    <n v="0"/>
    <n v="0"/>
    <n v="0"/>
    <n v="0"/>
  </r>
  <r>
    <x v="5"/>
    <s v="630.00"/>
    <n v="0"/>
    <n v="0"/>
    <n v="0"/>
    <n v="0"/>
    <n v="0"/>
    <n v="0"/>
    <n v="0"/>
  </r>
  <r>
    <x v="5"/>
    <s v="640.00"/>
    <n v="0"/>
    <n v="0"/>
    <n v="0"/>
    <n v="0"/>
    <n v="0"/>
    <n v="0"/>
    <n v="0"/>
  </r>
  <r>
    <x v="6"/>
    <s v="310.00"/>
    <n v="0"/>
    <n v="0"/>
    <n v="0"/>
    <n v="0"/>
    <n v="0"/>
    <n v="0"/>
    <n v="0"/>
  </r>
  <r>
    <x v="6"/>
    <s v="320.00"/>
    <n v="0"/>
    <n v="0"/>
    <n v="0"/>
    <n v="0"/>
    <n v="0"/>
    <n v="0"/>
    <n v="0"/>
  </r>
  <r>
    <x v="6"/>
    <s v="321.00"/>
    <n v="0"/>
    <n v="0"/>
    <n v="0"/>
    <n v="0"/>
    <n v="0"/>
    <n v="0"/>
    <n v="0"/>
  </r>
  <r>
    <x v="6"/>
    <s v="322.00"/>
    <n v="0"/>
    <n v="0"/>
    <n v="0"/>
    <n v="0"/>
    <n v="0"/>
    <n v="0"/>
    <n v="0"/>
  </r>
  <r>
    <x v="6"/>
    <s v="323.00"/>
    <n v="0"/>
    <n v="0"/>
    <n v="0"/>
    <n v="0"/>
    <n v="0"/>
    <n v="0"/>
    <n v="0"/>
  </r>
  <r>
    <x v="7"/>
    <s v="330.00"/>
    <n v="0"/>
    <n v="0"/>
    <n v="0"/>
    <n v="0"/>
    <n v="0"/>
    <n v="0"/>
    <n v="0"/>
  </r>
  <r>
    <x v="7"/>
    <s v="341.00"/>
    <n v="0"/>
    <n v="0"/>
    <n v="0"/>
    <n v="0"/>
    <n v="0"/>
    <n v="0"/>
    <n v="0"/>
  </r>
  <r>
    <x v="7"/>
    <s v="342.00"/>
    <n v="0"/>
    <n v="0"/>
    <n v="0"/>
    <n v="0"/>
    <n v="0"/>
    <n v="0"/>
    <n v="0"/>
  </r>
  <r>
    <x v="8"/>
    <s v="210.00"/>
    <n v="0"/>
    <n v="0"/>
    <n v="0"/>
    <n v="0"/>
    <n v="0"/>
    <n v="0"/>
    <n v="0"/>
  </r>
  <r>
    <x v="8"/>
    <s v="220.00"/>
    <n v="0"/>
    <n v="0"/>
    <n v="0"/>
    <n v="0"/>
    <n v="0"/>
    <n v="0"/>
    <n v="0"/>
  </r>
  <r>
    <x v="8"/>
    <s v="221.00"/>
    <n v="0"/>
    <n v="0"/>
    <n v="0"/>
    <n v="0"/>
    <n v="0"/>
    <n v="0"/>
    <n v="0"/>
  </r>
  <r>
    <x v="8"/>
    <s v="222.00"/>
    <n v="0"/>
    <n v="0"/>
    <n v="0"/>
    <n v="0"/>
    <n v="0"/>
    <n v="0"/>
    <n v="0"/>
  </r>
  <r>
    <x v="8"/>
    <s v="223.00"/>
    <n v="0"/>
    <n v="0"/>
    <n v="0"/>
    <n v="0"/>
    <n v="0"/>
    <n v="0"/>
    <n v="0"/>
  </r>
  <r>
    <x v="8"/>
    <s v="224.00"/>
    <n v="0"/>
    <n v="0"/>
    <n v="0"/>
    <n v="0"/>
    <n v="0"/>
    <n v="0"/>
    <n v="0"/>
  </r>
  <r>
    <x v="8"/>
    <s v="230.00"/>
    <n v="0"/>
    <n v="0"/>
    <n v="0"/>
    <n v="0"/>
    <n v="0"/>
    <n v="0"/>
    <n v="0"/>
  </r>
  <r>
    <x v="9"/>
    <s v="240.00"/>
    <n v="0"/>
    <n v="0"/>
    <n v="0"/>
    <n v="0"/>
    <n v="0"/>
    <n v="0"/>
    <n v="0"/>
  </r>
  <r>
    <x v="9"/>
    <s v="250.00"/>
    <n v="0"/>
    <n v="0"/>
    <n v="0"/>
    <n v="0"/>
    <n v="0"/>
    <n v="0"/>
    <n v="0"/>
  </r>
  <r>
    <x v="9"/>
    <s v="251.00"/>
    <n v="0"/>
    <n v="0"/>
    <n v="0"/>
    <n v="0"/>
    <n v="0"/>
    <n v="0"/>
    <n v="0"/>
  </r>
  <r>
    <x v="9"/>
    <s v="260.00"/>
    <n v="0"/>
    <n v="0"/>
    <n v="0"/>
    <n v="0"/>
    <n v="0"/>
    <n v="0"/>
    <n v="0"/>
  </r>
  <r>
    <x v="9"/>
    <s v="261.00"/>
    <n v="0"/>
    <n v="0"/>
    <n v="0"/>
    <n v="0"/>
    <n v="0"/>
    <n v="0"/>
    <n v="0"/>
  </r>
  <r>
    <x v="9"/>
    <s v="262.00"/>
    <n v="0"/>
    <n v="0"/>
    <n v="0"/>
    <n v="0"/>
    <n v="0"/>
    <n v="0"/>
    <n v="0"/>
  </r>
  <r>
    <x v="9"/>
    <s v="263.00"/>
    <n v="0"/>
    <n v="0"/>
    <n v="0"/>
    <n v="0"/>
    <n v="0"/>
    <n v="0"/>
    <n v="0"/>
  </r>
  <r>
    <x v="10"/>
    <s v="280.00"/>
    <n v="0"/>
    <n v="0"/>
    <n v="0"/>
    <n v="0"/>
    <n v="0"/>
    <n v="0"/>
    <n v="0"/>
  </r>
  <r>
    <x v="10"/>
    <s v="281.00"/>
    <n v="0"/>
    <n v="0"/>
    <n v="0"/>
    <n v="0"/>
    <n v="0"/>
    <n v="0"/>
    <n v="0"/>
  </r>
  <r>
    <x v="10"/>
    <s v="282.00"/>
    <n v="0"/>
    <n v="0"/>
    <n v="0"/>
    <n v="0"/>
    <n v="0"/>
    <n v="0"/>
    <n v="0"/>
  </r>
  <r>
    <x v="11"/>
    <s v="540.00"/>
    <n v="0"/>
    <n v="0"/>
    <n v="0"/>
    <n v="0"/>
    <n v="0"/>
    <n v="0"/>
    <n v="0"/>
  </r>
  <r>
    <x v="11"/>
    <s v="541.00"/>
    <n v="0"/>
    <n v="0"/>
    <n v="0"/>
    <n v="0"/>
    <n v="0"/>
    <n v="0"/>
    <n v="0"/>
  </r>
  <r>
    <x v="11"/>
    <s v="542.00"/>
    <n v="0"/>
    <n v="0"/>
    <n v="0"/>
    <n v="0"/>
    <n v="0"/>
    <n v="0"/>
    <n v="0"/>
  </r>
  <r>
    <x v="11"/>
    <s v="543.00"/>
    <n v="0"/>
    <n v="0"/>
    <n v="0"/>
    <n v="0"/>
    <n v="0"/>
    <n v="0"/>
    <n v="0"/>
  </r>
  <r>
    <x v="11"/>
    <s v="544.00"/>
    <n v="0"/>
    <n v="0"/>
    <n v="0"/>
    <n v="0"/>
    <n v="0"/>
    <n v="0"/>
    <n v="0"/>
  </r>
  <r>
    <x v="11"/>
    <s v="545.00"/>
    <n v="0"/>
    <n v="0"/>
    <n v="0"/>
    <n v="0"/>
    <n v="0"/>
    <n v="0"/>
    <n v="0"/>
  </r>
  <r>
    <x v="11"/>
    <s v="546.00"/>
    <n v="0"/>
    <n v="0"/>
    <n v="0"/>
    <n v="0"/>
    <n v="0"/>
    <n v="0"/>
    <n v="0"/>
  </r>
  <r>
    <x v="11"/>
    <s v="550.00"/>
    <n v="0"/>
    <n v="0"/>
    <n v="0"/>
    <n v="0"/>
    <n v="0"/>
    <n v="0"/>
    <n v="0"/>
  </r>
  <r>
    <x v="11"/>
    <s v="570.00"/>
    <n v="0"/>
    <n v="0"/>
    <n v="0"/>
    <n v="0"/>
    <n v="0"/>
    <n v="0"/>
    <n v="0"/>
  </r>
  <r>
    <x v="12"/>
    <s v="560.00"/>
    <n v="0"/>
    <n v="0"/>
    <n v="0"/>
    <n v="0"/>
    <n v="0"/>
    <n v="0"/>
    <n v="0"/>
  </r>
  <r>
    <x v="12"/>
    <s v="561.00"/>
    <n v="0"/>
    <n v="0"/>
    <n v="0"/>
    <n v="0"/>
    <n v="0"/>
    <n v="0"/>
    <n v="0"/>
  </r>
  <r>
    <x v="12"/>
    <s v="562.00"/>
    <n v="0"/>
    <n v="0"/>
    <n v="0"/>
    <n v="0"/>
    <n v="0"/>
    <n v="0"/>
    <n v="0"/>
  </r>
  <r>
    <x v="12"/>
    <s v="563.00"/>
    <n v="0"/>
    <n v="0"/>
    <n v="0"/>
    <n v="0"/>
    <n v="0"/>
    <n v="0"/>
    <n v="0"/>
  </r>
  <r>
    <x v="13"/>
    <s v="660.00"/>
    <n v="0"/>
    <n v="0"/>
    <n v="0"/>
    <n v="0"/>
    <n v="0"/>
    <n v="0"/>
    <n v="0"/>
  </r>
  <r>
    <x v="13"/>
    <s v="661.00"/>
    <n v="0"/>
    <n v="0"/>
    <n v="0"/>
    <n v="0"/>
    <n v="0"/>
    <n v="0"/>
    <n v="0"/>
  </r>
  <r>
    <x v="13"/>
    <s v="670.00"/>
    <n v="0"/>
    <n v="0"/>
    <n v="0"/>
    <n v="0"/>
    <n v="0"/>
    <n v="0"/>
    <n v="0"/>
  </r>
  <r>
    <x v="14"/>
    <s v="810.00"/>
    <n v="0"/>
    <n v="0"/>
    <n v="0"/>
    <n v="0"/>
    <n v="0"/>
    <n v="0"/>
    <n v="0"/>
  </r>
  <r>
    <x v="14"/>
    <s v="820.00"/>
    <n v="0"/>
    <n v="0"/>
    <n v="0"/>
    <n v="0"/>
    <n v="0"/>
    <n v="0"/>
    <n v="0"/>
  </r>
  <r>
    <x v="14"/>
    <s v="830.00"/>
    <n v="0"/>
    <n v="0"/>
    <n v="0"/>
    <n v="0"/>
    <n v="0"/>
    <n v="0"/>
    <n v="0"/>
  </r>
  <r>
    <x v="14"/>
    <s v="840.00"/>
    <n v="0"/>
    <n v="0"/>
    <n v="0"/>
    <n v="0"/>
    <n v="0"/>
    <n v="0"/>
    <n v="0"/>
  </r>
  <r>
    <x v="14"/>
    <s v="850.00"/>
    <n v="0"/>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ella_pivot1" cacheId="0" applyNumberFormats="0" applyBorderFormats="0" applyFontFormats="0" applyPatternFormats="0" applyAlignmentFormats="0" applyWidthHeightFormats="1" dataCaption="Valori" updatedVersion="3" minRefreshableVersion="3" showCalcMbrs="0" useAutoFormatting="1" itemPrintTitles="1" createdVersion="3" indent="0" outline="1" outlineData="1" multipleFieldFilters="0">
  <location ref="A3:H23" firstHeaderRow="1" firstDataRow="2" firstDataCol="1"/>
  <pivotFields count="21">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axis="axisRow" showAll="0">
      <items count="19">
        <item x="0"/>
        <item x="1"/>
        <item x="2"/>
        <item x="3"/>
        <item x="4"/>
        <item x="5"/>
        <item x="6"/>
        <item x="7"/>
        <item x="8"/>
        <item x="9"/>
        <item x="10"/>
        <item x="11"/>
        <item x="12"/>
        <item x="13"/>
        <item x="14"/>
        <item x="15"/>
        <item x="16"/>
        <item x="17"/>
        <item t="default"/>
      </items>
    </pivotField>
  </pivotFields>
  <rowFields count="1">
    <field x="20"/>
  </rowFields>
  <rowItems count="19">
    <i>
      <x/>
    </i>
    <i>
      <x v="1"/>
    </i>
    <i>
      <x v="2"/>
    </i>
    <i>
      <x v="3"/>
    </i>
    <i>
      <x v="4"/>
    </i>
    <i>
      <x v="5"/>
    </i>
    <i>
      <x v="6"/>
    </i>
    <i>
      <x v="7"/>
    </i>
    <i>
      <x v="8"/>
    </i>
    <i>
      <x v="9"/>
    </i>
    <i>
      <x v="10"/>
    </i>
    <i>
      <x v="11"/>
    </i>
    <i>
      <x v="12"/>
    </i>
    <i>
      <x v="13"/>
    </i>
    <i>
      <x v="14"/>
    </i>
    <i>
      <x v="15"/>
    </i>
    <i>
      <x v="16"/>
    </i>
    <i>
      <x v="17"/>
    </i>
    <i t="grand">
      <x/>
    </i>
  </rowItems>
  <colFields count="1">
    <field x="-2"/>
  </colFields>
  <colItems count="7">
    <i>
      <x/>
    </i>
    <i i="1">
      <x v="1"/>
    </i>
    <i i="2">
      <x v="2"/>
    </i>
    <i i="3">
      <x v="3"/>
    </i>
    <i i="4">
      <x v="4"/>
    </i>
    <i i="5">
      <x v="5"/>
    </i>
    <i i="6">
      <x v="6"/>
    </i>
  </colItems>
  <dataFields count="7">
    <dataField name="Somma di NON SO" fld="13" baseField="0" baseItem="0"/>
    <dataField name="Somma di NON SI APPLICA" fld="14" baseField="0" baseItem="0"/>
    <dataField name="Somma di NO" fld="15" baseField="0" baseItem="0"/>
    <dataField name="Somma di INADEGUATO" fld="16" baseField="0" baseItem="0"/>
    <dataField name="Somma di PARZIALMENTE ADEGUATO" fld="17" baseField="0" baseItem="0"/>
    <dataField name="Somma di ADEGUATO" fld="18" baseField="0" baseItem="0"/>
    <dataField name="Somma di OTTIMALE" fld="19" baseField="0" baseItem="0"/>
  </dataFields>
  <pivotTableStyleInfo name="PivotStyleLight16" showRowHeaders="1" showColHeaders="1" showRowStripes="0" showColStripes="0" showLastColumn="1"/>
</pivotTableDefinition>
</file>

<file path=xl/pivotTables/pivotTable2.xml><?xml version="1.0" encoding="utf-8"?>
<pivotTableDefinition xmlns="http://schemas.openxmlformats.org/spreadsheetml/2006/main" name="Tabella_pivot1" cacheId="1" applyNumberFormats="0" applyBorderFormats="0" applyFontFormats="0" applyPatternFormats="0" applyAlignmentFormats="0" applyWidthHeightFormats="1" dataCaption="Valori" updatedVersion="3" minRefreshableVersion="3" showCalcMbrs="0" useAutoFormatting="1" itemPrintTitles="1" createdVersion="3" indent="0" outline="1" outlineData="1" multipleFieldFilters="0">
  <location ref="A3:H20" firstHeaderRow="1" firstDataRow="2" firstDataCol="1"/>
  <pivotFields count="9">
    <pivotField axis="axisRow" showAll="0" defaultSubtotal="0">
      <items count="15">
        <item x="0"/>
        <item x="1"/>
        <item x="2"/>
        <item x="3"/>
        <item x="4"/>
        <item x="5"/>
        <item x="6"/>
        <item x="7"/>
        <item x="8"/>
        <item x="9"/>
        <item x="10"/>
        <item x="11"/>
        <item x="12"/>
        <item x="13"/>
        <item x="14"/>
      </items>
    </pivotField>
    <pivotField showAll="0" defaultSubtotal="0"/>
    <pivotField dataField="1" showAll="0"/>
    <pivotField dataField="1" showAll="0"/>
    <pivotField dataField="1" showAll="0" defaultSubtotal="0"/>
    <pivotField dataField="1" showAll="0" defaultSubtotal="0"/>
    <pivotField dataField="1" showAll="0" defaultSubtotal="0"/>
    <pivotField dataField="1" showAll="0" defaultSubtotal="0"/>
    <pivotField dataField="1" showAll="0"/>
  </pivotFields>
  <rowFields count="1">
    <field x="0"/>
  </rowFields>
  <rowItems count="16">
    <i>
      <x/>
    </i>
    <i>
      <x v="1"/>
    </i>
    <i>
      <x v="2"/>
    </i>
    <i>
      <x v="3"/>
    </i>
    <i>
      <x v="4"/>
    </i>
    <i>
      <x v="5"/>
    </i>
    <i>
      <x v="6"/>
    </i>
    <i>
      <x v="7"/>
    </i>
    <i>
      <x v="8"/>
    </i>
    <i>
      <x v="9"/>
    </i>
    <i>
      <x v="10"/>
    </i>
    <i>
      <x v="11"/>
    </i>
    <i>
      <x v="12"/>
    </i>
    <i>
      <x v="13"/>
    </i>
    <i>
      <x v="14"/>
    </i>
    <i t="grand">
      <x/>
    </i>
  </rowItems>
  <colFields count="1">
    <field x="-2"/>
  </colFields>
  <colItems count="7">
    <i>
      <x/>
    </i>
    <i i="1">
      <x v="1"/>
    </i>
    <i i="2">
      <x v="2"/>
    </i>
    <i i="3">
      <x v="3"/>
    </i>
    <i i="4">
      <x v="4"/>
    </i>
    <i i="5">
      <x v="5"/>
    </i>
    <i i="6">
      <x v="6"/>
    </i>
  </colItems>
  <dataFields count="7">
    <dataField name="Somma di Non so" fld="2" baseField="0" baseItem="0"/>
    <dataField name="Somma di Non si applica" fld="3" baseField="0" baseItem="0"/>
    <dataField name="Somma di Nessuno" fld="4" baseField="0" baseItem="0"/>
    <dataField name="Somma di Insufficiente" fld="5" baseField="0" baseItem="0"/>
    <dataField name="Somma di Sufficiente" fld="6" baseField="0" baseItem="0"/>
    <dataField name="Somma di Buono" fld="7" baseField="0" baseItem="0"/>
    <dataField name="Somma di Ottimale" fld="8" baseField="0" baseItem="0"/>
  </dataFields>
  <pivotTableStyleInfo name="PivotStyleLight16" showRowHeaders="1" showColHeaders="1" showRowStripes="0" showColStripes="0" showLastColumn="1"/>
</pivotTableDefinition>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dimension ref="A2:XFD62"/>
  <sheetViews>
    <sheetView showGridLines="0" workbookViewId="0">
      <pane ySplit="3" topLeftCell="A16" activePane="bottomLeft" state="frozen"/>
      <selection pane="bottomLeft" activeCell="A17" sqref="A17:E17"/>
    </sheetView>
  </sheetViews>
  <sheetFormatPr defaultRowHeight="14.5"/>
  <cols>
    <col min="1" max="1" width="22.26953125" bestFit="1" customWidth="1"/>
    <col min="2" max="2" width="4.1796875" customWidth="1"/>
    <col min="3" max="3" width="96.453125" customWidth="1"/>
  </cols>
  <sheetData>
    <row r="2" spans="1:4" ht="48.5">
      <c r="C2" s="49" t="s">
        <v>518</v>
      </c>
      <c r="D2" s="50" t="s">
        <v>490</v>
      </c>
    </row>
    <row r="4" spans="1:4">
      <c r="A4" t="s">
        <v>723</v>
      </c>
    </row>
    <row r="5" spans="1:4">
      <c r="A5" t="s">
        <v>724</v>
      </c>
    </row>
    <row r="6" spans="1:4">
      <c r="A6" t="s">
        <v>725</v>
      </c>
    </row>
    <row r="7" spans="1:4">
      <c r="A7" t="s">
        <v>726</v>
      </c>
    </row>
    <row r="8" spans="1:4">
      <c r="A8" t="s">
        <v>727</v>
      </c>
    </row>
    <row r="10" spans="1:4">
      <c r="A10" t="s">
        <v>728</v>
      </c>
    </row>
    <row r="12" spans="1:4">
      <c r="A12" s="39" t="s">
        <v>729</v>
      </c>
      <c r="B12" s="37"/>
      <c r="C12" s="37"/>
    </row>
    <row r="13" spans="1:4">
      <c r="A13" s="103" t="s">
        <v>730</v>
      </c>
      <c r="B13" s="103"/>
      <c r="C13" s="103"/>
      <c r="D13" s="103"/>
    </row>
    <row r="14" spans="1:4">
      <c r="A14" s="39" t="s">
        <v>481</v>
      </c>
      <c r="B14" s="37"/>
      <c r="C14" s="37"/>
      <c r="D14" s="37"/>
    </row>
    <row r="15" spans="1:4">
      <c r="A15" s="103" t="s">
        <v>477</v>
      </c>
      <c r="B15" s="103"/>
      <c r="C15" s="103"/>
      <c r="D15" s="103"/>
    </row>
    <row r="16" spans="1:4">
      <c r="A16" s="39" t="s">
        <v>482</v>
      </c>
      <c r="B16" s="37"/>
      <c r="C16" s="37"/>
      <c r="D16" s="37"/>
    </row>
    <row r="17" spans="1:16384">
      <c r="A17" s="103" t="s">
        <v>478</v>
      </c>
      <c r="B17" s="103"/>
      <c r="C17" s="103"/>
      <c r="D17" s="103"/>
      <c r="E17" s="103"/>
    </row>
    <row r="18" spans="1:16384">
      <c r="A18" s="103"/>
      <c r="B18" s="103"/>
      <c r="C18" s="103"/>
      <c r="D18" s="103"/>
    </row>
    <row r="19" spans="1:16384">
      <c r="A19" s="103" t="s">
        <v>479</v>
      </c>
      <c r="B19" s="103"/>
      <c r="C19" s="103"/>
      <c r="D19" s="103"/>
    </row>
    <row r="20" spans="1:16384">
      <c r="A20" s="103"/>
      <c r="B20" s="103"/>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c r="DN20" s="103"/>
      <c r="DO20" s="103"/>
      <c r="DP20" s="103"/>
      <c r="DQ20" s="103"/>
      <c r="DR20" s="103"/>
      <c r="DS20" s="103"/>
      <c r="DT20" s="103"/>
      <c r="DU20" s="103"/>
      <c r="DV20" s="103"/>
      <c r="DW20" s="103"/>
      <c r="DX20" s="103"/>
      <c r="DY20" s="103"/>
      <c r="DZ20" s="103"/>
      <c r="EA20" s="103"/>
      <c r="EB20" s="103"/>
      <c r="EC20" s="103"/>
      <c r="ED20" s="103"/>
      <c r="EE20" s="103"/>
      <c r="EF20" s="103"/>
      <c r="EG20" s="103"/>
      <c r="EH20" s="103"/>
      <c r="EI20" s="103"/>
      <c r="EJ20" s="103"/>
      <c r="EK20" s="103"/>
      <c r="EL20" s="103"/>
      <c r="EM20" s="103"/>
      <c r="EN20" s="103"/>
      <c r="EO20" s="103"/>
      <c r="EP20" s="103"/>
      <c r="EQ20" s="103"/>
      <c r="ER20" s="103"/>
      <c r="ES20" s="103"/>
      <c r="ET20" s="103"/>
      <c r="EU20" s="103"/>
      <c r="EV20" s="103"/>
      <c r="EW20" s="103"/>
      <c r="EX20" s="103"/>
      <c r="EY20" s="103"/>
      <c r="EZ20" s="103"/>
      <c r="FA20" s="103"/>
      <c r="FB20" s="103"/>
      <c r="FC20" s="103"/>
      <c r="FD20" s="103"/>
      <c r="FE20" s="103"/>
      <c r="FF20" s="103"/>
      <c r="FG20" s="103"/>
      <c r="FH20" s="103"/>
      <c r="FI20" s="103"/>
      <c r="FJ20" s="103"/>
      <c r="FK20" s="103"/>
      <c r="FL20" s="103"/>
      <c r="FM20" s="103"/>
      <c r="FN20" s="103"/>
      <c r="FO20" s="103"/>
      <c r="FP20" s="103"/>
      <c r="FQ20" s="103"/>
      <c r="FR20" s="103"/>
      <c r="FS20" s="103"/>
      <c r="FT20" s="103"/>
      <c r="FU20" s="103"/>
      <c r="FV20" s="103"/>
      <c r="FW20" s="103"/>
      <c r="FX20" s="103"/>
      <c r="FY20" s="103"/>
      <c r="FZ20" s="103"/>
      <c r="GA20" s="103"/>
      <c r="GB20" s="103"/>
      <c r="GC20" s="103"/>
      <c r="GD20" s="103"/>
      <c r="GE20" s="103"/>
      <c r="GF20" s="103"/>
      <c r="GG20" s="103"/>
      <c r="GH20" s="103"/>
      <c r="GI20" s="103"/>
      <c r="GJ20" s="103"/>
      <c r="GK20" s="103"/>
      <c r="GL20" s="103"/>
      <c r="GM20" s="103"/>
      <c r="GN20" s="103"/>
      <c r="GO20" s="103"/>
      <c r="GP20" s="103"/>
      <c r="GQ20" s="103"/>
      <c r="GR20" s="103"/>
      <c r="GS20" s="103"/>
      <c r="GT20" s="103"/>
      <c r="GU20" s="103"/>
      <c r="GV20" s="103"/>
      <c r="GW20" s="103"/>
      <c r="GX20" s="103"/>
      <c r="GY20" s="103"/>
      <c r="GZ20" s="103"/>
      <c r="HA20" s="103"/>
      <c r="HB20" s="103"/>
      <c r="HC20" s="103"/>
      <c r="HD20" s="103"/>
      <c r="HE20" s="103"/>
      <c r="HF20" s="103"/>
      <c r="HG20" s="103"/>
      <c r="HH20" s="103"/>
      <c r="HI20" s="103"/>
      <c r="HJ20" s="103"/>
      <c r="HK20" s="103"/>
      <c r="HL20" s="103"/>
      <c r="HM20" s="103"/>
      <c r="HN20" s="103"/>
      <c r="HO20" s="103"/>
      <c r="HP20" s="103"/>
      <c r="HQ20" s="103"/>
      <c r="HR20" s="103"/>
      <c r="HS20" s="103"/>
      <c r="HT20" s="103"/>
      <c r="HU20" s="103"/>
      <c r="HV20" s="103"/>
      <c r="HW20" s="103"/>
      <c r="HX20" s="103"/>
      <c r="HY20" s="103"/>
      <c r="HZ20" s="103"/>
      <c r="IA20" s="103"/>
      <c r="IB20" s="103"/>
      <c r="IC20" s="103"/>
      <c r="ID20" s="103"/>
      <c r="IE20" s="103"/>
      <c r="IF20" s="103"/>
      <c r="IG20" s="103"/>
      <c r="IH20" s="103"/>
      <c r="II20" s="103"/>
      <c r="IJ20" s="103"/>
      <c r="IK20" s="103"/>
      <c r="IL20" s="103"/>
      <c r="IM20" s="103"/>
      <c r="IN20" s="103"/>
      <c r="IO20" s="103"/>
      <c r="IP20" s="103"/>
      <c r="IQ20" s="103"/>
      <c r="IR20" s="103"/>
      <c r="IS20" s="103"/>
      <c r="IT20" s="103"/>
      <c r="IU20" s="103"/>
      <c r="IV20" s="103"/>
      <c r="IW20" s="103"/>
      <c r="IX20" s="103"/>
      <c r="IY20" s="103"/>
      <c r="IZ20" s="103"/>
      <c r="JA20" s="103"/>
      <c r="JB20" s="103"/>
      <c r="JC20" s="103"/>
      <c r="JD20" s="103"/>
      <c r="JE20" s="103"/>
      <c r="JF20" s="103"/>
      <c r="JG20" s="103"/>
      <c r="JH20" s="103"/>
      <c r="JI20" s="103"/>
      <c r="JJ20" s="103"/>
      <c r="JK20" s="103"/>
      <c r="JL20" s="103"/>
      <c r="JM20" s="103"/>
      <c r="JN20" s="103"/>
      <c r="JO20" s="103"/>
      <c r="JP20" s="103"/>
      <c r="JQ20" s="103"/>
      <c r="JR20" s="103"/>
      <c r="JS20" s="103"/>
      <c r="JT20" s="103"/>
      <c r="JU20" s="103"/>
      <c r="JV20" s="103"/>
      <c r="JW20" s="103"/>
      <c r="JX20" s="103"/>
      <c r="JY20" s="103"/>
      <c r="JZ20" s="103"/>
      <c r="KA20" s="103"/>
      <c r="KB20" s="103"/>
      <c r="KC20" s="103"/>
      <c r="KD20" s="103"/>
      <c r="KE20" s="103"/>
      <c r="KF20" s="103"/>
      <c r="KG20" s="103"/>
      <c r="KH20" s="103"/>
      <c r="KI20" s="103"/>
      <c r="KJ20" s="103"/>
      <c r="KK20" s="103"/>
      <c r="KL20" s="103"/>
      <c r="KM20" s="103"/>
      <c r="KN20" s="103"/>
      <c r="KO20" s="103"/>
      <c r="KP20" s="103"/>
      <c r="KQ20" s="103"/>
      <c r="KR20" s="103"/>
      <c r="KS20" s="103"/>
      <c r="KT20" s="103"/>
      <c r="KU20" s="103"/>
      <c r="KV20" s="103"/>
      <c r="KW20" s="103"/>
      <c r="KX20" s="103"/>
      <c r="KY20" s="103"/>
      <c r="KZ20" s="103"/>
      <c r="LA20" s="103"/>
      <c r="LB20" s="103"/>
      <c r="LC20" s="103"/>
      <c r="LD20" s="103"/>
      <c r="LE20" s="103"/>
      <c r="LF20" s="103"/>
      <c r="LG20" s="103"/>
      <c r="LH20" s="103"/>
      <c r="LI20" s="103"/>
      <c r="LJ20" s="103"/>
      <c r="LK20" s="103"/>
      <c r="LL20" s="103"/>
      <c r="LM20" s="103"/>
      <c r="LN20" s="103"/>
      <c r="LO20" s="103"/>
      <c r="LP20" s="103"/>
      <c r="LQ20" s="103"/>
      <c r="LR20" s="103"/>
      <c r="LS20" s="103"/>
      <c r="LT20" s="103"/>
      <c r="LU20" s="103"/>
      <c r="LV20" s="103"/>
      <c r="LW20" s="103"/>
      <c r="LX20" s="103"/>
      <c r="LY20" s="103"/>
      <c r="LZ20" s="103"/>
      <c r="MA20" s="103"/>
      <c r="MB20" s="103"/>
      <c r="MC20" s="103"/>
      <c r="MD20" s="103"/>
      <c r="ME20" s="103"/>
      <c r="MF20" s="103"/>
      <c r="MG20" s="103"/>
      <c r="MH20" s="103"/>
      <c r="MI20" s="103"/>
      <c r="MJ20" s="103"/>
      <c r="MK20" s="103"/>
      <c r="ML20" s="103"/>
      <c r="MM20" s="103"/>
      <c r="MN20" s="103"/>
      <c r="MO20" s="103"/>
      <c r="MP20" s="103"/>
      <c r="MQ20" s="103"/>
      <c r="MR20" s="103"/>
      <c r="MS20" s="103"/>
      <c r="MT20" s="103"/>
      <c r="MU20" s="103"/>
      <c r="MV20" s="103"/>
      <c r="MW20" s="103"/>
      <c r="MX20" s="103"/>
      <c r="MY20" s="103"/>
      <c r="MZ20" s="103"/>
      <c r="NA20" s="103"/>
      <c r="NB20" s="103"/>
      <c r="NC20" s="103"/>
      <c r="ND20" s="103"/>
      <c r="NE20" s="103"/>
      <c r="NF20" s="103"/>
      <c r="NG20" s="103"/>
      <c r="NH20" s="103"/>
      <c r="NI20" s="103"/>
      <c r="NJ20" s="103"/>
      <c r="NK20" s="103"/>
      <c r="NL20" s="103"/>
      <c r="NM20" s="103"/>
      <c r="NN20" s="103"/>
      <c r="NO20" s="103"/>
      <c r="NP20" s="103"/>
      <c r="NQ20" s="103"/>
      <c r="NR20" s="103"/>
      <c r="NS20" s="103"/>
      <c r="NT20" s="103"/>
      <c r="NU20" s="103"/>
      <c r="NV20" s="103"/>
      <c r="NW20" s="103"/>
      <c r="NX20" s="103"/>
      <c r="NY20" s="103"/>
      <c r="NZ20" s="103"/>
      <c r="OA20" s="103"/>
      <c r="OB20" s="103"/>
      <c r="OC20" s="103"/>
      <c r="OD20" s="103"/>
      <c r="OE20" s="103"/>
      <c r="OF20" s="103"/>
      <c r="OG20" s="103"/>
      <c r="OH20" s="103"/>
      <c r="OI20" s="103"/>
      <c r="OJ20" s="103"/>
      <c r="OK20" s="103"/>
      <c r="OL20" s="103"/>
      <c r="OM20" s="103"/>
      <c r="ON20" s="103"/>
      <c r="OO20" s="103"/>
      <c r="OP20" s="103"/>
      <c r="OQ20" s="103"/>
      <c r="OR20" s="103"/>
      <c r="OS20" s="103"/>
      <c r="OT20" s="103"/>
      <c r="OU20" s="103"/>
      <c r="OV20" s="103"/>
      <c r="OW20" s="103"/>
      <c r="OX20" s="103"/>
      <c r="OY20" s="103"/>
      <c r="OZ20" s="103"/>
      <c r="PA20" s="103"/>
      <c r="PB20" s="103"/>
      <c r="PC20" s="103"/>
      <c r="PD20" s="103"/>
      <c r="PE20" s="103"/>
      <c r="PF20" s="103"/>
      <c r="PG20" s="103"/>
      <c r="PH20" s="103"/>
      <c r="PI20" s="103"/>
      <c r="PJ20" s="103"/>
      <c r="PK20" s="103"/>
      <c r="PL20" s="103"/>
      <c r="PM20" s="103"/>
      <c r="PN20" s="103"/>
      <c r="PO20" s="103"/>
      <c r="PP20" s="103"/>
      <c r="PQ20" s="103"/>
      <c r="PR20" s="103"/>
      <c r="PS20" s="103"/>
      <c r="PT20" s="103"/>
      <c r="PU20" s="103"/>
      <c r="PV20" s="103"/>
      <c r="PW20" s="103"/>
      <c r="PX20" s="103"/>
      <c r="PY20" s="103"/>
      <c r="PZ20" s="103"/>
      <c r="QA20" s="103"/>
      <c r="QB20" s="103"/>
      <c r="QC20" s="103"/>
      <c r="QD20" s="103"/>
      <c r="QE20" s="103"/>
      <c r="QF20" s="103"/>
      <c r="QG20" s="103"/>
      <c r="QH20" s="103"/>
      <c r="QI20" s="103"/>
      <c r="QJ20" s="103"/>
      <c r="QK20" s="103"/>
      <c r="QL20" s="103"/>
      <c r="QM20" s="103"/>
      <c r="QN20" s="103"/>
      <c r="QO20" s="103"/>
      <c r="QP20" s="103"/>
      <c r="QQ20" s="103"/>
      <c r="QR20" s="103"/>
      <c r="QS20" s="103"/>
      <c r="QT20" s="103"/>
      <c r="QU20" s="103"/>
      <c r="QV20" s="103"/>
      <c r="QW20" s="103"/>
      <c r="QX20" s="103"/>
      <c r="QY20" s="103"/>
      <c r="QZ20" s="103"/>
      <c r="RA20" s="103"/>
      <c r="RB20" s="103"/>
      <c r="RC20" s="103"/>
      <c r="RD20" s="103"/>
      <c r="RE20" s="103"/>
      <c r="RF20" s="103"/>
      <c r="RG20" s="103"/>
      <c r="RH20" s="103"/>
      <c r="RI20" s="103"/>
      <c r="RJ20" s="103"/>
      <c r="RK20" s="103"/>
      <c r="RL20" s="103"/>
      <c r="RM20" s="103"/>
      <c r="RN20" s="103"/>
      <c r="RO20" s="103"/>
      <c r="RP20" s="103"/>
      <c r="RQ20" s="103"/>
      <c r="RR20" s="103"/>
      <c r="RS20" s="103"/>
      <c r="RT20" s="103"/>
      <c r="RU20" s="103"/>
      <c r="RV20" s="103"/>
      <c r="RW20" s="103"/>
      <c r="RX20" s="103"/>
      <c r="RY20" s="103"/>
      <c r="RZ20" s="103"/>
      <c r="SA20" s="103"/>
      <c r="SB20" s="103"/>
      <c r="SC20" s="103"/>
      <c r="SD20" s="103"/>
      <c r="SE20" s="103"/>
      <c r="SF20" s="103"/>
      <c r="SG20" s="103"/>
      <c r="SH20" s="103"/>
      <c r="SI20" s="103"/>
      <c r="SJ20" s="103"/>
      <c r="SK20" s="103"/>
      <c r="SL20" s="103"/>
      <c r="SM20" s="103"/>
      <c r="SN20" s="103"/>
      <c r="SO20" s="103"/>
      <c r="SP20" s="103"/>
      <c r="SQ20" s="103"/>
      <c r="SR20" s="103"/>
      <c r="SS20" s="103"/>
      <c r="ST20" s="103"/>
      <c r="SU20" s="103"/>
      <c r="SV20" s="103"/>
      <c r="SW20" s="103"/>
      <c r="SX20" s="103"/>
      <c r="SY20" s="103"/>
      <c r="SZ20" s="103"/>
      <c r="TA20" s="103"/>
      <c r="TB20" s="103"/>
      <c r="TC20" s="103"/>
      <c r="TD20" s="103"/>
      <c r="TE20" s="103"/>
      <c r="TF20" s="103"/>
      <c r="TG20" s="103"/>
      <c r="TH20" s="103"/>
      <c r="TI20" s="103"/>
      <c r="TJ20" s="103"/>
      <c r="TK20" s="103"/>
      <c r="TL20" s="103"/>
      <c r="TM20" s="103"/>
      <c r="TN20" s="103"/>
      <c r="TO20" s="103"/>
      <c r="TP20" s="103"/>
      <c r="TQ20" s="103"/>
      <c r="TR20" s="103"/>
      <c r="TS20" s="103"/>
      <c r="TT20" s="103"/>
      <c r="TU20" s="103"/>
      <c r="TV20" s="103"/>
      <c r="TW20" s="103"/>
      <c r="TX20" s="103"/>
      <c r="TY20" s="103"/>
      <c r="TZ20" s="103"/>
      <c r="UA20" s="103"/>
      <c r="UB20" s="103"/>
      <c r="UC20" s="103"/>
      <c r="UD20" s="103"/>
      <c r="UE20" s="103"/>
      <c r="UF20" s="103"/>
      <c r="UG20" s="103"/>
      <c r="UH20" s="103"/>
      <c r="UI20" s="103"/>
      <c r="UJ20" s="103"/>
      <c r="UK20" s="103"/>
      <c r="UL20" s="103"/>
      <c r="UM20" s="103"/>
      <c r="UN20" s="103"/>
      <c r="UO20" s="103"/>
      <c r="UP20" s="103"/>
      <c r="UQ20" s="103"/>
      <c r="UR20" s="103"/>
      <c r="US20" s="103"/>
      <c r="UT20" s="103"/>
      <c r="UU20" s="103"/>
      <c r="UV20" s="103"/>
      <c r="UW20" s="103"/>
      <c r="UX20" s="103"/>
      <c r="UY20" s="103"/>
      <c r="UZ20" s="103"/>
      <c r="VA20" s="103"/>
      <c r="VB20" s="103"/>
      <c r="VC20" s="103"/>
      <c r="VD20" s="103"/>
      <c r="VE20" s="103"/>
      <c r="VF20" s="103"/>
      <c r="VG20" s="103"/>
      <c r="VH20" s="103"/>
      <c r="VI20" s="103"/>
      <c r="VJ20" s="103"/>
      <c r="VK20" s="103"/>
      <c r="VL20" s="103"/>
      <c r="VM20" s="103"/>
      <c r="VN20" s="103"/>
      <c r="VO20" s="103"/>
      <c r="VP20" s="103"/>
      <c r="VQ20" s="103"/>
      <c r="VR20" s="103"/>
      <c r="VS20" s="103"/>
      <c r="VT20" s="103"/>
      <c r="VU20" s="103"/>
      <c r="VV20" s="103"/>
      <c r="VW20" s="103"/>
      <c r="VX20" s="103"/>
      <c r="VY20" s="103"/>
      <c r="VZ20" s="103"/>
      <c r="WA20" s="103"/>
      <c r="WB20" s="103"/>
      <c r="WC20" s="103"/>
      <c r="WD20" s="103"/>
      <c r="WE20" s="103"/>
      <c r="WF20" s="103"/>
      <c r="WG20" s="103"/>
      <c r="WH20" s="103"/>
      <c r="WI20" s="103"/>
      <c r="WJ20" s="103"/>
      <c r="WK20" s="103"/>
      <c r="WL20" s="103"/>
      <c r="WM20" s="103"/>
      <c r="WN20" s="103"/>
      <c r="WO20" s="103"/>
      <c r="WP20" s="103"/>
      <c r="WQ20" s="103"/>
      <c r="WR20" s="103"/>
      <c r="WS20" s="103"/>
      <c r="WT20" s="103"/>
      <c r="WU20" s="103"/>
      <c r="WV20" s="103"/>
      <c r="WW20" s="103"/>
      <c r="WX20" s="103"/>
      <c r="WY20" s="103"/>
      <c r="WZ20" s="103"/>
      <c r="XA20" s="103"/>
      <c r="XB20" s="103"/>
      <c r="XC20" s="103"/>
      <c r="XD20" s="103"/>
      <c r="XE20" s="103"/>
      <c r="XF20" s="103"/>
      <c r="XG20" s="103"/>
      <c r="XH20" s="103"/>
      <c r="XI20" s="103"/>
      <c r="XJ20" s="103"/>
      <c r="XK20" s="103"/>
      <c r="XL20" s="103"/>
      <c r="XM20" s="103"/>
      <c r="XN20" s="103"/>
      <c r="XO20" s="103"/>
      <c r="XP20" s="103"/>
      <c r="XQ20" s="103"/>
      <c r="XR20" s="103"/>
      <c r="XS20" s="103"/>
      <c r="XT20" s="103"/>
      <c r="XU20" s="103"/>
      <c r="XV20" s="103"/>
      <c r="XW20" s="103"/>
      <c r="XX20" s="103"/>
      <c r="XY20" s="103"/>
      <c r="XZ20" s="103"/>
      <c r="YA20" s="103"/>
      <c r="YB20" s="103"/>
      <c r="YC20" s="103"/>
      <c r="YD20" s="103"/>
      <c r="YE20" s="103"/>
      <c r="YF20" s="103"/>
      <c r="YG20" s="103"/>
      <c r="YH20" s="103"/>
      <c r="YI20" s="103"/>
      <c r="YJ20" s="103"/>
      <c r="YK20" s="103"/>
      <c r="YL20" s="103"/>
      <c r="YM20" s="103"/>
      <c r="YN20" s="103"/>
      <c r="YO20" s="103"/>
      <c r="YP20" s="103"/>
      <c r="YQ20" s="103"/>
      <c r="YR20" s="103"/>
      <c r="YS20" s="103"/>
      <c r="YT20" s="103"/>
      <c r="YU20" s="103"/>
      <c r="YV20" s="103"/>
      <c r="YW20" s="103"/>
      <c r="YX20" s="103"/>
      <c r="YY20" s="103"/>
      <c r="YZ20" s="103"/>
      <c r="ZA20" s="103"/>
      <c r="ZB20" s="103"/>
      <c r="ZC20" s="103"/>
      <c r="ZD20" s="103"/>
      <c r="ZE20" s="103"/>
      <c r="ZF20" s="103"/>
      <c r="ZG20" s="103"/>
      <c r="ZH20" s="103"/>
      <c r="ZI20" s="103"/>
      <c r="ZJ20" s="103"/>
      <c r="ZK20" s="103"/>
      <c r="ZL20" s="103"/>
      <c r="ZM20" s="103"/>
      <c r="ZN20" s="103"/>
      <c r="ZO20" s="103"/>
      <c r="ZP20" s="103"/>
      <c r="ZQ20" s="103"/>
      <c r="ZR20" s="103"/>
      <c r="ZS20" s="103"/>
      <c r="ZT20" s="103"/>
      <c r="ZU20" s="103"/>
      <c r="ZV20" s="103"/>
      <c r="ZW20" s="103"/>
      <c r="ZX20" s="103"/>
      <c r="ZY20" s="103"/>
      <c r="ZZ20" s="103"/>
      <c r="AAA20" s="103"/>
      <c r="AAB20" s="103"/>
      <c r="AAC20" s="103"/>
      <c r="AAD20" s="103"/>
      <c r="AAE20" s="103"/>
      <c r="AAF20" s="103"/>
      <c r="AAG20" s="103"/>
      <c r="AAH20" s="103"/>
      <c r="AAI20" s="103"/>
      <c r="AAJ20" s="103"/>
      <c r="AAK20" s="103"/>
      <c r="AAL20" s="103"/>
      <c r="AAM20" s="103"/>
      <c r="AAN20" s="103"/>
      <c r="AAO20" s="103"/>
      <c r="AAP20" s="103"/>
      <c r="AAQ20" s="103"/>
      <c r="AAR20" s="103"/>
      <c r="AAS20" s="103"/>
      <c r="AAT20" s="103"/>
      <c r="AAU20" s="103"/>
      <c r="AAV20" s="103"/>
      <c r="AAW20" s="103"/>
      <c r="AAX20" s="103"/>
      <c r="AAY20" s="103"/>
      <c r="AAZ20" s="103"/>
      <c r="ABA20" s="103"/>
      <c r="ABB20" s="103"/>
      <c r="ABC20" s="103"/>
      <c r="ABD20" s="103"/>
      <c r="ABE20" s="103"/>
      <c r="ABF20" s="103"/>
      <c r="ABG20" s="103"/>
      <c r="ABH20" s="103"/>
      <c r="ABI20" s="103"/>
      <c r="ABJ20" s="103"/>
      <c r="ABK20" s="103"/>
      <c r="ABL20" s="103"/>
      <c r="ABM20" s="103"/>
      <c r="ABN20" s="103"/>
      <c r="ABO20" s="103"/>
      <c r="ABP20" s="103"/>
      <c r="ABQ20" s="103"/>
      <c r="ABR20" s="103"/>
      <c r="ABS20" s="103"/>
      <c r="ABT20" s="103"/>
      <c r="ABU20" s="103"/>
      <c r="ABV20" s="103"/>
      <c r="ABW20" s="103"/>
      <c r="ABX20" s="103"/>
      <c r="ABY20" s="103"/>
      <c r="ABZ20" s="103"/>
      <c r="ACA20" s="103"/>
      <c r="ACB20" s="103"/>
      <c r="ACC20" s="103"/>
      <c r="ACD20" s="103"/>
      <c r="ACE20" s="103"/>
      <c r="ACF20" s="103"/>
      <c r="ACG20" s="103"/>
      <c r="ACH20" s="103"/>
      <c r="ACI20" s="103"/>
      <c r="ACJ20" s="103"/>
      <c r="ACK20" s="103"/>
      <c r="ACL20" s="103"/>
      <c r="ACM20" s="103"/>
      <c r="ACN20" s="103"/>
      <c r="ACO20" s="103"/>
      <c r="ACP20" s="103"/>
      <c r="ACQ20" s="103"/>
      <c r="ACR20" s="103"/>
      <c r="ACS20" s="103"/>
      <c r="ACT20" s="103"/>
      <c r="ACU20" s="103"/>
      <c r="ACV20" s="103"/>
      <c r="ACW20" s="103"/>
      <c r="ACX20" s="103"/>
      <c r="ACY20" s="103"/>
      <c r="ACZ20" s="103"/>
      <c r="ADA20" s="103"/>
      <c r="ADB20" s="103"/>
      <c r="ADC20" s="103"/>
      <c r="ADD20" s="103"/>
      <c r="ADE20" s="103"/>
      <c r="ADF20" s="103"/>
      <c r="ADG20" s="103"/>
      <c r="ADH20" s="103"/>
      <c r="ADI20" s="103"/>
      <c r="ADJ20" s="103"/>
      <c r="ADK20" s="103"/>
      <c r="ADL20" s="103"/>
      <c r="ADM20" s="103"/>
      <c r="ADN20" s="103"/>
      <c r="ADO20" s="103"/>
      <c r="ADP20" s="103"/>
      <c r="ADQ20" s="103"/>
      <c r="ADR20" s="103"/>
      <c r="ADS20" s="103"/>
      <c r="ADT20" s="103"/>
      <c r="ADU20" s="103"/>
      <c r="ADV20" s="103"/>
      <c r="ADW20" s="103"/>
      <c r="ADX20" s="103"/>
      <c r="ADY20" s="103"/>
      <c r="ADZ20" s="103"/>
      <c r="AEA20" s="103"/>
      <c r="AEB20" s="103"/>
      <c r="AEC20" s="103"/>
      <c r="AED20" s="103"/>
      <c r="AEE20" s="103"/>
      <c r="AEF20" s="103"/>
      <c r="AEG20" s="103"/>
      <c r="AEH20" s="103"/>
      <c r="AEI20" s="103"/>
      <c r="AEJ20" s="103"/>
      <c r="AEK20" s="103"/>
      <c r="AEL20" s="103"/>
      <c r="AEM20" s="103"/>
      <c r="AEN20" s="103"/>
      <c r="AEO20" s="103"/>
      <c r="AEP20" s="103"/>
      <c r="AEQ20" s="103"/>
      <c r="AER20" s="103"/>
      <c r="AES20" s="103"/>
      <c r="AET20" s="103"/>
      <c r="AEU20" s="103"/>
      <c r="AEV20" s="103"/>
      <c r="AEW20" s="103"/>
      <c r="AEX20" s="103"/>
      <c r="AEY20" s="103"/>
      <c r="AEZ20" s="103"/>
      <c r="AFA20" s="103"/>
      <c r="AFB20" s="103"/>
      <c r="AFC20" s="103"/>
      <c r="AFD20" s="103"/>
      <c r="AFE20" s="103"/>
      <c r="AFF20" s="103"/>
      <c r="AFG20" s="103"/>
      <c r="AFH20" s="103"/>
      <c r="AFI20" s="103"/>
      <c r="AFJ20" s="103"/>
      <c r="AFK20" s="103"/>
      <c r="AFL20" s="103"/>
      <c r="AFM20" s="103"/>
      <c r="AFN20" s="103"/>
      <c r="AFO20" s="103"/>
      <c r="AFP20" s="103"/>
      <c r="AFQ20" s="103"/>
      <c r="AFR20" s="103"/>
      <c r="AFS20" s="103"/>
      <c r="AFT20" s="103"/>
      <c r="AFU20" s="103"/>
      <c r="AFV20" s="103"/>
      <c r="AFW20" s="103"/>
      <c r="AFX20" s="103"/>
      <c r="AFY20" s="103"/>
      <c r="AFZ20" s="103"/>
      <c r="AGA20" s="103"/>
      <c r="AGB20" s="103"/>
      <c r="AGC20" s="103"/>
      <c r="AGD20" s="103"/>
      <c r="AGE20" s="103"/>
      <c r="AGF20" s="103"/>
      <c r="AGG20" s="103"/>
      <c r="AGH20" s="103"/>
      <c r="AGI20" s="103"/>
      <c r="AGJ20" s="103"/>
      <c r="AGK20" s="103"/>
      <c r="AGL20" s="103"/>
      <c r="AGM20" s="103"/>
      <c r="AGN20" s="103"/>
      <c r="AGO20" s="103"/>
      <c r="AGP20" s="103"/>
      <c r="AGQ20" s="103"/>
      <c r="AGR20" s="103"/>
      <c r="AGS20" s="103"/>
      <c r="AGT20" s="103"/>
      <c r="AGU20" s="103"/>
      <c r="AGV20" s="103"/>
      <c r="AGW20" s="103"/>
      <c r="AGX20" s="103"/>
      <c r="AGY20" s="103"/>
      <c r="AGZ20" s="103"/>
      <c r="AHA20" s="103"/>
      <c r="AHB20" s="103"/>
      <c r="AHC20" s="103"/>
      <c r="AHD20" s="103"/>
      <c r="AHE20" s="103"/>
      <c r="AHF20" s="103"/>
      <c r="AHG20" s="103"/>
      <c r="AHH20" s="103"/>
      <c r="AHI20" s="103"/>
      <c r="AHJ20" s="103"/>
      <c r="AHK20" s="103"/>
      <c r="AHL20" s="103"/>
      <c r="AHM20" s="103"/>
      <c r="AHN20" s="103"/>
      <c r="AHO20" s="103"/>
      <c r="AHP20" s="103"/>
      <c r="AHQ20" s="103"/>
      <c r="AHR20" s="103"/>
      <c r="AHS20" s="103"/>
      <c r="AHT20" s="103"/>
      <c r="AHU20" s="103"/>
      <c r="AHV20" s="103"/>
      <c r="AHW20" s="103"/>
      <c r="AHX20" s="103"/>
      <c r="AHY20" s="103"/>
      <c r="AHZ20" s="103"/>
      <c r="AIA20" s="103"/>
      <c r="AIB20" s="103"/>
      <c r="AIC20" s="103"/>
      <c r="AID20" s="103"/>
      <c r="AIE20" s="103"/>
      <c r="AIF20" s="103"/>
      <c r="AIG20" s="103"/>
      <c r="AIH20" s="103"/>
      <c r="AII20" s="103"/>
      <c r="AIJ20" s="103"/>
      <c r="AIK20" s="103"/>
      <c r="AIL20" s="103"/>
      <c r="AIM20" s="103"/>
      <c r="AIN20" s="103"/>
      <c r="AIO20" s="103"/>
      <c r="AIP20" s="103"/>
      <c r="AIQ20" s="103"/>
      <c r="AIR20" s="103"/>
      <c r="AIS20" s="103"/>
      <c r="AIT20" s="103"/>
      <c r="AIU20" s="103"/>
      <c r="AIV20" s="103"/>
      <c r="AIW20" s="103"/>
      <c r="AIX20" s="103"/>
      <c r="AIY20" s="103"/>
      <c r="AIZ20" s="103"/>
      <c r="AJA20" s="103"/>
      <c r="AJB20" s="103"/>
      <c r="AJC20" s="103"/>
      <c r="AJD20" s="103"/>
      <c r="AJE20" s="103"/>
      <c r="AJF20" s="103"/>
      <c r="AJG20" s="103"/>
      <c r="AJH20" s="103"/>
      <c r="AJI20" s="103"/>
      <c r="AJJ20" s="103"/>
      <c r="AJK20" s="103"/>
      <c r="AJL20" s="103"/>
      <c r="AJM20" s="103"/>
      <c r="AJN20" s="103"/>
      <c r="AJO20" s="103"/>
      <c r="AJP20" s="103"/>
      <c r="AJQ20" s="103"/>
      <c r="AJR20" s="103"/>
      <c r="AJS20" s="103"/>
      <c r="AJT20" s="103"/>
      <c r="AJU20" s="103"/>
      <c r="AJV20" s="103"/>
      <c r="AJW20" s="103"/>
      <c r="AJX20" s="103"/>
      <c r="AJY20" s="103"/>
      <c r="AJZ20" s="103"/>
      <c r="AKA20" s="103"/>
      <c r="AKB20" s="103"/>
      <c r="AKC20" s="103"/>
      <c r="AKD20" s="103"/>
      <c r="AKE20" s="103"/>
      <c r="AKF20" s="103"/>
      <c r="AKG20" s="103"/>
      <c r="AKH20" s="103"/>
      <c r="AKI20" s="103"/>
      <c r="AKJ20" s="103"/>
      <c r="AKK20" s="103"/>
      <c r="AKL20" s="103"/>
      <c r="AKM20" s="103"/>
      <c r="AKN20" s="103"/>
      <c r="AKO20" s="103"/>
      <c r="AKP20" s="103"/>
      <c r="AKQ20" s="103"/>
      <c r="AKR20" s="103"/>
      <c r="AKS20" s="103"/>
      <c r="AKT20" s="103"/>
      <c r="AKU20" s="103"/>
      <c r="AKV20" s="103"/>
      <c r="AKW20" s="103"/>
      <c r="AKX20" s="103"/>
      <c r="AKY20" s="103"/>
      <c r="AKZ20" s="103"/>
      <c r="ALA20" s="103"/>
      <c r="ALB20" s="103"/>
      <c r="ALC20" s="103"/>
      <c r="ALD20" s="103"/>
      <c r="ALE20" s="103"/>
      <c r="ALF20" s="103"/>
      <c r="ALG20" s="103"/>
      <c r="ALH20" s="103"/>
      <c r="ALI20" s="103"/>
      <c r="ALJ20" s="103"/>
      <c r="ALK20" s="103"/>
      <c r="ALL20" s="103"/>
      <c r="ALM20" s="103"/>
      <c r="ALN20" s="103"/>
      <c r="ALO20" s="103"/>
      <c r="ALP20" s="103"/>
      <c r="ALQ20" s="103"/>
      <c r="ALR20" s="103"/>
      <c r="ALS20" s="103"/>
      <c r="ALT20" s="103"/>
      <c r="ALU20" s="103"/>
      <c r="ALV20" s="103"/>
      <c r="ALW20" s="103"/>
      <c r="ALX20" s="103"/>
      <c r="ALY20" s="103"/>
      <c r="ALZ20" s="103"/>
      <c r="AMA20" s="103"/>
      <c r="AMB20" s="103"/>
      <c r="AMC20" s="103"/>
      <c r="AMD20" s="103"/>
      <c r="AME20" s="103"/>
      <c r="AMF20" s="103"/>
      <c r="AMG20" s="103"/>
      <c r="AMH20" s="103"/>
      <c r="AMI20" s="103"/>
      <c r="AMJ20" s="103"/>
      <c r="AMK20" s="103"/>
      <c r="AML20" s="103"/>
      <c r="AMM20" s="103"/>
      <c r="AMN20" s="103"/>
      <c r="AMO20" s="103"/>
      <c r="AMP20" s="103"/>
      <c r="AMQ20" s="103"/>
      <c r="AMR20" s="103"/>
      <c r="AMS20" s="103"/>
      <c r="AMT20" s="103"/>
      <c r="AMU20" s="103"/>
      <c r="AMV20" s="103"/>
      <c r="AMW20" s="103"/>
      <c r="AMX20" s="103"/>
      <c r="AMY20" s="103"/>
      <c r="AMZ20" s="103"/>
      <c r="ANA20" s="103"/>
      <c r="ANB20" s="103"/>
      <c r="ANC20" s="103"/>
      <c r="AND20" s="103"/>
      <c r="ANE20" s="103"/>
      <c r="ANF20" s="103"/>
      <c r="ANG20" s="103"/>
      <c r="ANH20" s="103"/>
      <c r="ANI20" s="103"/>
      <c r="ANJ20" s="103"/>
      <c r="ANK20" s="103"/>
      <c r="ANL20" s="103"/>
      <c r="ANM20" s="103"/>
      <c r="ANN20" s="103"/>
      <c r="ANO20" s="103"/>
      <c r="ANP20" s="103"/>
      <c r="ANQ20" s="103"/>
      <c r="ANR20" s="103"/>
      <c r="ANS20" s="103"/>
      <c r="ANT20" s="103"/>
      <c r="ANU20" s="103"/>
      <c r="ANV20" s="103"/>
      <c r="ANW20" s="103"/>
      <c r="ANX20" s="103"/>
      <c r="ANY20" s="103"/>
      <c r="ANZ20" s="103"/>
      <c r="AOA20" s="103"/>
      <c r="AOB20" s="103"/>
      <c r="AOC20" s="103"/>
      <c r="AOD20" s="103"/>
      <c r="AOE20" s="103"/>
      <c r="AOF20" s="103"/>
      <c r="AOG20" s="103"/>
      <c r="AOH20" s="103"/>
      <c r="AOI20" s="103"/>
      <c r="AOJ20" s="103"/>
      <c r="AOK20" s="103"/>
      <c r="AOL20" s="103"/>
      <c r="AOM20" s="103"/>
      <c r="AON20" s="103"/>
      <c r="AOO20" s="103"/>
      <c r="AOP20" s="103"/>
      <c r="AOQ20" s="103"/>
      <c r="AOR20" s="103"/>
      <c r="AOS20" s="103"/>
      <c r="AOT20" s="103"/>
      <c r="AOU20" s="103"/>
      <c r="AOV20" s="103"/>
      <c r="AOW20" s="103"/>
      <c r="AOX20" s="103"/>
      <c r="AOY20" s="103"/>
      <c r="AOZ20" s="103"/>
      <c r="APA20" s="103"/>
      <c r="APB20" s="103"/>
      <c r="APC20" s="103"/>
      <c r="APD20" s="103"/>
      <c r="APE20" s="103"/>
      <c r="APF20" s="103"/>
      <c r="APG20" s="103"/>
      <c r="APH20" s="103"/>
      <c r="API20" s="103"/>
      <c r="APJ20" s="103"/>
      <c r="APK20" s="103"/>
      <c r="APL20" s="103"/>
      <c r="APM20" s="103"/>
      <c r="APN20" s="103"/>
      <c r="APO20" s="103"/>
      <c r="APP20" s="103"/>
      <c r="APQ20" s="103"/>
      <c r="APR20" s="103"/>
      <c r="APS20" s="103"/>
      <c r="APT20" s="103"/>
      <c r="APU20" s="103"/>
      <c r="APV20" s="103"/>
      <c r="APW20" s="103"/>
      <c r="APX20" s="103"/>
      <c r="APY20" s="103"/>
      <c r="APZ20" s="103"/>
      <c r="AQA20" s="103"/>
      <c r="AQB20" s="103"/>
      <c r="AQC20" s="103"/>
      <c r="AQD20" s="103"/>
      <c r="AQE20" s="103"/>
      <c r="AQF20" s="103"/>
      <c r="AQG20" s="103"/>
      <c r="AQH20" s="103"/>
      <c r="AQI20" s="103"/>
      <c r="AQJ20" s="103"/>
      <c r="AQK20" s="103"/>
      <c r="AQL20" s="103"/>
      <c r="AQM20" s="103"/>
      <c r="AQN20" s="103"/>
      <c r="AQO20" s="103"/>
      <c r="AQP20" s="103"/>
      <c r="AQQ20" s="103"/>
      <c r="AQR20" s="103"/>
      <c r="AQS20" s="103"/>
      <c r="AQT20" s="103"/>
      <c r="AQU20" s="103"/>
      <c r="AQV20" s="103"/>
      <c r="AQW20" s="103"/>
      <c r="AQX20" s="103"/>
      <c r="AQY20" s="103"/>
      <c r="AQZ20" s="103"/>
      <c r="ARA20" s="103"/>
      <c r="ARB20" s="103"/>
      <c r="ARC20" s="103"/>
      <c r="ARD20" s="103"/>
      <c r="ARE20" s="103"/>
      <c r="ARF20" s="103"/>
      <c r="ARG20" s="103"/>
      <c r="ARH20" s="103"/>
      <c r="ARI20" s="103"/>
      <c r="ARJ20" s="103"/>
      <c r="ARK20" s="103"/>
      <c r="ARL20" s="103"/>
      <c r="ARM20" s="103"/>
      <c r="ARN20" s="103"/>
      <c r="ARO20" s="103"/>
      <c r="ARP20" s="103"/>
      <c r="ARQ20" s="103"/>
      <c r="ARR20" s="103"/>
      <c r="ARS20" s="103"/>
      <c r="ART20" s="103"/>
      <c r="ARU20" s="103"/>
      <c r="ARV20" s="103"/>
      <c r="ARW20" s="103"/>
      <c r="ARX20" s="103"/>
      <c r="ARY20" s="103"/>
      <c r="ARZ20" s="103"/>
      <c r="ASA20" s="103"/>
      <c r="ASB20" s="103"/>
      <c r="ASC20" s="103"/>
      <c r="ASD20" s="103"/>
      <c r="ASE20" s="103"/>
      <c r="ASF20" s="103"/>
      <c r="ASG20" s="103"/>
      <c r="ASH20" s="103"/>
      <c r="ASI20" s="103"/>
      <c r="ASJ20" s="103"/>
      <c r="ASK20" s="103"/>
      <c r="ASL20" s="103"/>
      <c r="ASM20" s="103"/>
      <c r="ASN20" s="103"/>
      <c r="ASO20" s="103"/>
      <c r="ASP20" s="103"/>
      <c r="ASQ20" s="103"/>
      <c r="ASR20" s="103"/>
      <c r="ASS20" s="103"/>
      <c r="AST20" s="103"/>
      <c r="ASU20" s="103"/>
      <c r="ASV20" s="103"/>
      <c r="ASW20" s="103"/>
      <c r="ASX20" s="103"/>
      <c r="ASY20" s="103"/>
      <c r="ASZ20" s="103"/>
      <c r="ATA20" s="103"/>
      <c r="ATB20" s="103"/>
      <c r="ATC20" s="103"/>
      <c r="ATD20" s="103"/>
      <c r="ATE20" s="103"/>
      <c r="ATF20" s="103"/>
      <c r="ATG20" s="103"/>
      <c r="ATH20" s="103"/>
      <c r="ATI20" s="103"/>
      <c r="ATJ20" s="103"/>
      <c r="ATK20" s="103"/>
      <c r="ATL20" s="103"/>
      <c r="ATM20" s="103"/>
      <c r="ATN20" s="103"/>
      <c r="ATO20" s="103"/>
      <c r="ATP20" s="103"/>
      <c r="ATQ20" s="103"/>
      <c r="ATR20" s="103"/>
      <c r="ATS20" s="103"/>
      <c r="ATT20" s="103"/>
      <c r="ATU20" s="103"/>
      <c r="ATV20" s="103"/>
      <c r="ATW20" s="103"/>
      <c r="ATX20" s="103"/>
      <c r="ATY20" s="103"/>
      <c r="ATZ20" s="103"/>
      <c r="AUA20" s="103"/>
      <c r="AUB20" s="103"/>
      <c r="AUC20" s="103"/>
      <c r="AUD20" s="103"/>
      <c r="AUE20" s="103"/>
      <c r="AUF20" s="103"/>
      <c r="AUG20" s="103"/>
      <c r="AUH20" s="103"/>
      <c r="AUI20" s="103"/>
      <c r="AUJ20" s="103"/>
      <c r="AUK20" s="103"/>
      <c r="AUL20" s="103"/>
      <c r="AUM20" s="103"/>
      <c r="AUN20" s="103"/>
      <c r="AUO20" s="103"/>
      <c r="AUP20" s="103"/>
      <c r="AUQ20" s="103"/>
      <c r="AUR20" s="103"/>
      <c r="AUS20" s="103"/>
      <c r="AUT20" s="103"/>
      <c r="AUU20" s="103"/>
      <c r="AUV20" s="103"/>
      <c r="AUW20" s="103"/>
      <c r="AUX20" s="103"/>
      <c r="AUY20" s="103"/>
      <c r="AUZ20" s="103"/>
      <c r="AVA20" s="103"/>
      <c r="AVB20" s="103"/>
      <c r="AVC20" s="103"/>
      <c r="AVD20" s="103"/>
      <c r="AVE20" s="103"/>
      <c r="AVF20" s="103"/>
      <c r="AVG20" s="103"/>
      <c r="AVH20" s="103"/>
      <c r="AVI20" s="103"/>
      <c r="AVJ20" s="103"/>
      <c r="AVK20" s="103"/>
      <c r="AVL20" s="103"/>
      <c r="AVM20" s="103"/>
      <c r="AVN20" s="103"/>
      <c r="AVO20" s="103"/>
      <c r="AVP20" s="103"/>
      <c r="AVQ20" s="103"/>
      <c r="AVR20" s="103"/>
      <c r="AVS20" s="103"/>
      <c r="AVT20" s="103"/>
      <c r="AVU20" s="103"/>
      <c r="AVV20" s="103"/>
      <c r="AVW20" s="103"/>
      <c r="AVX20" s="103"/>
      <c r="AVY20" s="103"/>
      <c r="AVZ20" s="103"/>
      <c r="AWA20" s="103"/>
      <c r="AWB20" s="103"/>
      <c r="AWC20" s="103"/>
      <c r="AWD20" s="103"/>
      <c r="AWE20" s="103"/>
      <c r="AWF20" s="103"/>
      <c r="AWG20" s="103"/>
      <c r="AWH20" s="103"/>
      <c r="AWI20" s="103"/>
      <c r="AWJ20" s="103"/>
      <c r="AWK20" s="103"/>
      <c r="AWL20" s="103"/>
      <c r="AWM20" s="103"/>
      <c r="AWN20" s="103"/>
      <c r="AWO20" s="103"/>
      <c r="AWP20" s="103"/>
      <c r="AWQ20" s="103"/>
      <c r="AWR20" s="103"/>
      <c r="AWS20" s="103"/>
      <c r="AWT20" s="103"/>
      <c r="AWU20" s="103"/>
      <c r="AWV20" s="103"/>
      <c r="AWW20" s="103"/>
      <c r="AWX20" s="103"/>
      <c r="AWY20" s="103"/>
      <c r="AWZ20" s="103"/>
      <c r="AXA20" s="103"/>
      <c r="AXB20" s="103"/>
      <c r="AXC20" s="103"/>
      <c r="AXD20" s="103"/>
      <c r="AXE20" s="103"/>
      <c r="AXF20" s="103"/>
      <c r="AXG20" s="103"/>
      <c r="AXH20" s="103"/>
      <c r="AXI20" s="103"/>
      <c r="AXJ20" s="103"/>
      <c r="AXK20" s="103"/>
      <c r="AXL20" s="103"/>
      <c r="AXM20" s="103"/>
      <c r="AXN20" s="103"/>
      <c r="AXO20" s="103"/>
      <c r="AXP20" s="103"/>
      <c r="AXQ20" s="103"/>
      <c r="AXR20" s="103"/>
      <c r="AXS20" s="103"/>
      <c r="AXT20" s="103"/>
      <c r="AXU20" s="103"/>
      <c r="AXV20" s="103"/>
      <c r="AXW20" s="103"/>
      <c r="AXX20" s="103"/>
      <c r="AXY20" s="103"/>
      <c r="AXZ20" s="103"/>
      <c r="AYA20" s="103"/>
      <c r="AYB20" s="103"/>
      <c r="AYC20" s="103"/>
      <c r="AYD20" s="103"/>
      <c r="AYE20" s="103"/>
      <c r="AYF20" s="103"/>
      <c r="AYG20" s="103"/>
      <c r="AYH20" s="103"/>
      <c r="AYI20" s="103"/>
      <c r="AYJ20" s="103"/>
      <c r="AYK20" s="103"/>
      <c r="AYL20" s="103"/>
      <c r="AYM20" s="103"/>
      <c r="AYN20" s="103"/>
      <c r="AYO20" s="103"/>
      <c r="AYP20" s="103"/>
      <c r="AYQ20" s="103"/>
      <c r="AYR20" s="103"/>
      <c r="AYS20" s="103"/>
      <c r="AYT20" s="103"/>
      <c r="AYU20" s="103"/>
      <c r="AYV20" s="103"/>
      <c r="AYW20" s="103"/>
      <c r="AYX20" s="103"/>
      <c r="AYY20" s="103"/>
      <c r="AYZ20" s="103"/>
      <c r="AZA20" s="103"/>
      <c r="AZB20" s="103"/>
      <c r="AZC20" s="103"/>
      <c r="AZD20" s="103"/>
      <c r="AZE20" s="103"/>
      <c r="AZF20" s="103"/>
      <c r="AZG20" s="103"/>
      <c r="AZH20" s="103"/>
      <c r="AZI20" s="103"/>
      <c r="AZJ20" s="103"/>
      <c r="AZK20" s="103"/>
      <c r="AZL20" s="103"/>
      <c r="AZM20" s="103"/>
      <c r="AZN20" s="103"/>
      <c r="AZO20" s="103"/>
      <c r="AZP20" s="103"/>
      <c r="AZQ20" s="103"/>
      <c r="AZR20" s="103"/>
      <c r="AZS20" s="103"/>
      <c r="AZT20" s="103"/>
      <c r="AZU20" s="103"/>
      <c r="AZV20" s="103"/>
      <c r="AZW20" s="103"/>
      <c r="AZX20" s="103"/>
      <c r="AZY20" s="103"/>
      <c r="AZZ20" s="103"/>
      <c r="BAA20" s="103"/>
      <c r="BAB20" s="103"/>
      <c r="BAC20" s="103"/>
      <c r="BAD20" s="103"/>
      <c r="BAE20" s="103"/>
      <c r="BAF20" s="103"/>
      <c r="BAG20" s="103"/>
      <c r="BAH20" s="103"/>
      <c r="BAI20" s="103"/>
      <c r="BAJ20" s="103"/>
      <c r="BAK20" s="103"/>
      <c r="BAL20" s="103"/>
      <c r="BAM20" s="103"/>
      <c r="BAN20" s="103"/>
      <c r="BAO20" s="103"/>
      <c r="BAP20" s="103"/>
      <c r="BAQ20" s="103"/>
      <c r="BAR20" s="103"/>
      <c r="BAS20" s="103"/>
      <c r="BAT20" s="103"/>
      <c r="BAU20" s="103"/>
      <c r="BAV20" s="103"/>
      <c r="BAW20" s="103"/>
      <c r="BAX20" s="103"/>
      <c r="BAY20" s="103"/>
      <c r="BAZ20" s="103"/>
      <c r="BBA20" s="103"/>
      <c r="BBB20" s="103"/>
      <c r="BBC20" s="103"/>
      <c r="BBD20" s="103"/>
      <c r="BBE20" s="103"/>
      <c r="BBF20" s="103"/>
      <c r="BBG20" s="103"/>
      <c r="BBH20" s="103"/>
      <c r="BBI20" s="103"/>
      <c r="BBJ20" s="103"/>
      <c r="BBK20" s="103"/>
      <c r="BBL20" s="103"/>
      <c r="BBM20" s="103"/>
      <c r="BBN20" s="103"/>
      <c r="BBO20" s="103"/>
      <c r="BBP20" s="103"/>
      <c r="BBQ20" s="103"/>
      <c r="BBR20" s="103"/>
      <c r="BBS20" s="103"/>
      <c r="BBT20" s="103"/>
      <c r="BBU20" s="103"/>
      <c r="BBV20" s="103"/>
      <c r="BBW20" s="103"/>
      <c r="BBX20" s="103"/>
      <c r="BBY20" s="103"/>
      <c r="BBZ20" s="103"/>
      <c r="BCA20" s="103"/>
      <c r="BCB20" s="103"/>
      <c r="BCC20" s="103"/>
      <c r="BCD20" s="103"/>
      <c r="BCE20" s="103"/>
      <c r="BCF20" s="103"/>
      <c r="BCG20" s="103"/>
      <c r="BCH20" s="103"/>
      <c r="BCI20" s="103"/>
      <c r="BCJ20" s="103"/>
      <c r="BCK20" s="103"/>
      <c r="BCL20" s="103"/>
      <c r="BCM20" s="103"/>
      <c r="BCN20" s="103"/>
      <c r="BCO20" s="103"/>
      <c r="BCP20" s="103"/>
      <c r="BCQ20" s="103"/>
      <c r="BCR20" s="103"/>
      <c r="BCS20" s="103"/>
      <c r="BCT20" s="103"/>
      <c r="BCU20" s="103"/>
      <c r="BCV20" s="103"/>
      <c r="BCW20" s="103"/>
      <c r="BCX20" s="103"/>
      <c r="BCY20" s="103"/>
      <c r="BCZ20" s="103"/>
      <c r="BDA20" s="103"/>
      <c r="BDB20" s="103"/>
      <c r="BDC20" s="103"/>
      <c r="BDD20" s="103"/>
      <c r="BDE20" s="103"/>
      <c r="BDF20" s="103"/>
      <c r="BDG20" s="103"/>
      <c r="BDH20" s="103"/>
      <c r="BDI20" s="103"/>
      <c r="BDJ20" s="103"/>
      <c r="BDK20" s="103"/>
      <c r="BDL20" s="103"/>
      <c r="BDM20" s="103"/>
      <c r="BDN20" s="103"/>
      <c r="BDO20" s="103"/>
      <c r="BDP20" s="103"/>
      <c r="BDQ20" s="103"/>
      <c r="BDR20" s="103"/>
      <c r="BDS20" s="103"/>
      <c r="BDT20" s="103"/>
      <c r="BDU20" s="103"/>
      <c r="BDV20" s="103"/>
      <c r="BDW20" s="103"/>
      <c r="BDX20" s="103"/>
      <c r="BDY20" s="103"/>
      <c r="BDZ20" s="103"/>
      <c r="BEA20" s="103"/>
      <c r="BEB20" s="103"/>
      <c r="BEC20" s="103"/>
      <c r="BED20" s="103"/>
      <c r="BEE20" s="103"/>
      <c r="BEF20" s="103"/>
      <c r="BEG20" s="103"/>
      <c r="BEH20" s="103"/>
      <c r="BEI20" s="103"/>
      <c r="BEJ20" s="103"/>
      <c r="BEK20" s="103"/>
      <c r="BEL20" s="103"/>
      <c r="BEM20" s="103"/>
      <c r="BEN20" s="103"/>
      <c r="BEO20" s="103"/>
      <c r="BEP20" s="103"/>
      <c r="BEQ20" s="103"/>
      <c r="BER20" s="103"/>
      <c r="BES20" s="103"/>
      <c r="BET20" s="103"/>
      <c r="BEU20" s="103"/>
      <c r="BEV20" s="103"/>
      <c r="BEW20" s="103"/>
      <c r="BEX20" s="103"/>
      <c r="BEY20" s="103"/>
      <c r="BEZ20" s="103"/>
      <c r="BFA20" s="103"/>
      <c r="BFB20" s="103"/>
      <c r="BFC20" s="103"/>
      <c r="BFD20" s="103"/>
      <c r="BFE20" s="103"/>
      <c r="BFF20" s="103"/>
      <c r="BFG20" s="103"/>
      <c r="BFH20" s="103"/>
      <c r="BFI20" s="103"/>
      <c r="BFJ20" s="103"/>
      <c r="BFK20" s="103"/>
      <c r="BFL20" s="103"/>
      <c r="BFM20" s="103"/>
      <c r="BFN20" s="103"/>
      <c r="BFO20" s="103"/>
      <c r="BFP20" s="103"/>
      <c r="BFQ20" s="103"/>
      <c r="BFR20" s="103"/>
      <c r="BFS20" s="103"/>
      <c r="BFT20" s="103"/>
      <c r="BFU20" s="103"/>
      <c r="BFV20" s="103"/>
      <c r="BFW20" s="103"/>
      <c r="BFX20" s="103"/>
      <c r="BFY20" s="103"/>
      <c r="BFZ20" s="103"/>
      <c r="BGA20" s="103"/>
      <c r="BGB20" s="103"/>
      <c r="BGC20" s="103"/>
      <c r="BGD20" s="103"/>
      <c r="BGE20" s="103"/>
      <c r="BGF20" s="103"/>
      <c r="BGG20" s="103"/>
      <c r="BGH20" s="103"/>
      <c r="BGI20" s="103"/>
      <c r="BGJ20" s="103"/>
      <c r="BGK20" s="103"/>
      <c r="BGL20" s="103"/>
      <c r="BGM20" s="103"/>
      <c r="BGN20" s="103"/>
      <c r="BGO20" s="103"/>
      <c r="BGP20" s="103"/>
      <c r="BGQ20" s="103"/>
      <c r="BGR20" s="103"/>
      <c r="BGS20" s="103"/>
      <c r="BGT20" s="103"/>
      <c r="BGU20" s="103"/>
      <c r="BGV20" s="103"/>
      <c r="BGW20" s="103"/>
      <c r="BGX20" s="103"/>
      <c r="BGY20" s="103"/>
      <c r="BGZ20" s="103"/>
      <c r="BHA20" s="103"/>
      <c r="BHB20" s="103"/>
      <c r="BHC20" s="103"/>
      <c r="BHD20" s="103"/>
      <c r="BHE20" s="103"/>
      <c r="BHF20" s="103"/>
      <c r="BHG20" s="103"/>
      <c r="BHH20" s="103"/>
      <c r="BHI20" s="103"/>
      <c r="BHJ20" s="103"/>
      <c r="BHK20" s="103"/>
      <c r="BHL20" s="103"/>
      <c r="BHM20" s="103"/>
      <c r="BHN20" s="103"/>
      <c r="BHO20" s="103"/>
      <c r="BHP20" s="103"/>
      <c r="BHQ20" s="103"/>
      <c r="BHR20" s="103"/>
      <c r="BHS20" s="103"/>
      <c r="BHT20" s="103"/>
      <c r="BHU20" s="103"/>
      <c r="BHV20" s="103"/>
      <c r="BHW20" s="103"/>
      <c r="BHX20" s="103"/>
      <c r="BHY20" s="103"/>
      <c r="BHZ20" s="103"/>
      <c r="BIA20" s="103"/>
      <c r="BIB20" s="103"/>
      <c r="BIC20" s="103"/>
      <c r="BID20" s="103"/>
      <c r="BIE20" s="103"/>
      <c r="BIF20" s="103"/>
      <c r="BIG20" s="103"/>
      <c r="BIH20" s="103"/>
      <c r="BII20" s="103"/>
      <c r="BIJ20" s="103"/>
      <c r="BIK20" s="103"/>
      <c r="BIL20" s="103"/>
      <c r="BIM20" s="103"/>
      <c r="BIN20" s="103"/>
      <c r="BIO20" s="103"/>
      <c r="BIP20" s="103"/>
      <c r="BIQ20" s="103"/>
      <c r="BIR20" s="103"/>
      <c r="BIS20" s="103"/>
      <c r="BIT20" s="103"/>
      <c r="BIU20" s="103"/>
      <c r="BIV20" s="103"/>
      <c r="BIW20" s="103"/>
      <c r="BIX20" s="103"/>
      <c r="BIY20" s="103"/>
      <c r="BIZ20" s="103"/>
      <c r="BJA20" s="103"/>
      <c r="BJB20" s="103"/>
      <c r="BJC20" s="103"/>
      <c r="BJD20" s="103"/>
      <c r="BJE20" s="103"/>
      <c r="BJF20" s="103"/>
      <c r="BJG20" s="103"/>
      <c r="BJH20" s="103"/>
      <c r="BJI20" s="103"/>
      <c r="BJJ20" s="103"/>
      <c r="BJK20" s="103"/>
      <c r="BJL20" s="103"/>
      <c r="BJM20" s="103"/>
      <c r="BJN20" s="103"/>
      <c r="BJO20" s="103"/>
      <c r="BJP20" s="103"/>
      <c r="BJQ20" s="103"/>
      <c r="BJR20" s="103"/>
      <c r="BJS20" s="103"/>
      <c r="BJT20" s="103"/>
      <c r="BJU20" s="103"/>
      <c r="BJV20" s="103"/>
      <c r="BJW20" s="103"/>
      <c r="BJX20" s="103"/>
      <c r="BJY20" s="103"/>
      <c r="BJZ20" s="103"/>
      <c r="BKA20" s="103"/>
      <c r="BKB20" s="103"/>
      <c r="BKC20" s="103"/>
      <c r="BKD20" s="103"/>
      <c r="BKE20" s="103"/>
      <c r="BKF20" s="103"/>
      <c r="BKG20" s="103"/>
      <c r="BKH20" s="103"/>
      <c r="BKI20" s="103"/>
      <c r="BKJ20" s="103"/>
      <c r="BKK20" s="103"/>
      <c r="BKL20" s="103"/>
      <c r="BKM20" s="103"/>
      <c r="BKN20" s="103"/>
      <c r="BKO20" s="103"/>
      <c r="BKP20" s="103"/>
      <c r="BKQ20" s="103"/>
      <c r="BKR20" s="103"/>
      <c r="BKS20" s="103"/>
      <c r="BKT20" s="103"/>
      <c r="BKU20" s="103"/>
      <c r="BKV20" s="103"/>
      <c r="BKW20" s="103"/>
      <c r="BKX20" s="103"/>
      <c r="BKY20" s="103"/>
      <c r="BKZ20" s="103"/>
      <c r="BLA20" s="103"/>
      <c r="BLB20" s="103"/>
      <c r="BLC20" s="103"/>
      <c r="BLD20" s="103"/>
      <c r="BLE20" s="103"/>
      <c r="BLF20" s="103"/>
      <c r="BLG20" s="103"/>
      <c r="BLH20" s="103"/>
      <c r="BLI20" s="103"/>
      <c r="BLJ20" s="103"/>
      <c r="BLK20" s="103"/>
      <c r="BLL20" s="103"/>
      <c r="BLM20" s="103"/>
      <c r="BLN20" s="103"/>
      <c r="BLO20" s="103"/>
      <c r="BLP20" s="103"/>
      <c r="BLQ20" s="103"/>
      <c r="BLR20" s="103"/>
      <c r="BLS20" s="103"/>
      <c r="BLT20" s="103"/>
      <c r="BLU20" s="103"/>
      <c r="BLV20" s="103"/>
      <c r="BLW20" s="103"/>
      <c r="BLX20" s="103"/>
      <c r="BLY20" s="103"/>
      <c r="BLZ20" s="103"/>
      <c r="BMA20" s="103"/>
      <c r="BMB20" s="103"/>
      <c r="BMC20" s="103"/>
      <c r="BMD20" s="103"/>
      <c r="BME20" s="103"/>
      <c r="BMF20" s="103"/>
      <c r="BMG20" s="103"/>
      <c r="BMH20" s="103"/>
      <c r="BMI20" s="103"/>
      <c r="BMJ20" s="103"/>
      <c r="BMK20" s="103"/>
      <c r="BML20" s="103"/>
      <c r="BMM20" s="103"/>
      <c r="BMN20" s="103"/>
      <c r="BMO20" s="103"/>
      <c r="BMP20" s="103"/>
      <c r="BMQ20" s="103"/>
      <c r="BMR20" s="103"/>
      <c r="BMS20" s="103"/>
      <c r="BMT20" s="103"/>
      <c r="BMU20" s="103"/>
      <c r="BMV20" s="103"/>
      <c r="BMW20" s="103"/>
      <c r="BMX20" s="103"/>
      <c r="BMY20" s="103"/>
      <c r="BMZ20" s="103"/>
      <c r="BNA20" s="103"/>
      <c r="BNB20" s="103"/>
      <c r="BNC20" s="103"/>
      <c r="BND20" s="103"/>
      <c r="BNE20" s="103"/>
      <c r="BNF20" s="103"/>
      <c r="BNG20" s="103"/>
      <c r="BNH20" s="103"/>
      <c r="BNI20" s="103"/>
      <c r="BNJ20" s="103"/>
      <c r="BNK20" s="103"/>
      <c r="BNL20" s="103"/>
      <c r="BNM20" s="103"/>
      <c r="BNN20" s="103"/>
      <c r="BNO20" s="103"/>
      <c r="BNP20" s="103"/>
      <c r="BNQ20" s="103"/>
      <c r="BNR20" s="103"/>
      <c r="BNS20" s="103"/>
      <c r="BNT20" s="103"/>
      <c r="BNU20" s="103"/>
      <c r="BNV20" s="103"/>
      <c r="BNW20" s="103"/>
      <c r="BNX20" s="103"/>
      <c r="BNY20" s="103"/>
      <c r="BNZ20" s="103"/>
      <c r="BOA20" s="103"/>
      <c r="BOB20" s="103"/>
      <c r="BOC20" s="103"/>
      <c r="BOD20" s="103"/>
      <c r="BOE20" s="103"/>
      <c r="BOF20" s="103"/>
      <c r="BOG20" s="103"/>
      <c r="BOH20" s="103"/>
      <c r="BOI20" s="103"/>
      <c r="BOJ20" s="103"/>
      <c r="BOK20" s="103"/>
      <c r="BOL20" s="103"/>
      <c r="BOM20" s="103"/>
      <c r="BON20" s="103"/>
      <c r="BOO20" s="103"/>
      <c r="BOP20" s="103"/>
      <c r="BOQ20" s="103"/>
      <c r="BOR20" s="103"/>
      <c r="BOS20" s="103"/>
      <c r="BOT20" s="103"/>
      <c r="BOU20" s="103"/>
      <c r="BOV20" s="103"/>
      <c r="BOW20" s="103"/>
      <c r="BOX20" s="103"/>
      <c r="BOY20" s="103"/>
      <c r="BOZ20" s="103"/>
      <c r="BPA20" s="103"/>
      <c r="BPB20" s="103"/>
      <c r="BPC20" s="103"/>
      <c r="BPD20" s="103"/>
      <c r="BPE20" s="103"/>
      <c r="BPF20" s="103"/>
      <c r="BPG20" s="103"/>
      <c r="BPH20" s="103"/>
      <c r="BPI20" s="103"/>
      <c r="BPJ20" s="103"/>
      <c r="BPK20" s="103"/>
      <c r="BPL20" s="103"/>
      <c r="BPM20" s="103"/>
      <c r="BPN20" s="103"/>
      <c r="BPO20" s="103"/>
      <c r="BPP20" s="103"/>
      <c r="BPQ20" s="103"/>
      <c r="BPR20" s="103"/>
      <c r="BPS20" s="103"/>
      <c r="BPT20" s="103"/>
      <c r="BPU20" s="103"/>
      <c r="BPV20" s="103"/>
      <c r="BPW20" s="103"/>
      <c r="BPX20" s="103"/>
      <c r="BPY20" s="103"/>
      <c r="BPZ20" s="103"/>
      <c r="BQA20" s="103"/>
      <c r="BQB20" s="103"/>
      <c r="BQC20" s="103"/>
      <c r="BQD20" s="103"/>
      <c r="BQE20" s="103"/>
      <c r="BQF20" s="103"/>
      <c r="BQG20" s="103"/>
      <c r="BQH20" s="103"/>
      <c r="BQI20" s="103"/>
      <c r="BQJ20" s="103"/>
      <c r="BQK20" s="103"/>
      <c r="BQL20" s="103"/>
      <c r="BQM20" s="103"/>
      <c r="BQN20" s="103"/>
      <c r="BQO20" s="103"/>
      <c r="BQP20" s="103"/>
      <c r="BQQ20" s="103"/>
      <c r="BQR20" s="103"/>
      <c r="BQS20" s="103"/>
      <c r="BQT20" s="103"/>
      <c r="BQU20" s="103"/>
      <c r="BQV20" s="103"/>
      <c r="BQW20" s="103"/>
      <c r="BQX20" s="103"/>
      <c r="BQY20" s="103"/>
      <c r="BQZ20" s="103"/>
      <c r="BRA20" s="103"/>
      <c r="BRB20" s="103"/>
      <c r="BRC20" s="103"/>
      <c r="BRD20" s="103"/>
      <c r="BRE20" s="103"/>
      <c r="BRF20" s="103"/>
      <c r="BRG20" s="103"/>
      <c r="BRH20" s="103"/>
      <c r="BRI20" s="103"/>
      <c r="BRJ20" s="103"/>
      <c r="BRK20" s="103"/>
      <c r="BRL20" s="103"/>
      <c r="BRM20" s="103"/>
      <c r="BRN20" s="103"/>
      <c r="BRO20" s="103"/>
      <c r="BRP20" s="103"/>
      <c r="BRQ20" s="103"/>
      <c r="BRR20" s="103"/>
      <c r="BRS20" s="103"/>
      <c r="BRT20" s="103"/>
      <c r="BRU20" s="103"/>
      <c r="BRV20" s="103"/>
      <c r="BRW20" s="103"/>
      <c r="BRX20" s="103"/>
      <c r="BRY20" s="103"/>
      <c r="BRZ20" s="103"/>
      <c r="BSA20" s="103"/>
      <c r="BSB20" s="103"/>
      <c r="BSC20" s="103"/>
      <c r="BSD20" s="103"/>
      <c r="BSE20" s="103"/>
      <c r="BSF20" s="103"/>
      <c r="BSG20" s="103"/>
      <c r="BSH20" s="103"/>
      <c r="BSI20" s="103"/>
      <c r="BSJ20" s="103"/>
      <c r="BSK20" s="103"/>
      <c r="BSL20" s="103"/>
      <c r="BSM20" s="103"/>
      <c r="BSN20" s="103"/>
      <c r="BSO20" s="103"/>
      <c r="BSP20" s="103"/>
      <c r="BSQ20" s="103"/>
      <c r="BSR20" s="103"/>
      <c r="BSS20" s="103"/>
      <c r="BST20" s="103"/>
      <c r="BSU20" s="103"/>
      <c r="BSV20" s="103"/>
      <c r="BSW20" s="103"/>
      <c r="BSX20" s="103"/>
      <c r="BSY20" s="103"/>
      <c r="BSZ20" s="103"/>
      <c r="BTA20" s="103"/>
      <c r="BTB20" s="103"/>
      <c r="BTC20" s="103"/>
      <c r="BTD20" s="103"/>
      <c r="BTE20" s="103"/>
      <c r="BTF20" s="103"/>
      <c r="BTG20" s="103"/>
      <c r="BTH20" s="103"/>
      <c r="BTI20" s="103"/>
      <c r="BTJ20" s="103"/>
      <c r="BTK20" s="103"/>
      <c r="BTL20" s="103"/>
      <c r="BTM20" s="103"/>
      <c r="BTN20" s="103"/>
      <c r="BTO20" s="103"/>
      <c r="BTP20" s="103"/>
      <c r="BTQ20" s="103"/>
      <c r="BTR20" s="103"/>
      <c r="BTS20" s="103"/>
      <c r="BTT20" s="103"/>
      <c r="BTU20" s="103"/>
      <c r="BTV20" s="103"/>
      <c r="BTW20" s="103"/>
      <c r="BTX20" s="103"/>
      <c r="BTY20" s="103"/>
      <c r="BTZ20" s="103"/>
      <c r="BUA20" s="103"/>
      <c r="BUB20" s="103"/>
      <c r="BUC20" s="103"/>
      <c r="BUD20" s="103"/>
      <c r="BUE20" s="103"/>
      <c r="BUF20" s="103"/>
      <c r="BUG20" s="103"/>
      <c r="BUH20" s="103"/>
      <c r="BUI20" s="103"/>
      <c r="BUJ20" s="103"/>
      <c r="BUK20" s="103"/>
      <c r="BUL20" s="103"/>
      <c r="BUM20" s="103"/>
      <c r="BUN20" s="103"/>
      <c r="BUO20" s="103"/>
      <c r="BUP20" s="103"/>
      <c r="BUQ20" s="103"/>
      <c r="BUR20" s="103"/>
      <c r="BUS20" s="103"/>
      <c r="BUT20" s="103"/>
      <c r="BUU20" s="103"/>
      <c r="BUV20" s="103"/>
      <c r="BUW20" s="103"/>
      <c r="BUX20" s="103"/>
      <c r="BUY20" s="103"/>
      <c r="BUZ20" s="103"/>
      <c r="BVA20" s="103"/>
      <c r="BVB20" s="103"/>
      <c r="BVC20" s="103"/>
      <c r="BVD20" s="103"/>
      <c r="BVE20" s="103"/>
      <c r="BVF20" s="103"/>
      <c r="BVG20" s="103"/>
      <c r="BVH20" s="103"/>
      <c r="BVI20" s="103"/>
      <c r="BVJ20" s="103"/>
      <c r="BVK20" s="103"/>
      <c r="BVL20" s="103"/>
      <c r="BVM20" s="103"/>
      <c r="BVN20" s="103"/>
      <c r="BVO20" s="103"/>
      <c r="BVP20" s="103"/>
      <c r="BVQ20" s="103"/>
      <c r="BVR20" s="103"/>
      <c r="BVS20" s="103"/>
      <c r="BVT20" s="103"/>
      <c r="BVU20" s="103"/>
      <c r="BVV20" s="103"/>
      <c r="BVW20" s="103"/>
      <c r="BVX20" s="103"/>
      <c r="BVY20" s="103"/>
      <c r="BVZ20" s="103"/>
      <c r="BWA20" s="103"/>
      <c r="BWB20" s="103"/>
      <c r="BWC20" s="103"/>
      <c r="BWD20" s="103"/>
      <c r="BWE20" s="103"/>
      <c r="BWF20" s="103"/>
      <c r="BWG20" s="103"/>
      <c r="BWH20" s="103"/>
      <c r="BWI20" s="103"/>
      <c r="BWJ20" s="103"/>
      <c r="BWK20" s="103"/>
      <c r="BWL20" s="103"/>
      <c r="BWM20" s="103"/>
      <c r="BWN20" s="103"/>
      <c r="BWO20" s="103"/>
      <c r="BWP20" s="103"/>
      <c r="BWQ20" s="103"/>
      <c r="BWR20" s="103"/>
      <c r="BWS20" s="103"/>
      <c r="BWT20" s="103"/>
      <c r="BWU20" s="103"/>
      <c r="BWV20" s="103"/>
      <c r="BWW20" s="103"/>
      <c r="BWX20" s="103"/>
      <c r="BWY20" s="103"/>
      <c r="BWZ20" s="103"/>
      <c r="BXA20" s="103"/>
      <c r="BXB20" s="103"/>
      <c r="BXC20" s="103"/>
      <c r="BXD20" s="103"/>
      <c r="BXE20" s="103"/>
      <c r="BXF20" s="103"/>
      <c r="BXG20" s="103"/>
      <c r="BXH20" s="103"/>
      <c r="BXI20" s="103"/>
      <c r="BXJ20" s="103"/>
      <c r="BXK20" s="103"/>
      <c r="BXL20" s="103"/>
      <c r="BXM20" s="103"/>
      <c r="BXN20" s="103"/>
      <c r="BXO20" s="103"/>
      <c r="BXP20" s="103"/>
      <c r="BXQ20" s="103"/>
      <c r="BXR20" s="103"/>
      <c r="BXS20" s="103"/>
      <c r="BXT20" s="103"/>
      <c r="BXU20" s="103"/>
      <c r="BXV20" s="103"/>
      <c r="BXW20" s="103"/>
      <c r="BXX20" s="103"/>
      <c r="BXY20" s="103"/>
      <c r="BXZ20" s="103"/>
      <c r="BYA20" s="103"/>
      <c r="BYB20" s="103"/>
      <c r="BYC20" s="103"/>
      <c r="BYD20" s="103"/>
      <c r="BYE20" s="103"/>
      <c r="BYF20" s="103"/>
      <c r="BYG20" s="103"/>
      <c r="BYH20" s="103"/>
      <c r="BYI20" s="103"/>
      <c r="BYJ20" s="103"/>
      <c r="BYK20" s="103"/>
      <c r="BYL20" s="103"/>
      <c r="BYM20" s="103"/>
      <c r="BYN20" s="103"/>
      <c r="BYO20" s="103"/>
      <c r="BYP20" s="103"/>
      <c r="BYQ20" s="103"/>
      <c r="BYR20" s="103"/>
      <c r="BYS20" s="103"/>
      <c r="BYT20" s="103"/>
      <c r="BYU20" s="103"/>
      <c r="BYV20" s="103"/>
      <c r="BYW20" s="103"/>
      <c r="BYX20" s="103"/>
      <c r="BYY20" s="103"/>
      <c r="BYZ20" s="103"/>
      <c r="BZA20" s="103"/>
      <c r="BZB20" s="103"/>
      <c r="BZC20" s="103"/>
      <c r="BZD20" s="103"/>
      <c r="BZE20" s="103"/>
      <c r="BZF20" s="103"/>
      <c r="BZG20" s="103"/>
      <c r="BZH20" s="103"/>
      <c r="BZI20" s="103"/>
      <c r="BZJ20" s="103"/>
      <c r="BZK20" s="103"/>
      <c r="BZL20" s="103"/>
      <c r="BZM20" s="103"/>
      <c r="BZN20" s="103"/>
      <c r="BZO20" s="103"/>
      <c r="BZP20" s="103"/>
      <c r="BZQ20" s="103"/>
      <c r="BZR20" s="103"/>
      <c r="BZS20" s="103"/>
      <c r="BZT20" s="103"/>
      <c r="BZU20" s="103"/>
      <c r="BZV20" s="103"/>
      <c r="BZW20" s="103"/>
      <c r="BZX20" s="103"/>
      <c r="BZY20" s="103"/>
      <c r="BZZ20" s="103"/>
      <c r="CAA20" s="103"/>
      <c r="CAB20" s="103"/>
      <c r="CAC20" s="103"/>
      <c r="CAD20" s="103"/>
      <c r="CAE20" s="103"/>
      <c r="CAF20" s="103"/>
      <c r="CAG20" s="103"/>
      <c r="CAH20" s="103"/>
      <c r="CAI20" s="103"/>
      <c r="CAJ20" s="103"/>
      <c r="CAK20" s="103"/>
      <c r="CAL20" s="103"/>
      <c r="CAM20" s="103"/>
      <c r="CAN20" s="103"/>
      <c r="CAO20" s="103"/>
      <c r="CAP20" s="103"/>
      <c r="CAQ20" s="103"/>
      <c r="CAR20" s="103"/>
      <c r="CAS20" s="103"/>
      <c r="CAT20" s="103"/>
      <c r="CAU20" s="103"/>
      <c r="CAV20" s="103"/>
      <c r="CAW20" s="103"/>
      <c r="CAX20" s="103"/>
      <c r="CAY20" s="103"/>
      <c r="CAZ20" s="103"/>
      <c r="CBA20" s="103"/>
      <c r="CBB20" s="103"/>
      <c r="CBC20" s="103"/>
      <c r="CBD20" s="103"/>
      <c r="CBE20" s="103"/>
      <c r="CBF20" s="103"/>
      <c r="CBG20" s="103"/>
      <c r="CBH20" s="103"/>
      <c r="CBI20" s="103"/>
      <c r="CBJ20" s="103"/>
      <c r="CBK20" s="103"/>
      <c r="CBL20" s="103"/>
      <c r="CBM20" s="103"/>
      <c r="CBN20" s="103"/>
      <c r="CBO20" s="103"/>
      <c r="CBP20" s="103"/>
      <c r="CBQ20" s="103"/>
      <c r="CBR20" s="103"/>
      <c r="CBS20" s="103"/>
      <c r="CBT20" s="103"/>
      <c r="CBU20" s="103"/>
      <c r="CBV20" s="103"/>
      <c r="CBW20" s="103"/>
      <c r="CBX20" s="103"/>
      <c r="CBY20" s="103"/>
      <c r="CBZ20" s="103"/>
      <c r="CCA20" s="103"/>
      <c r="CCB20" s="103"/>
      <c r="CCC20" s="103"/>
      <c r="CCD20" s="103"/>
      <c r="CCE20" s="103"/>
      <c r="CCF20" s="103"/>
      <c r="CCG20" s="103"/>
      <c r="CCH20" s="103"/>
      <c r="CCI20" s="103"/>
      <c r="CCJ20" s="103"/>
      <c r="CCK20" s="103"/>
      <c r="CCL20" s="103"/>
      <c r="CCM20" s="103"/>
      <c r="CCN20" s="103"/>
      <c r="CCO20" s="103"/>
      <c r="CCP20" s="103"/>
      <c r="CCQ20" s="103"/>
      <c r="CCR20" s="103"/>
      <c r="CCS20" s="103"/>
      <c r="CCT20" s="103"/>
      <c r="CCU20" s="103"/>
      <c r="CCV20" s="103"/>
      <c r="CCW20" s="103"/>
      <c r="CCX20" s="103"/>
      <c r="CCY20" s="103"/>
      <c r="CCZ20" s="103"/>
      <c r="CDA20" s="103"/>
      <c r="CDB20" s="103"/>
      <c r="CDC20" s="103"/>
      <c r="CDD20" s="103"/>
      <c r="CDE20" s="103"/>
      <c r="CDF20" s="103"/>
      <c r="CDG20" s="103"/>
      <c r="CDH20" s="103"/>
      <c r="CDI20" s="103"/>
      <c r="CDJ20" s="103"/>
      <c r="CDK20" s="103"/>
      <c r="CDL20" s="103"/>
      <c r="CDM20" s="103"/>
      <c r="CDN20" s="103"/>
      <c r="CDO20" s="103"/>
      <c r="CDP20" s="103"/>
      <c r="CDQ20" s="103"/>
      <c r="CDR20" s="103"/>
      <c r="CDS20" s="103"/>
      <c r="CDT20" s="103"/>
      <c r="CDU20" s="103"/>
      <c r="CDV20" s="103"/>
      <c r="CDW20" s="103"/>
      <c r="CDX20" s="103"/>
      <c r="CDY20" s="103"/>
      <c r="CDZ20" s="103"/>
      <c r="CEA20" s="103"/>
      <c r="CEB20" s="103"/>
      <c r="CEC20" s="103"/>
      <c r="CED20" s="103"/>
      <c r="CEE20" s="103"/>
      <c r="CEF20" s="103"/>
      <c r="CEG20" s="103"/>
      <c r="CEH20" s="103"/>
      <c r="CEI20" s="103"/>
      <c r="CEJ20" s="103"/>
      <c r="CEK20" s="103"/>
      <c r="CEL20" s="103"/>
      <c r="CEM20" s="103"/>
      <c r="CEN20" s="103"/>
      <c r="CEO20" s="103"/>
      <c r="CEP20" s="103"/>
      <c r="CEQ20" s="103"/>
      <c r="CER20" s="103"/>
      <c r="CES20" s="103"/>
      <c r="CET20" s="103"/>
      <c r="CEU20" s="103"/>
      <c r="CEV20" s="103"/>
      <c r="CEW20" s="103"/>
      <c r="CEX20" s="103"/>
      <c r="CEY20" s="103"/>
      <c r="CEZ20" s="103"/>
      <c r="CFA20" s="103"/>
      <c r="CFB20" s="103"/>
      <c r="CFC20" s="103"/>
      <c r="CFD20" s="103"/>
      <c r="CFE20" s="103"/>
      <c r="CFF20" s="103"/>
      <c r="CFG20" s="103"/>
      <c r="CFH20" s="103"/>
      <c r="CFI20" s="103"/>
      <c r="CFJ20" s="103"/>
      <c r="CFK20" s="103"/>
      <c r="CFL20" s="103"/>
      <c r="CFM20" s="103"/>
      <c r="CFN20" s="103"/>
      <c r="CFO20" s="103"/>
      <c r="CFP20" s="103"/>
      <c r="CFQ20" s="103"/>
      <c r="CFR20" s="103"/>
      <c r="CFS20" s="103"/>
      <c r="CFT20" s="103"/>
      <c r="CFU20" s="103"/>
      <c r="CFV20" s="103"/>
      <c r="CFW20" s="103"/>
      <c r="CFX20" s="103"/>
      <c r="CFY20" s="103"/>
      <c r="CFZ20" s="103"/>
      <c r="CGA20" s="103"/>
      <c r="CGB20" s="103"/>
      <c r="CGC20" s="103"/>
      <c r="CGD20" s="103"/>
      <c r="CGE20" s="103"/>
      <c r="CGF20" s="103"/>
      <c r="CGG20" s="103"/>
      <c r="CGH20" s="103"/>
      <c r="CGI20" s="103"/>
      <c r="CGJ20" s="103"/>
      <c r="CGK20" s="103"/>
      <c r="CGL20" s="103"/>
      <c r="CGM20" s="103"/>
      <c r="CGN20" s="103"/>
      <c r="CGO20" s="103"/>
      <c r="CGP20" s="103"/>
      <c r="CGQ20" s="103"/>
      <c r="CGR20" s="103"/>
      <c r="CGS20" s="103"/>
      <c r="CGT20" s="103"/>
      <c r="CGU20" s="103"/>
      <c r="CGV20" s="103"/>
      <c r="CGW20" s="103"/>
      <c r="CGX20" s="103"/>
      <c r="CGY20" s="103"/>
      <c r="CGZ20" s="103"/>
      <c r="CHA20" s="103"/>
      <c r="CHB20" s="103"/>
      <c r="CHC20" s="103"/>
      <c r="CHD20" s="103"/>
      <c r="CHE20" s="103"/>
      <c r="CHF20" s="103"/>
      <c r="CHG20" s="103"/>
      <c r="CHH20" s="103"/>
      <c r="CHI20" s="103"/>
      <c r="CHJ20" s="103"/>
      <c r="CHK20" s="103"/>
      <c r="CHL20" s="103"/>
      <c r="CHM20" s="103"/>
      <c r="CHN20" s="103"/>
      <c r="CHO20" s="103"/>
      <c r="CHP20" s="103"/>
      <c r="CHQ20" s="103"/>
      <c r="CHR20" s="103"/>
      <c r="CHS20" s="103"/>
      <c r="CHT20" s="103"/>
      <c r="CHU20" s="103"/>
      <c r="CHV20" s="103"/>
      <c r="CHW20" s="103"/>
      <c r="CHX20" s="103"/>
      <c r="CHY20" s="103"/>
      <c r="CHZ20" s="103"/>
      <c r="CIA20" s="103"/>
      <c r="CIB20" s="103"/>
      <c r="CIC20" s="103"/>
      <c r="CID20" s="103"/>
      <c r="CIE20" s="103"/>
      <c r="CIF20" s="103"/>
      <c r="CIG20" s="103"/>
      <c r="CIH20" s="103"/>
      <c r="CII20" s="103"/>
      <c r="CIJ20" s="103"/>
      <c r="CIK20" s="103"/>
      <c r="CIL20" s="103"/>
      <c r="CIM20" s="103"/>
      <c r="CIN20" s="103"/>
      <c r="CIO20" s="103"/>
      <c r="CIP20" s="103"/>
      <c r="CIQ20" s="103"/>
      <c r="CIR20" s="103"/>
      <c r="CIS20" s="103"/>
      <c r="CIT20" s="103"/>
      <c r="CIU20" s="103"/>
      <c r="CIV20" s="103"/>
      <c r="CIW20" s="103"/>
      <c r="CIX20" s="103"/>
      <c r="CIY20" s="103"/>
      <c r="CIZ20" s="103"/>
      <c r="CJA20" s="103"/>
      <c r="CJB20" s="103"/>
      <c r="CJC20" s="103"/>
      <c r="CJD20" s="103"/>
      <c r="CJE20" s="103"/>
      <c r="CJF20" s="103"/>
      <c r="CJG20" s="103"/>
      <c r="CJH20" s="103"/>
      <c r="CJI20" s="103"/>
      <c r="CJJ20" s="103"/>
      <c r="CJK20" s="103"/>
      <c r="CJL20" s="103"/>
      <c r="CJM20" s="103"/>
      <c r="CJN20" s="103"/>
      <c r="CJO20" s="103"/>
      <c r="CJP20" s="103"/>
      <c r="CJQ20" s="103"/>
      <c r="CJR20" s="103"/>
      <c r="CJS20" s="103"/>
      <c r="CJT20" s="103"/>
      <c r="CJU20" s="103"/>
      <c r="CJV20" s="103"/>
      <c r="CJW20" s="103"/>
      <c r="CJX20" s="103"/>
      <c r="CJY20" s="103"/>
      <c r="CJZ20" s="103"/>
      <c r="CKA20" s="103"/>
      <c r="CKB20" s="103"/>
      <c r="CKC20" s="103"/>
      <c r="CKD20" s="103"/>
      <c r="CKE20" s="103"/>
      <c r="CKF20" s="103"/>
      <c r="CKG20" s="103"/>
      <c r="CKH20" s="103"/>
      <c r="CKI20" s="103"/>
      <c r="CKJ20" s="103"/>
      <c r="CKK20" s="103"/>
      <c r="CKL20" s="103"/>
      <c r="CKM20" s="103"/>
      <c r="CKN20" s="103"/>
      <c r="CKO20" s="103"/>
      <c r="CKP20" s="103"/>
      <c r="CKQ20" s="103"/>
      <c r="CKR20" s="103"/>
      <c r="CKS20" s="103"/>
      <c r="CKT20" s="103"/>
      <c r="CKU20" s="103"/>
      <c r="CKV20" s="103"/>
      <c r="CKW20" s="103"/>
      <c r="CKX20" s="103"/>
      <c r="CKY20" s="103"/>
      <c r="CKZ20" s="103"/>
      <c r="CLA20" s="103"/>
      <c r="CLB20" s="103"/>
      <c r="CLC20" s="103"/>
      <c r="CLD20" s="103"/>
      <c r="CLE20" s="103"/>
      <c r="CLF20" s="103"/>
      <c r="CLG20" s="103"/>
      <c r="CLH20" s="103"/>
      <c r="CLI20" s="103"/>
      <c r="CLJ20" s="103"/>
      <c r="CLK20" s="103"/>
      <c r="CLL20" s="103"/>
      <c r="CLM20" s="103"/>
      <c r="CLN20" s="103"/>
      <c r="CLO20" s="103"/>
      <c r="CLP20" s="103"/>
      <c r="CLQ20" s="103"/>
      <c r="CLR20" s="103"/>
      <c r="CLS20" s="103"/>
      <c r="CLT20" s="103"/>
      <c r="CLU20" s="103"/>
      <c r="CLV20" s="103"/>
      <c r="CLW20" s="103"/>
      <c r="CLX20" s="103"/>
      <c r="CLY20" s="103"/>
      <c r="CLZ20" s="103"/>
      <c r="CMA20" s="103"/>
      <c r="CMB20" s="103"/>
      <c r="CMC20" s="103"/>
      <c r="CMD20" s="103"/>
      <c r="CME20" s="103"/>
      <c r="CMF20" s="103"/>
      <c r="CMG20" s="103"/>
      <c r="CMH20" s="103"/>
      <c r="CMI20" s="103"/>
      <c r="CMJ20" s="103"/>
      <c r="CMK20" s="103"/>
      <c r="CML20" s="103"/>
      <c r="CMM20" s="103"/>
      <c r="CMN20" s="103"/>
      <c r="CMO20" s="103"/>
      <c r="CMP20" s="103"/>
      <c r="CMQ20" s="103"/>
      <c r="CMR20" s="103"/>
      <c r="CMS20" s="103"/>
      <c r="CMT20" s="103"/>
      <c r="CMU20" s="103"/>
      <c r="CMV20" s="103"/>
      <c r="CMW20" s="103"/>
      <c r="CMX20" s="103"/>
      <c r="CMY20" s="103"/>
      <c r="CMZ20" s="103"/>
      <c r="CNA20" s="103"/>
      <c r="CNB20" s="103"/>
      <c r="CNC20" s="103"/>
      <c r="CND20" s="103"/>
      <c r="CNE20" s="103"/>
      <c r="CNF20" s="103"/>
      <c r="CNG20" s="103"/>
      <c r="CNH20" s="103"/>
      <c r="CNI20" s="103"/>
      <c r="CNJ20" s="103"/>
      <c r="CNK20" s="103"/>
      <c r="CNL20" s="103"/>
      <c r="CNM20" s="103"/>
      <c r="CNN20" s="103"/>
      <c r="CNO20" s="103"/>
      <c r="CNP20" s="103"/>
      <c r="CNQ20" s="103"/>
      <c r="CNR20" s="103"/>
      <c r="CNS20" s="103"/>
      <c r="CNT20" s="103"/>
      <c r="CNU20" s="103"/>
      <c r="CNV20" s="103"/>
      <c r="CNW20" s="103"/>
      <c r="CNX20" s="103"/>
      <c r="CNY20" s="103"/>
      <c r="CNZ20" s="103"/>
      <c r="COA20" s="103"/>
      <c r="COB20" s="103"/>
      <c r="COC20" s="103"/>
      <c r="COD20" s="103"/>
      <c r="COE20" s="103"/>
      <c r="COF20" s="103"/>
      <c r="COG20" s="103"/>
      <c r="COH20" s="103"/>
      <c r="COI20" s="103"/>
      <c r="COJ20" s="103"/>
      <c r="COK20" s="103"/>
      <c r="COL20" s="103"/>
      <c r="COM20" s="103"/>
      <c r="CON20" s="103"/>
      <c r="COO20" s="103"/>
      <c r="COP20" s="103"/>
      <c r="COQ20" s="103"/>
      <c r="COR20" s="103"/>
      <c r="COS20" s="103"/>
      <c r="COT20" s="103"/>
      <c r="COU20" s="103"/>
      <c r="COV20" s="103"/>
      <c r="COW20" s="103"/>
      <c r="COX20" s="103"/>
      <c r="COY20" s="103"/>
      <c r="COZ20" s="103"/>
      <c r="CPA20" s="103"/>
      <c r="CPB20" s="103"/>
      <c r="CPC20" s="103"/>
      <c r="CPD20" s="103"/>
      <c r="CPE20" s="103"/>
      <c r="CPF20" s="103"/>
      <c r="CPG20" s="103"/>
      <c r="CPH20" s="103"/>
      <c r="CPI20" s="103"/>
      <c r="CPJ20" s="103"/>
      <c r="CPK20" s="103"/>
      <c r="CPL20" s="103"/>
      <c r="CPM20" s="103"/>
      <c r="CPN20" s="103"/>
      <c r="CPO20" s="103"/>
      <c r="CPP20" s="103"/>
      <c r="CPQ20" s="103"/>
      <c r="CPR20" s="103"/>
      <c r="CPS20" s="103"/>
      <c r="CPT20" s="103"/>
      <c r="CPU20" s="103"/>
      <c r="CPV20" s="103"/>
      <c r="CPW20" s="103"/>
      <c r="CPX20" s="103"/>
      <c r="CPY20" s="103"/>
      <c r="CPZ20" s="103"/>
      <c r="CQA20" s="103"/>
      <c r="CQB20" s="103"/>
      <c r="CQC20" s="103"/>
      <c r="CQD20" s="103"/>
      <c r="CQE20" s="103"/>
      <c r="CQF20" s="103"/>
      <c r="CQG20" s="103"/>
      <c r="CQH20" s="103"/>
      <c r="CQI20" s="103"/>
      <c r="CQJ20" s="103"/>
      <c r="CQK20" s="103"/>
      <c r="CQL20" s="103"/>
      <c r="CQM20" s="103"/>
      <c r="CQN20" s="103"/>
      <c r="CQO20" s="103"/>
      <c r="CQP20" s="103"/>
      <c r="CQQ20" s="103"/>
      <c r="CQR20" s="103"/>
      <c r="CQS20" s="103"/>
      <c r="CQT20" s="103"/>
      <c r="CQU20" s="103"/>
      <c r="CQV20" s="103"/>
      <c r="CQW20" s="103"/>
      <c r="CQX20" s="103"/>
      <c r="CQY20" s="103"/>
      <c r="CQZ20" s="103"/>
      <c r="CRA20" s="103"/>
      <c r="CRB20" s="103"/>
      <c r="CRC20" s="103"/>
      <c r="CRD20" s="103"/>
      <c r="CRE20" s="103"/>
      <c r="CRF20" s="103"/>
      <c r="CRG20" s="103"/>
      <c r="CRH20" s="103"/>
      <c r="CRI20" s="103"/>
      <c r="CRJ20" s="103"/>
      <c r="CRK20" s="103"/>
      <c r="CRL20" s="103"/>
      <c r="CRM20" s="103"/>
      <c r="CRN20" s="103"/>
      <c r="CRO20" s="103"/>
      <c r="CRP20" s="103"/>
      <c r="CRQ20" s="103"/>
      <c r="CRR20" s="103"/>
      <c r="CRS20" s="103"/>
      <c r="CRT20" s="103"/>
      <c r="CRU20" s="103"/>
      <c r="CRV20" s="103"/>
      <c r="CRW20" s="103"/>
      <c r="CRX20" s="103"/>
      <c r="CRY20" s="103"/>
      <c r="CRZ20" s="103"/>
      <c r="CSA20" s="103"/>
      <c r="CSB20" s="103"/>
      <c r="CSC20" s="103"/>
      <c r="CSD20" s="103"/>
      <c r="CSE20" s="103"/>
      <c r="CSF20" s="103"/>
      <c r="CSG20" s="103"/>
      <c r="CSH20" s="103"/>
      <c r="CSI20" s="103"/>
      <c r="CSJ20" s="103"/>
      <c r="CSK20" s="103"/>
      <c r="CSL20" s="103"/>
      <c r="CSM20" s="103"/>
      <c r="CSN20" s="103"/>
      <c r="CSO20" s="103"/>
      <c r="CSP20" s="103"/>
      <c r="CSQ20" s="103"/>
      <c r="CSR20" s="103"/>
      <c r="CSS20" s="103"/>
      <c r="CST20" s="103"/>
      <c r="CSU20" s="103"/>
      <c r="CSV20" s="103"/>
      <c r="CSW20" s="103"/>
      <c r="CSX20" s="103"/>
      <c r="CSY20" s="103"/>
      <c r="CSZ20" s="103"/>
      <c r="CTA20" s="103"/>
      <c r="CTB20" s="103"/>
      <c r="CTC20" s="103"/>
      <c r="CTD20" s="103"/>
      <c r="CTE20" s="103"/>
      <c r="CTF20" s="103"/>
      <c r="CTG20" s="103"/>
      <c r="CTH20" s="103"/>
      <c r="CTI20" s="103"/>
      <c r="CTJ20" s="103"/>
      <c r="CTK20" s="103"/>
      <c r="CTL20" s="103"/>
      <c r="CTM20" s="103"/>
      <c r="CTN20" s="103"/>
      <c r="CTO20" s="103"/>
      <c r="CTP20" s="103"/>
      <c r="CTQ20" s="103"/>
      <c r="CTR20" s="103"/>
      <c r="CTS20" s="103"/>
      <c r="CTT20" s="103"/>
      <c r="CTU20" s="103"/>
      <c r="CTV20" s="103"/>
      <c r="CTW20" s="103"/>
      <c r="CTX20" s="103"/>
      <c r="CTY20" s="103"/>
      <c r="CTZ20" s="103"/>
      <c r="CUA20" s="103"/>
      <c r="CUB20" s="103"/>
      <c r="CUC20" s="103"/>
      <c r="CUD20" s="103"/>
      <c r="CUE20" s="103"/>
      <c r="CUF20" s="103"/>
      <c r="CUG20" s="103"/>
      <c r="CUH20" s="103"/>
      <c r="CUI20" s="103"/>
      <c r="CUJ20" s="103"/>
      <c r="CUK20" s="103"/>
      <c r="CUL20" s="103"/>
      <c r="CUM20" s="103"/>
      <c r="CUN20" s="103"/>
      <c r="CUO20" s="103"/>
      <c r="CUP20" s="103"/>
      <c r="CUQ20" s="103"/>
      <c r="CUR20" s="103"/>
      <c r="CUS20" s="103"/>
      <c r="CUT20" s="103"/>
      <c r="CUU20" s="103"/>
      <c r="CUV20" s="103"/>
      <c r="CUW20" s="103"/>
      <c r="CUX20" s="103"/>
      <c r="CUY20" s="103"/>
      <c r="CUZ20" s="103"/>
      <c r="CVA20" s="103"/>
      <c r="CVB20" s="103"/>
      <c r="CVC20" s="103"/>
      <c r="CVD20" s="103"/>
      <c r="CVE20" s="103"/>
      <c r="CVF20" s="103"/>
      <c r="CVG20" s="103"/>
      <c r="CVH20" s="103"/>
      <c r="CVI20" s="103"/>
      <c r="CVJ20" s="103"/>
      <c r="CVK20" s="103"/>
      <c r="CVL20" s="103"/>
      <c r="CVM20" s="103"/>
      <c r="CVN20" s="103"/>
      <c r="CVO20" s="103"/>
      <c r="CVP20" s="103"/>
      <c r="CVQ20" s="103"/>
      <c r="CVR20" s="103"/>
      <c r="CVS20" s="103"/>
      <c r="CVT20" s="103"/>
      <c r="CVU20" s="103"/>
      <c r="CVV20" s="103"/>
      <c r="CVW20" s="103"/>
      <c r="CVX20" s="103"/>
      <c r="CVY20" s="103"/>
      <c r="CVZ20" s="103"/>
      <c r="CWA20" s="103"/>
      <c r="CWB20" s="103"/>
      <c r="CWC20" s="103"/>
      <c r="CWD20" s="103"/>
      <c r="CWE20" s="103"/>
      <c r="CWF20" s="103"/>
      <c r="CWG20" s="103"/>
      <c r="CWH20" s="103"/>
      <c r="CWI20" s="103"/>
      <c r="CWJ20" s="103"/>
      <c r="CWK20" s="103"/>
      <c r="CWL20" s="103"/>
      <c r="CWM20" s="103"/>
      <c r="CWN20" s="103"/>
      <c r="CWO20" s="103"/>
      <c r="CWP20" s="103"/>
      <c r="CWQ20" s="103"/>
      <c r="CWR20" s="103"/>
      <c r="CWS20" s="103"/>
      <c r="CWT20" s="103"/>
      <c r="CWU20" s="103"/>
      <c r="CWV20" s="103"/>
      <c r="CWW20" s="103"/>
      <c r="CWX20" s="103"/>
      <c r="CWY20" s="103"/>
      <c r="CWZ20" s="103"/>
      <c r="CXA20" s="103"/>
      <c r="CXB20" s="103"/>
      <c r="CXC20" s="103"/>
      <c r="CXD20" s="103"/>
      <c r="CXE20" s="103"/>
      <c r="CXF20" s="103"/>
      <c r="CXG20" s="103"/>
      <c r="CXH20" s="103"/>
      <c r="CXI20" s="103"/>
      <c r="CXJ20" s="103"/>
      <c r="CXK20" s="103"/>
      <c r="CXL20" s="103"/>
      <c r="CXM20" s="103"/>
      <c r="CXN20" s="103"/>
      <c r="CXO20" s="103"/>
      <c r="CXP20" s="103"/>
      <c r="CXQ20" s="103"/>
      <c r="CXR20" s="103"/>
      <c r="CXS20" s="103"/>
      <c r="CXT20" s="103"/>
      <c r="CXU20" s="103"/>
      <c r="CXV20" s="103"/>
      <c r="CXW20" s="103"/>
      <c r="CXX20" s="103"/>
      <c r="CXY20" s="103"/>
      <c r="CXZ20" s="103"/>
      <c r="CYA20" s="103"/>
      <c r="CYB20" s="103"/>
      <c r="CYC20" s="103"/>
      <c r="CYD20" s="103"/>
      <c r="CYE20" s="103"/>
      <c r="CYF20" s="103"/>
      <c r="CYG20" s="103"/>
      <c r="CYH20" s="103"/>
      <c r="CYI20" s="103"/>
      <c r="CYJ20" s="103"/>
      <c r="CYK20" s="103"/>
      <c r="CYL20" s="103"/>
      <c r="CYM20" s="103"/>
      <c r="CYN20" s="103"/>
      <c r="CYO20" s="103"/>
      <c r="CYP20" s="103"/>
      <c r="CYQ20" s="103"/>
      <c r="CYR20" s="103"/>
      <c r="CYS20" s="103"/>
      <c r="CYT20" s="103"/>
      <c r="CYU20" s="103"/>
      <c r="CYV20" s="103"/>
      <c r="CYW20" s="103"/>
      <c r="CYX20" s="103"/>
      <c r="CYY20" s="103"/>
      <c r="CYZ20" s="103"/>
      <c r="CZA20" s="103"/>
      <c r="CZB20" s="103"/>
      <c r="CZC20" s="103"/>
      <c r="CZD20" s="103"/>
      <c r="CZE20" s="103"/>
      <c r="CZF20" s="103"/>
      <c r="CZG20" s="103"/>
      <c r="CZH20" s="103"/>
      <c r="CZI20" s="103"/>
      <c r="CZJ20" s="103"/>
      <c r="CZK20" s="103"/>
      <c r="CZL20" s="103"/>
      <c r="CZM20" s="103"/>
      <c r="CZN20" s="103"/>
      <c r="CZO20" s="103"/>
      <c r="CZP20" s="103"/>
      <c r="CZQ20" s="103"/>
      <c r="CZR20" s="103"/>
      <c r="CZS20" s="103"/>
      <c r="CZT20" s="103"/>
      <c r="CZU20" s="103"/>
      <c r="CZV20" s="103"/>
      <c r="CZW20" s="103"/>
      <c r="CZX20" s="103"/>
      <c r="CZY20" s="103"/>
      <c r="CZZ20" s="103"/>
      <c r="DAA20" s="103"/>
      <c r="DAB20" s="103"/>
      <c r="DAC20" s="103"/>
      <c r="DAD20" s="103"/>
      <c r="DAE20" s="103"/>
      <c r="DAF20" s="103"/>
      <c r="DAG20" s="103"/>
      <c r="DAH20" s="103"/>
      <c r="DAI20" s="103"/>
      <c r="DAJ20" s="103"/>
      <c r="DAK20" s="103"/>
      <c r="DAL20" s="103"/>
      <c r="DAM20" s="103"/>
      <c r="DAN20" s="103"/>
      <c r="DAO20" s="103"/>
      <c r="DAP20" s="103"/>
      <c r="DAQ20" s="103"/>
      <c r="DAR20" s="103"/>
      <c r="DAS20" s="103"/>
      <c r="DAT20" s="103"/>
      <c r="DAU20" s="103"/>
      <c r="DAV20" s="103"/>
      <c r="DAW20" s="103"/>
      <c r="DAX20" s="103"/>
      <c r="DAY20" s="103"/>
      <c r="DAZ20" s="103"/>
      <c r="DBA20" s="103"/>
      <c r="DBB20" s="103"/>
      <c r="DBC20" s="103"/>
      <c r="DBD20" s="103"/>
      <c r="DBE20" s="103"/>
      <c r="DBF20" s="103"/>
      <c r="DBG20" s="103"/>
      <c r="DBH20" s="103"/>
      <c r="DBI20" s="103"/>
      <c r="DBJ20" s="103"/>
      <c r="DBK20" s="103"/>
      <c r="DBL20" s="103"/>
      <c r="DBM20" s="103"/>
      <c r="DBN20" s="103"/>
      <c r="DBO20" s="103"/>
      <c r="DBP20" s="103"/>
      <c r="DBQ20" s="103"/>
      <c r="DBR20" s="103"/>
      <c r="DBS20" s="103"/>
      <c r="DBT20" s="103"/>
      <c r="DBU20" s="103"/>
      <c r="DBV20" s="103"/>
      <c r="DBW20" s="103"/>
      <c r="DBX20" s="103"/>
      <c r="DBY20" s="103"/>
      <c r="DBZ20" s="103"/>
      <c r="DCA20" s="103"/>
      <c r="DCB20" s="103"/>
      <c r="DCC20" s="103"/>
      <c r="DCD20" s="103"/>
      <c r="DCE20" s="103"/>
      <c r="DCF20" s="103"/>
      <c r="DCG20" s="103"/>
      <c r="DCH20" s="103"/>
      <c r="DCI20" s="103"/>
      <c r="DCJ20" s="103"/>
      <c r="DCK20" s="103"/>
      <c r="DCL20" s="103"/>
      <c r="DCM20" s="103"/>
      <c r="DCN20" s="103"/>
      <c r="DCO20" s="103"/>
      <c r="DCP20" s="103"/>
      <c r="DCQ20" s="103"/>
      <c r="DCR20" s="103"/>
      <c r="DCS20" s="103"/>
      <c r="DCT20" s="103"/>
      <c r="DCU20" s="103"/>
      <c r="DCV20" s="103"/>
      <c r="DCW20" s="103"/>
      <c r="DCX20" s="103"/>
      <c r="DCY20" s="103"/>
      <c r="DCZ20" s="103"/>
      <c r="DDA20" s="103"/>
      <c r="DDB20" s="103"/>
      <c r="DDC20" s="103"/>
      <c r="DDD20" s="103"/>
      <c r="DDE20" s="103"/>
      <c r="DDF20" s="103"/>
      <c r="DDG20" s="103"/>
      <c r="DDH20" s="103"/>
      <c r="DDI20" s="103"/>
      <c r="DDJ20" s="103"/>
      <c r="DDK20" s="103"/>
      <c r="DDL20" s="103"/>
      <c r="DDM20" s="103"/>
      <c r="DDN20" s="103"/>
      <c r="DDO20" s="103"/>
      <c r="DDP20" s="103"/>
      <c r="DDQ20" s="103"/>
      <c r="DDR20" s="103"/>
      <c r="DDS20" s="103"/>
      <c r="DDT20" s="103"/>
      <c r="DDU20" s="103"/>
      <c r="DDV20" s="103"/>
      <c r="DDW20" s="103"/>
      <c r="DDX20" s="103"/>
      <c r="DDY20" s="103"/>
      <c r="DDZ20" s="103"/>
      <c r="DEA20" s="103"/>
      <c r="DEB20" s="103"/>
      <c r="DEC20" s="103"/>
      <c r="DED20" s="103"/>
      <c r="DEE20" s="103"/>
      <c r="DEF20" s="103"/>
      <c r="DEG20" s="103"/>
      <c r="DEH20" s="103"/>
      <c r="DEI20" s="103"/>
      <c r="DEJ20" s="103"/>
      <c r="DEK20" s="103"/>
      <c r="DEL20" s="103"/>
      <c r="DEM20" s="103"/>
      <c r="DEN20" s="103"/>
      <c r="DEO20" s="103"/>
      <c r="DEP20" s="103"/>
      <c r="DEQ20" s="103"/>
      <c r="DER20" s="103"/>
      <c r="DES20" s="103"/>
      <c r="DET20" s="103"/>
      <c r="DEU20" s="103"/>
      <c r="DEV20" s="103"/>
      <c r="DEW20" s="103"/>
      <c r="DEX20" s="103"/>
      <c r="DEY20" s="103"/>
      <c r="DEZ20" s="103"/>
      <c r="DFA20" s="103"/>
      <c r="DFB20" s="103"/>
      <c r="DFC20" s="103"/>
      <c r="DFD20" s="103"/>
      <c r="DFE20" s="103"/>
      <c r="DFF20" s="103"/>
      <c r="DFG20" s="103"/>
      <c r="DFH20" s="103"/>
      <c r="DFI20" s="103"/>
      <c r="DFJ20" s="103"/>
      <c r="DFK20" s="103"/>
      <c r="DFL20" s="103"/>
      <c r="DFM20" s="103"/>
      <c r="DFN20" s="103"/>
      <c r="DFO20" s="103"/>
      <c r="DFP20" s="103"/>
      <c r="DFQ20" s="103"/>
      <c r="DFR20" s="103"/>
      <c r="DFS20" s="103"/>
      <c r="DFT20" s="103"/>
      <c r="DFU20" s="103"/>
      <c r="DFV20" s="103"/>
      <c r="DFW20" s="103"/>
      <c r="DFX20" s="103"/>
      <c r="DFY20" s="103"/>
      <c r="DFZ20" s="103"/>
      <c r="DGA20" s="103"/>
      <c r="DGB20" s="103"/>
      <c r="DGC20" s="103"/>
      <c r="DGD20" s="103"/>
      <c r="DGE20" s="103"/>
      <c r="DGF20" s="103"/>
      <c r="DGG20" s="103"/>
      <c r="DGH20" s="103"/>
      <c r="DGI20" s="103"/>
      <c r="DGJ20" s="103"/>
      <c r="DGK20" s="103"/>
      <c r="DGL20" s="103"/>
      <c r="DGM20" s="103"/>
      <c r="DGN20" s="103"/>
      <c r="DGO20" s="103"/>
      <c r="DGP20" s="103"/>
      <c r="DGQ20" s="103"/>
      <c r="DGR20" s="103"/>
      <c r="DGS20" s="103"/>
      <c r="DGT20" s="103"/>
      <c r="DGU20" s="103"/>
      <c r="DGV20" s="103"/>
      <c r="DGW20" s="103"/>
      <c r="DGX20" s="103"/>
      <c r="DGY20" s="103"/>
      <c r="DGZ20" s="103"/>
      <c r="DHA20" s="103"/>
      <c r="DHB20" s="103"/>
      <c r="DHC20" s="103"/>
      <c r="DHD20" s="103"/>
      <c r="DHE20" s="103"/>
      <c r="DHF20" s="103"/>
      <c r="DHG20" s="103"/>
      <c r="DHH20" s="103"/>
      <c r="DHI20" s="103"/>
      <c r="DHJ20" s="103"/>
      <c r="DHK20" s="103"/>
      <c r="DHL20" s="103"/>
      <c r="DHM20" s="103"/>
      <c r="DHN20" s="103"/>
      <c r="DHO20" s="103"/>
      <c r="DHP20" s="103"/>
      <c r="DHQ20" s="103"/>
      <c r="DHR20" s="103"/>
      <c r="DHS20" s="103"/>
      <c r="DHT20" s="103"/>
      <c r="DHU20" s="103"/>
      <c r="DHV20" s="103"/>
      <c r="DHW20" s="103"/>
      <c r="DHX20" s="103"/>
      <c r="DHY20" s="103"/>
      <c r="DHZ20" s="103"/>
      <c r="DIA20" s="103"/>
      <c r="DIB20" s="103"/>
      <c r="DIC20" s="103"/>
      <c r="DID20" s="103"/>
      <c r="DIE20" s="103"/>
      <c r="DIF20" s="103"/>
      <c r="DIG20" s="103"/>
      <c r="DIH20" s="103"/>
      <c r="DII20" s="103"/>
      <c r="DIJ20" s="103"/>
      <c r="DIK20" s="103"/>
      <c r="DIL20" s="103"/>
      <c r="DIM20" s="103"/>
      <c r="DIN20" s="103"/>
      <c r="DIO20" s="103"/>
      <c r="DIP20" s="103"/>
      <c r="DIQ20" s="103"/>
      <c r="DIR20" s="103"/>
      <c r="DIS20" s="103"/>
      <c r="DIT20" s="103"/>
      <c r="DIU20" s="103"/>
      <c r="DIV20" s="103"/>
      <c r="DIW20" s="103"/>
      <c r="DIX20" s="103"/>
      <c r="DIY20" s="103"/>
      <c r="DIZ20" s="103"/>
      <c r="DJA20" s="103"/>
      <c r="DJB20" s="103"/>
      <c r="DJC20" s="103"/>
      <c r="DJD20" s="103"/>
      <c r="DJE20" s="103"/>
      <c r="DJF20" s="103"/>
      <c r="DJG20" s="103"/>
      <c r="DJH20" s="103"/>
      <c r="DJI20" s="103"/>
      <c r="DJJ20" s="103"/>
      <c r="DJK20" s="103"/>
      <c r="DJL20" s="103"/>
      <c r="DJM20" s="103"/>
      <c r="DJN20" s="103"/>
      <c r="DJO20" s="103"/>
      <c r="DJP20" s="103"/>
      <c r="DJQ20" s="103"/>
      <c r="DJR20" s="103"/>
      <c r="DJS20" s="103"/>
      <c r="DJT20" s="103"/>
      <c r="DJU20" s="103"/>
      <c r="DJV20" s="103"/>
      <c r="DJW20" s="103"/>
      <c r="DJX20" s="103"/>
      <c r="DJY20" s="103"/>
      <c r="DJZ20" s="103"/>
      <c r="DKA20" s="103"/>
      <c r="DKB20" s="103"/>
      <c r="DKC20" s="103"/>
      <c r="DKD20" s="103"/>
      <c r="DKE20" s="103"/>
      <c r="DKF20" s="103"/>
      <c r="DKG20" s="103"/>
      <c r="DKH20" s="103"/>
      <c r="DKI20" s="103"/>
      <c r="DKJ20" s="103"/>
      <c r="DKK20" s="103"/>
      <c r="DKL20" s="103"/>
      <c r="DKM20" s="103"/>
      <c r="DKN20" s="103"/>
      <c r="DKO20" s="103"/>
      <c r="DKP20" s="103"/>
      <c r="DKQ20" s="103"/>
      <c r="DKR20" s="103"/>
      <c r="DKS20" s="103"/>
      <c r="DKT20" s="103"/>
      <c r="DKU20" s="103"/>
      <c r="DKV20" s="103"/>
      <c r="DKW20" s="103"/>
      <c r="DKX20" s="103"/>
      <c r="DKY20" s="103"/>
      <c r="DKZ20" s="103"/>
      <c r="DLA20" s="103"/>
      <c r="DLB20" s="103"/>
      <c r="DLC20" s="103"/>
      <c r="DLD20" s="103"/>
      <c r="DLE20" s="103"/>
      <c r="DLF20" s="103"/>
      <c r="DLG20" s="103"/>
      <c r="DLH20" s="103"/>
      <c r="DLI20" s="103"/>
      <c r="DLJ20" s="103"/>
      <c r="DLK20" s="103"/>
      <c r="DLL20" s="103"/>
      <c r="DLM20" s="103"/>
      <c r="DLN20" s="103"/>
      <c r="DLO20" s="103"/>
      <c r="DLP20" s="103"/>
      <c r="DLQ20" s="103"/>
      <c r="DLR20" s="103"/>
      <c r="DLS20" s="103"/>
      <c r="DLT20" s="103"/>
      <c r="DLU20" s="103"/>
      <c r="DLV20" s="103"/>
      <c r="DLW20" s="103"/>
      <c r="DLX20" s="103"/>
      <c r="DLY20" s="103"/>
      <c r="DLZ20" s="103"/>
      <c r="DMA20" s="103"/>
      <c r="DMB20" s="103"/>
      <c r="DMC20" s="103"/>
      <c r="DMD20" s="103"/>
      <c r="DME20" s="103"/>
      <c r="DMF20" s="103"/>
      <c r="DMG20" s="103"/>
      <c r="DMH20" s="103"/>
      <c r="DMI20" s="103"/>
      <c r="DMJ20" s="103"/>
      <c r="DMK20" s="103"/>
      <c r="DML20" s="103"/>
      <c r="DMM20" s="103"/>
      <c r="DMN20" s="103"/>
      <c r="DMO20" s="103"/>
      <c r="DMP20" s="103"/>
      <c r="DMQ20" s="103"/>
      <c r="DMR20" s="103"/>
      <c r="DMS20" s="103"/>
      <c r="DMT20" s="103"/>
      <c r="DMU20" s="103"/>
      <c r="DMV20" s="103"/>
      <c r="DMW20" s="103"/>
      <c r="DMX20" s="103"/>
      <c r="DMY20" s="103"/>
      <c r="DMZ20" s="103"/>
      <c r="DNA20" s="103"/>
      <c r="DNB20" s="103"/>
      <c r="DNC20" s="103"/>
      <c r="DND20" s="103"/>
      <c r="DNE20" s="103"/>
      <c r="DNF20" s="103"/>
      <c r="DNG20" s="103"/>
      <c r="DNH20" s="103"/>
      <c r="DNI20" s="103"/>
      <c r="DNJ20" s="103"/>
      <c r="DNK20" s="103"/>
      <c r="DNL20" s="103"/>
      <c r="DNM20" s="103"/>
      <c r="DNN20" s="103"/>
      <c r="DNO20" s="103"/>
      <c r="DNP20" s="103"/>
      <c r="DNQ20" s="103"/>
      <c r="DNR20" s="103"/>
      <c r="DNS20" s="103"/>
      <c r="DNT20" s="103"/>
      <c r="DNU20" s="103"/>
      <c r="DNV20" s="103"/>
      <c r="DNW20" s="103"/>
      <c r="DNX20" s="103"/>
      <c r="DNY20" s="103"/>
      <c r="DNZ20" s="103"/>
      <c r="DOA20" s="103"/>
      <c r="DOB20" s="103"/>
      <c r="DOC20" s="103"/>
      <c r="DOD20" s="103"/>
      <c r="DOE20" s="103"/>
      <c r="DOF20" s="103"/>
      <c r="DOG20" s="103"/>
      <c r="DOH20" s="103"/>
      <c r="DOI20" s="103"/>
      <c r="DOJ20" s="103"/>
      <c r="DOK20" s="103"/>
      <c r="DOL20" s="103"/>
      <c r="DOM20" s="103"/>
      <c r="DON20" s="103"/>
      <c r="DOO20" s="103"/>
      <c r="DOP20" s="103"/>
      <c r="DOQ20" s="103"/>
      <c r="DOR20" s="103"/>
      <c r="DOS20" s="103"/>
      <c r="DOT20" s="103"/>
      <c r="DOU20" s="103"/>
      <c r="DOV20" s="103"/>
      <c r="DOW20" s="103"/>
      <c r="DOX20" s="103"/>
      <c r="DOY20" s="103"/>
      <c r="DOZ20" s="103"/>
      <c r="DPA20" s="103"/>
      <c r="DPB20" s="103"/>
      <c r="DPC20" s="103"/>
      <c r="DPD20" s="103"/>
      <c r="DPE20" s="103"/>
      <c r="DPF20" s="103"/>
      <c r="DPG20" s="103"/>
      <c r="DPH20" s="103"/>
      <c r="DPI20" s="103"/>
      <c r="DPJ20" s="103"/>
      <c r="DPK20" s="103"/>
      <c r="DPL20" s="103"/>
      <c r="DPM20" s="103"/>
      <c r="DPN20" s="103"/>
      <c r="DPO20" s="103"/>
      <c r="DPP20" s="103"/>
      <c r="DPQ20" s="103"/>
      <c r="DPR20" s="103"/>
      <c r="DPS20" s="103"/>
      <c r="DPT20" s="103"/>
      <c r="DPU20" s="103"/>
      <c r="DPV20" s="103"/>
      <c r="DPW20" s="103"/>
      <c r="DPX20" s="103"/>
      <c r="DPY20" s="103"/>
      <c r="DPZ20" s="103"/>
      <c r="DQA20" s="103"/>
      <c r="DQB20" s="103"/>
      <c r="DQC20" s="103"/>
      <c r="DQD20" s="103"/>
      <c r="DQE20" s="103"/>
      <c r="DQF20" s="103"/>
      <c r="DQG20" s="103"/>
      <c r="DQH20" s="103"/>
      <c r="DQI20" s="103"/>
      <c r="DQJ20" s="103"/>
      <c r="DQK20" s="103"/>
      <c r="DQL20" s="103"/>
      <c r="DQM20" s="103"/>
      <c r="DQN20" s="103"/>
      <c r="DQO20" s="103"/>
      <c r="DQP20" s="103"/>
      <c r="DQQ20" s="103"/>
      <c r="DQR20" s="103"/>
      <c r="DQS20" s="103"/>
      <c r="DQT20" s="103"/>
      <c r="DQU20" s="103"/>
      <c r="DQV20" s="103"/>
      <c r="DQW20" s="103"/>
      <c r="DQX20" s="103"/>
      <c r="DQY20" s="103"/>
      <c r="DQZ20" s="103"/>
      <c r="DRA20" s="103"/>
      <c r="DRB20" s="103"/>
      <c r="DRC20" s="103"/>
      <c r="DRD20" s="103"/>
      <c r="DRE20" s="103"/>
      <c r="DRF20" s="103"/>
      <c r="DRG20" s="103"/>
      <c r="DRH20" s="103"/>
      <c r="DRI20" s="103"/>
      <c r="DRJ20" s="103"/>
      <c r="DRK20" s="103"/>
      <c r="DRL20" s="103"/>
      <c r="DRM20" s="103"/>
      <c r="DRN20" s="103"/>
      <c r="DRO20" s="103"/>
      <c r="DRP20" s="103"/>
      <c r="DRQ20" s="103"/>
      <c r="DRR20" s="103"/>
      <c r="DRS20" s="103"/>
      <c r="DRT20" s="103"/>
      <c r="DRU20" s="103"/>
      <c r="DRV20" s="103"/>
      <c r="DRW20" s="103"/>
      <c r="DRX20" s="103"/>
      <c r="DRY20" s="103"/>
      <c r="DRZ20" s="103"/>
      <c r="DSA20" s="103"/>
      <c r="DSB20" s="103"/>
      <c r="DSC20" s="103"/>
      <c r="DSD20" s="103"/>
      <c r="DSE20" s="103"/>
      <c r="DSF20" s="103"/>
      <c r="DSG20" s="103"/>
      <c r="DSH20" s="103"/>
      <c r="DSI20" s="103"/>
      <c r="DSJ20" s="103"/>
      <c r="DSK20" s="103"/>
      <c r="DSL20" s="103"/>
      <c r="DSM20" s="103"/>
      <c r="DSN20" s="103"/>
      <c r="DSO20" s="103"/>
      <c r="DSP20" s="103"/>
      <c r="DSQ20" s="103"/>
      <c r="DSR20" s="103"/>
      <c r="DSS20" s="103"/>
      <c r="DST20" s="103"/>
      <c r="DSU20" s="103"/>
      <c r="DSV20" s="103"/>
      <c r="DSW20" s="103"/>
      <c r="DSX20" s="103"/>
      <c r="DSY20" s="103"/>
      <c r="DSZ20" s="103"/>
      <c r="DTA20" s="103"/>
      <c r="DTB20" s="103"/>
      <c r="DTC20" s="103"/>
      <c r="DTD20" s="103"/>
      <c r="DTE20" s="103"/>
      <c r="DTF20" s="103"/>
      <c r="DTG20" s="103"/>
      <c r="DTH20" s="103"/>
      <c r="DTI20" s="103"/>
      <c r="DTJ20" s="103"/>
      <c r="DTK20" s="103"/>
      <c r="DTL20" s="103"/>
      <c r="DTM20" s="103"/>
      <c r="DTN20" s="103"/>
      <c r="DTO20" s="103"/>
      <c r="DTP20" s="103"/>
      <c r="DTQ20" s="103"/>
      <c r="DTR20" s="103"/>
      <c r="DTS20" s="103"/>
      <c r="DTT20" s="103"/>
      <c r="DTU20" s="103"/>
      <c r="DTV20" s="103"/>
      <c r="DTW20" s="103"/>
      <c r="DTX20" s="103"/>
      <c r="DTY20" s="103"/>
      <c r="DTZ20" s="103"/>
      <c r="DUA20" s="103"/>
      <c r="DUB20" s="103"/>
      <c r="DUC20" s="103"/>
      <c r="DUD20" s="103"/>
      <c r="DUE20" s="103"/>
      <c r="DUF20" s="103"/>
      <c r="DUG20" s="103"/>
      <c r="DUH20" s="103"/>
      <c r="DUI20" s="103"/>
      <c r="DUJ20" s="103"/>
      <c r="DUK20" s="103"/>
      <c r="DUL20" s="103"/>
      <c r="DUM20" s="103"/>
      <c r="DUN20" s="103"/>
      <c r="DUO20" s="103"/>
      <c r="DUP20" s="103"/>
      <c r="DUQ20" s="103"/>
      <c r="DUR20" s="103"/>
      <c r="DUS20" s="103"/>
      <c r="DUT20" s="103"/>
      <c r="DUU20" s="103"/>
      <c r="DUV20" s="103"/>
      <c r="DUW20" s="103"/>
      <c r="DUX20" s="103"/>
      <c r="DUY20" s="103"/>
      <c r="DUZ20" s="103"/>
      <c r="DVA20" s="103"/>
      <c r="DVB20" s="103"/>
      <c r="DVC20" s="103"/>
      <c r="DVD20" s="103"/>
      <c r="DVE20" s="103"/>
      <c r="DVF20" s="103"/>
      <c r="DVG20" s="103"/>
      <c r="DVH20" s="103"/>
      <c r="DVI20" s="103"/>
      <c r="DVJ20" s="103"/>
      <c r="DVK20" s="103"/>
      <c r="DVL20" s="103"/>
      <c r="DVM20" s="103"/>
      <c r="DVN20" s="103"/>
      <c r="DVO20" s="103"/>
      <c r="DVP20" s="103"/>
      <c r="DVQ20" s="103"/>
      <c r="DVR20" s="103"/>
      <c r="DVS20" s="103"/>
      <c r="DVT20" s="103"/>
      <c r="DVU20" s="103"/>
      <c r="DVV20" s="103"/>
      <c r="DVW20" s="103"/>
      <c r="DVX20" s="103"/>
      <c r="DVY20" s="103"/>
      <c r="DVZ20" s="103"/>
      <c r="DWA20" s="103"/>
      <c r="DWB20" s="103"/>
      <c r="DWC20" s="103"/>
      <c r="DWD20" s="103"/>
      <c r="DWE20" s="103"/>
      <c r="DWF20" s="103"/>
      <c r="DWG20" s="103"/>
      <c r="DWH20" s="103"/>
      <c r="DWI20" s="103"/>
      <c r="DWJ20" s="103"/>
      <c r="DWK20" s="103"/>
      <c r="DWL20" s="103"/>
      <c r="DWM20" s="103"/>
      <c r="DWN20" s="103"/>
      <c r="DWO20" s="103"/>
      <c r="DWP20" s="103"/>
      <c r="DWQ20" s="103"/>
      <c r="DWR20" s="103"/>
      <c r="DWS20" s="103"/>
      <c r="DWT20" s="103"/>
      <c r="DWU20" s="103"/>
      <c r="DWV20" s="103"/>
      <c r="DWW20" s="103"/>
      <c r="DWX20" s="103"/>
      <c r="DWY20" s="103"/>
      <c r="DWZ20" s="103"/>
      <c r="DXA20" s="103"/>
      <c r="DXB20" s="103"/>
      <c r="DXC20" s="103"/>
      <c r="DXD20" s="103"/>
      <c r="DXE20" s="103"/>
      <c r="DXF20" s="103"/>
      <c r="DXG20" s="103"/>
      <c r="DXH20" s="103"/>
      <c r="DXI20" s="103"/>
      <c r="DXJ20" s="103"/>
      <c r="DXK20" s="103"/>
      <c r="DXL20" s="103"/>
      <c r="DXM20" s="103"/>
      <c r="DXN20" s="103"/>
      <c r="DXO20" s="103"/>
      <c r="DXP20" s="103"/>
      <c r="DXQ20" s="103"/>
      <c r="DXR20" s="103"/>
      <c r="DXS20" s="103"/>
      <c r="DXT20" s="103"/>
      <c r="DXU20" s="103"/>
      <c r="DXV20" s="103"/>
      <c r="DXW20" s="103"/>
      <c r="DXX20" s="103"/>
      <c r="DXY20" s="103"/>
      <c r="DXZ20" s="103"/>
      <c r="DYA20" s="103"/>
      <c r="DYB20" s="103"/>
      <c r="DYC20" s="103"/>
      <c r="DYD20" s="103"/>
      <c r="DYE20" s="103"/>
      <c r="DYF20" s="103"/>
      <c r="DYG20" s="103"/>
      <c r="DYH20" s="103"/>
      <c r="DYI20" s="103"/>
      <c r="DYJ20" s="103"/>
      <c r="DYK20" s="103"/>
      <c r="DYL20" s="103"/>
      <c r="DYM20" s="103"/>
      <c r="DYN20" s="103"/>
      <c r="DYO20" s="103"/>
      <c r="DYP20" s="103"/>
      <c r="DYQ20" s="103"/>
      <c r="DYR20" s="103"/>
      <c r="DYS20" s="103"/>
      <c r="DYT20" s="103"/>
      <c r="DYU20" s="103"/>
      <c r="DYV20" s="103"/>
      <c r="DYW20" s="103"/>
      <c r="DYX20" s="103"/>
      <c r="DYY20" s="103"/>
      <c r="DYZ20" s="103"/>
      <c r="DZA20" s="103"/>
      <c r="DZB20" s="103"/>
      <c r="DZC20" s="103"/>
      <c r="DZD20" s="103"/>
      <c r="DZE20" s="103"/>
      <c r="DZF20" s="103"/>
      <c r="DZG20" s="103"/>
      <c r="DZH20" s="103"/>
      <c r="DZI20" s="103"/>
      <c r="DZJ20" s="103"/>
      <c r="DZK20" s="103"/>
      <c r="DZL20" s="103"/>
      <c r="DZM20" s="103"/>
      <c r="DZN20" s="103"/>
      <c r="DZO20" s="103"/>
      <c r="DZP20" s="103"/>
      <c r="DZQ20" s="103"/>
      <c r="DZR20" s="103"/>
      <c r="DZS20" s="103"/>
      <c r="DZT20" s="103"/>
      <c r="DZU20" s="103"/>
      <c r="DZV20" s="103"/>
      <c r="DZW20" s="103"/>
      <c r="DZX20" s="103"/>
      <c r="DZY20" s="103"/>
      <c r="DZZ20" s="103"/>
      <c r="EAA20" s="103"/>
      <c r="EAB20" s="103"/>
      <c r="EAC20" s="103"/>
      <c r="EAD20" s="103"/>
      <c r="EAE20" s="103"/>
      <c r="EAF20" s="103"/>
      <c r="EAG20" s="103"/>
      <c r="EAH20" s="103"/>
      <c r="EAI20" s="103"/>
      <c r="EAJ20" s="103"/>
      <c r="EAK20" s="103"/>
      <c r="EAL20" s="103"/>
      <c r="EAM20" s="103"/>
      <c r="EAN20" s="103"/>
      <c r="EAO20" s="103"/>
      <c r="EAP20" s="103"/>
      <c r="EAQ20" s="103"/>
      <c r="EAR20" s="103"/>
      <c r="EAS20" s="103"/>
      <c r="EAT20" s="103"/>
      <c r="EAU20" s="103"/>
      <c r="EAV20" s="103"/>
      <c r="EAW20" s="103"/>
      <c r="EAX20" s="103"/>
      <c r="EAY20" s="103"/>
      <c r="EAZ20" s="103"/>
      <c r="EBA20" s="103"/>
      <c r="EBB20" s="103"/>
      <c r="EBC20" s="103"/>
      <c r="EBD20" s="103"/>
      <c r="EBE20" s="103"/>
      <c r="EBF20" s="103"/>
      <c r="EBG20" s="103"/>
      <c r="EBH20" s="103"/>
      <c r="EBI20" s="103"/>
      <c r="EBJ20" s="103"/>
      <c r="EBK20" s="103"/>
      <c r="EBL20" s="103"/>
      <c r="EBM20" s="103"/>
      <c r="EBN20" s="103"/>
      <c r="EBO20" s="103"/>
      <c r="EBP20" s="103"/>
      <c r="EBQ20" s="103"/>
      <c r="EBR20" s="103"/>
      <c r="EBS20" s="103"/>
      <c r="EBT20" s="103"/>
      <c r="EBU20" s="103"/>
      <c r="EBV20" s="103"/>
      <c r="EBW20" s="103"/>
      <c r="EBX20" s="103"/>
      <c r="EBY20" s="103"/>
      <c r="EBZ20" s="103"/>
      <c r="ECA20" s="103"/>
      <c r="ECB20" s="103"/>
      <c r="ECC20" s="103"/>
      <c r="ECD20" s="103"/>
      <c r="ECE20" s="103"/>
      <c r="ECF20" s="103"/>
      <c r="ECG20" s="103"/>
      <c r="ECH20" s="103"/>
      <c r="ECI20" s="103"/>
      <c r="ECJ20" s="103"/>
      <c r="ECK20" s="103"/>
      <c r="ECL20" s="103"/>
      <c r="ECM20" s="103"/>
      <c r="ECN20" s="103"/>
      <c r="ECO20" s="103"/>
      <c r="ECP20" s="103"/>
      <c r="ECQ20" s="103"/>
      <c r="ECR20" s="103"/>
      <c r="ECS20" s="103"/>
      <c r="ECT20" s="103"/>
      <c r="ECU20" s="103"/>
      <c r="ECV20" s="103"/>
      <c r="ECW20" s="103"/>
      <c r="ECX20" s="103"/>
      <c r="ECY20" s="103"/>
      <c r="ECZ20" s="103"/>
      <c r="EDA20" s="103"/>
      <c r="EDB20" s="103"/>
      <c r="EDC20" s="103"/>
      <c r="EDD20" s="103"/>
      <c r="EDE20" s="103"/>
      <c r="EDF20" s="103"/>
      <c r="EDG20" s="103"/>
      <c r="EDH20" s="103"/>
      <c r="EDI20" s="103"/>
      <c r="EDJ20" s="103"/>
      <c r="EDK20" s="103"/>
      <c r="EDL20" s="103"/>
      <c r="EDM20" s="103"/>
      <c r="EDN20" s="103"/>
      <c r="EDO20" s="103"/>
      <c r="EDP20" s="103"/>
      <c r="EDQ20" s="103"/>
      <c r="EDR20" s="103"/>
      <c r="EDS20" s="103"/>
      <c r="EDT20" s="103"/>
      <c r="EDU20" s="103"/>
      <c r="EDV20" s="103"/>
      <c r="EDW20" s="103"/>
      <c r="EDX20" s="103"/>
      <c r="EDY20" s="103"/>
      <c r="EDZ20" s="103"/>
      <c r="EEA20" s="103"/>
      <c r="EEB20" s="103"/>
      <c r="EEC20" s="103"/>
      <c r="EED20" s="103"/>
      <c r="EEE20" s="103"/>
      <c r="EEF20" s="103"/>
      <c r="EEG20" s="103"/>
      <c r="EEH20" s="103"/>
      <c r="EEI20" s="103"/>
      <c r="EEJ20" s="103"/>
      <c r="EEK20" s="103"/>
      <c r="EEL20" s="103"/>
      <c r="EEM20" s="103"/>
      <c r="EEN20" s="103"/>
      <c r="EEO20" s="103"/>
      <c r="EEP20" s="103"/>
      <c r="EEQ20" s="103"/>
      <c r="EER20" s="103"/>
      <c r="EES20" s="103"/>
      <c r="EET20" s="103"/>
      <c r="EEU20" s="103"/>
      <c r="EEV20" s="103"/>
      <c r="EEW20" s="103"/>
      <c r="EEX20" s="103"/>
      <c r="EEY20" s="103"/>
      <c r="EEZ20" s="103"/>
      <c r="EFA20" s="103"/>
      <c r="EFB20" s="103"/>
      <c r="EFC20" s="103"/>
      <c r="EFD20" s="103"/>
      <c r="EFE20" s="103"/>
      <c r="EFF20" s="103"/>
      <c r="EFG20" s="103"/>
      <c r="EFH20" s="103"/>
      <c r="EFI20" s="103"/>
      <c r="EFJ20" s="103"/>
      <c r="EFK20" s="103"/>
      <c r="EFL20" s="103"/>
      <c r="EFM20" s="103"/>
      <c r="EFN20" s="103"/>
      <c r="EFO20" s="103"/>
      <c r="EFP20" s="103"/>
      <c r="EFQ20" s="103"/>
      <c r="EFR20" s="103"/>
      <c r="EFS20" s="103"/>
      <c r="EFT20" s="103"/>
      <c r="EFU20" s="103"/>
      <c r="EFV20" s="103"/>
      <c r="EFW20" s="103"/>
      <c r="EFX20" s="103"/>
      <c r="EFY20" s="103"/>
      <c r="EFZ20" s="103"/>
      <c r="EGA20" s="103"/>
      <c r="EGB20" s="103"/>
      <c r="EGC20" s="103"/>
      <c r="EGD20" s="103"/>
      <c r="EGE20" s="103"/>
      <c r="EGF20" s="103"/>
      <c r="EGG20" s="103"/>
      <c r="EGH20" s="103"/>
      <c r="EGI20" s="103"/>
      <c r="EGJ20" s="103"/>
      <c r="EGK20" s="103"/>
      <c r="EGL20" s="103"/>
      <c r="EGM20" s="103"/>
      <c r="EGN20" s="103"/>
      <c r="EGO20" s="103"/>
      <c r="EGP20" s="103"/>
      <c r="EGQ20" s="103"/>
      <c r="EGR20" s="103"/>
      <c r="EGS20" s="103"/>
      <c r="EGT20" s="103"/>
      <c r="EGU20" s="103"/>
      <c r="EGV20" s="103"/>
      <c r="EGW20" s="103"/>
      <c r="EGX20" s="103"/>
      <c r="EGY20" s="103"/>
      <c r="EGZ20" s="103"/>
      <c r="EHA20" s="103"/>
      <c r="EHB20" s="103"/>
      <c r="EHC20" s="103"/>
      <c r="EHD20" s="103"/>
      <c r="EHE20" s="103"/>
      <c r="EHF20" s="103"/>
      <c r="EHG20" s="103"/>
      <c r="EHH20" s="103"/>
      <c r="EHI20" s="103"/>
      <c r="EHJ20" s="103"/>
      <c r="EHK20" s="103"/>
      <c r="EHL20" s="103"/>
      <c r="EHM20" s="103"/>
      <c r="EHN20" s="103"/>
      <c r="EHO20" s="103"/>
      <c r="EHP20" s="103"/>
      <c r="EHQ20" s="103"/>
      <c r="EHR20" s="103"/>
      <c r="EHS20" s="103"/>
      <c r="EHT20" s="103"/>
      <c r="EHU20" s="103"/>
      <c r="EHV20" s="103"/>
      <c r="EHW20" s="103"/>
      <c r="EHX20" s="103"/>
      <c r="EHY20" s="103"/>
      <c r="EHZ20" s="103"/>
      <c r="EIA20" s="103"/>
      <c r="EIB20" s="103"/>
      <c r="EIC20" s="103"/>
      <c r="EID20" s="103"/>
      <c r="EIE20" s="103"/>
      <c r="EIF20" s="103"/>
      <c r="EIG20" s="103"/>
      <c r="EIH20" s="103"/>
      <c r="EII20" s="103"/>
      <c r="EIJ20" s="103"/>
      <c r="EIK20" s="103"/>
      <c r="EIL20" s="103"/>
      <c r="EIM20" s="103"/>
      <c r="EIN20" s="103"/>
      <c r="EIO20" s="103"/>
      <c r="EIP20" s="103"/>
      <c r="EIQ20" s="103"/>
      <c r="EIR20" s="103"/>
      <c r="EIS20" s="103"/>
      <c r="EIT20" s="103"/>
      <c r="EIU20" s="103"/>
      <c r="EIV20" s="103"/>
      <c r="EIW20" s="103"/>
      <c r="EIX20" s="103"/>
      <c r="EIY20" s="103"/>
      <c r="EIZ20" s="103"/>
      <c r="EJA20" s="103"/>
      <c r="EJB20" s="103"/>
      <c r="EJC20" s="103"/>
      <c r="EJD20" s="103"/>
      <c r="EJE20" s="103"/>
      <c r="EJF20" s="103"/>
      <c r="EJG20" s="103"/>
      <c r="EJH20" s="103"/>
      <c r="EJI20" s="103"/>
      <c r="EJJ20" s="103"/>
      <c r="EJK20" s="103"/>
      <c r="EJL20" s="103"/>
      <c r="EJM20" s="103"/>
      <c r="EJN20" s="103"/>
      <c r="EJO20" s="103"/>
      <c r="EJP20" s="103"/>
      <c r="EJQ20" s="103"/>
      <c r="EJR20" s="103"/>
      <c r="EJS20" s="103"/>
      <c r="EJT20" s="103"/>
      <c r="EJU20" s="103"/>
      <c r="EJV20" s="103"/>
      <c r="EJW20" s="103"/>
      <c r="EJX20" s="103"/>
      <c r="EJY20" s="103"/>
      <c r="EJZ20" s="103"/>
      <c r="EKA20" s="103"/>
      <c r="EKB20" s="103"/>
      <c r="EKC20" s="103"/>
      <c r="EKD20" s="103"/>
      <c r="EKE20" s="103"/>
      <c r="EKF20" s="103"/>
      <c r="EKG20" s="103"/>
      <c r="EKH20" s="103"/>
      <c r="EKI20" s="103"/>
      <c r="EKJ20" s="103"/>
      <c r="EKK20" s="103"/>
      <c r="EKL20" s="103"/>
      <c r="EKM20" s="103"/>
      <c r="EKN20" s="103"/>
      <c r="EKO20" s="103"/>
      <c r="EKP20" s="103"/>
      <c r="EKQ20" s="103"/>
      <c r="EKR20" s="103"/>
      <c r="EKS20" s="103"/>
      <c r="EKT20" s="103"/>
      <c r="EKU20" s="103"/>
      <c r="EKV20" s="103"/>
      <c r="EKW20" s="103"/>
      <c r="EKX20" s="103"/>
      <c r="EKY20" s="103"/>
      <c r="EKZ20" s="103"/>
      <c r="ELA20" s="103"/>
      <c r="ELB20" s="103"/>
      <c r="ELC20" s="103"/>
      <c r="ELD20" s="103"/>
      <c r="ELE20" s="103"/>
      <c r="ELF20" s="103"/>
      <c r="ELG20" s="103"/>
      <c r="ELH20" s="103"/>
      <c r="ELI20" s="103"/>
      <c r="ELJ20" s="103"/>
      <c r="ELK20" s="103"/>
      <c r="ELL20" s="103"/>
      <c r="ELM20" s="103"/>
      <c r="ELN20" s="103"/>
      <c r="ELO20" s="103"/>
      <c r="ELP20" s="103"/>
      <c r="ELQ20" s="103"/>
      <c r="ELR20" s="103"/>
      <c r="ELS20" s="103"/>
      <c r="ELT20" s="103"/>
      <c r="ELU20" s="103"/>
      <c r="ELV20" s="103"/>
      <c r="ELW20" s="103"/>
      <c r="ELX20" s="103"/>
      <c r="ELY20" s="103"/>
      <c r="ELZ20" s="103"/>
      <c r="EMA20" s="103"/>
      <c r="EMB20" s="103"/>
      <c r="EMC20" s="103"/>
      <c r="EMD20" s="103"/>
      <c r="EME20" s="103"/>
      <c r="EMF20" s="103"/>
      <c r="EMG20" s="103"/>
      <c r="EMH20" s="103"/>
      <c r="EMI20" s="103"/>
      <c r="EMJ20" s="103"/>
      <c r="EMK20" s="103"/>
      <c r="EML20" s="103"/>
      <c r="EMM20" s="103"/>
      <c r="EMN20" s="103"/>
      <c r="EMO20" s="103"/>
      <c r="EMP20" s="103"/>
      <c r="EMQ20" s="103"/>
      <c r="EMR20" s="103"/>
      <c r="EMS20" s="103"/>
      <c r="EMT20" s="103"/>
      <c r="EMU20" s="103"/>
      <c r="EMV20" s="103"/>
      <c r="EMW20" s="103"/>
      <c r="EMX20" s="103"/>
      <c r="EMY20" s="103"/>
      <c r="EMZ20" s="103"/>
      <c r="ENA20" s="103"/>
      <c r="ENB20" s="103"/>
      <c r="ENC20" s="103"/>
      <c r="END20" s="103"/>
      <c r="ENE20" s="103"/>
      <c r="ENF20" s="103"/>
      <c r="ENG20" s="103"/>
      <c r="ENH20" s="103"/>
      <c r="ENI20" s="103"/>
      <c r="ENJ20" s="103"/>
      <c r="ENK20" s="103"/>
      <c r="ENL20" s="103"/>
      <c r="ENM20" s="103"/>
      <c r="ENN20" s="103"/>
      <c r="ENO20" s="103"/>
      <c r="ENP20" s="103"/>
      <c r="ENQ20" s="103"/>
      <c r="ENR20" s="103"/>
      <c r="ENS20" s="103"/>
      <c r="ENT20" s="103"/>
      <c r="ENU20" s="103"/>
      <c r="ENV20" s="103"/>
      <c r="ENW20" s="103"/>
      <c r="ENX20" s="103"/>
      <c r="ENY20" s="103"/>
      <c r="ENZ20" s="103"/>
      <c r="EOA20" s="103"/>
      <c r="EOB20" s="103"/>
      <c r="EOC20" s="103"/>
      <c r="EOD20" s="103"/>
      <c r="EOE20" s="103"/>
      <c r="EOF20" s="103"/>
      <c r="EOG20" s="103"/>
      <c r="EOH20" s="103"/>
      <c r="EOI20" s="103"/>
      <c r="EOJ20" s="103"/>
      <c r="EOK20" s="103"/>
      <c r="EOL20" s="103"/>
      <c r="EOM20" s="103"/>
      <c r="EON20" s="103"/>
      <c r="EOO20" s="103"/>
      <c r="EOP20" s="103"/>
      <c r="EOQ20" s="103"/>
      <c r="EOR20" s="103"/>
      <c r="EOS20" s="103"/>
      <c r="EOT20" s="103"/>
      <c r="EOU20" s="103"/>
      <c r="EOV20" s="103"/>
      <c r="EOW20" s="103"/>
      <c r="EOX20" s="103"/>
      <c r="EOY20" s="103"/>
      <c r="EOZ20" s="103"/>
      <c r="EPA20" s="103"/>
      <c r="EPB20" s="103"/>
      <c r="EPC20" s="103"/>
      <c r="EPD20" s="103"/>
      <c r="EPE20" s="103"/>
      <c r="EPF20" s="103"/>
      <c r="EPG20" s="103"/>
      <c r="EPH20" s="103"/>
      <c r="EPI20" s="103"/>
      <c r="EPJ20" s="103"/>
      <c r="EPK20" s="103"/>
      <c r="EPL20" s="103"/>
      <c r="EPM20" s="103"/>
      <c r="EPN20" s="103"/>
      <c r="EPO20" s="103"/>
      <c r="EPP20" s="103"/>
      <c r="EPQ20" s="103"/>
      <c r="EPR20" s="103"/>
      <c r="EPS20" s="103"/>
      <c r="EPT20" s="103"/>
      <c r="EPU20" s="103"/>
      <c r="EPV20" s="103"/>
      <c r="EPW20" s="103"/>
      <c r="EPX20" s="103"/>
      <c r="EPY20" s="103"/>
      <c r="EPZ20" s="103"/>
      <c r="EQA20" s="103"/>
      <c r="EQB20" s="103"/>
      <c r="EQC20" s="103"/>
      <c r="EQD20" s="103"/>
      <c r="EQE20" s="103"/>
      <c r="EQF20" s="103"/>
      <c r="EQG20" s="103"/>
      <c r="EQH20" s="103"/>
      <c r="EQI20" s="103"/>
      <c r="EQJ20" s="103"/>
      <c r="EQK20" s="103"/>
      <c r="EQL20" s="103"/>
      <c r="EQM20" s="103"/>
      <c r="EQN20" s="103"/>
      <c r="EQO20" s="103"/>
      <c r="EQP20" s="103"/>
      <c r="EQQ20" s="103"/>
      <c r="EQR20" s="103"/>
      <c r="EQS20" s="103"/>
      <c r="EQT20" s="103"/>
      <c r="EQU20" s="103"/>
      <c r="EQV20" s="103"/>
      <c r="EQW20" s="103"/>
      <c r="EQX20" s="103"/>
      <c r="EQY20" s="103"/>
      <c r="EQZ20" s="103"/>
      <c r="ERA20" s="103"/>
      <c r="ERB20" s="103"/>
      <c r="ERC20" s="103"/>
      <c r="ERD20" s="103"/>
      <c r="ERE20" s="103"/>
      <c r="ERF20" s="103"/>
      <c r="ERG20" s="103"/>
      <c r="ERH20" s="103"/>
      <c r="ERI20" s="103"/>
      <c r="ERJ20" s="103"/>
      <c r="ERK20" s="103"/>
      <c r="ERL20" s="103"/>
      <c r="ERM20" s="103"/>
      <c r="ERN20" s="103"/>
      <c r="ERO20" s="103"/>
      <c r="ERP20" s="103"/>
      <c r="ERQ20" s="103"/>
      <c r="ERR20" s="103"/>
      <c r="ERS20" s="103"/>
      <c r="ERT20" s="103"/>
      <c r="ERU20" s="103"/>
      <c r="ERV20" s="103"/>
      <c r="ERW20" s="103"/>
      <c r="ERX20" s="103"/>
      <c r="ERY20" s="103"/>
      <c r="ERZ20" s="103"/>
      <c r="ESA20" s="103"/>
      <c r="ESB20" s="103"/>
      <c r="ESC20" s="103"/>
      <c r="ESD20" s="103"/>
      <c r="ESE20" s="103"/>
      <c r="ESF20" s="103"/>
      <c r="ESG20" s="103"/>
      <c r="ESH20" s="103"/>
      <c r="ESI20" s="103"/>
      <c r="ESJ20" s="103"/>
      <c r="ESK20" s="103"/>
      <c r="ESL20" s="103"/>
      <c r="ESM20" s="103"/>
      <c r="ESN20" s="103"/>
      <c r="ESO20" s="103"/>
      <c r="ESP20" s="103"/>
      <c r="ESQ20" s="103"/>
      <c r="ESR20" s="103"/>
      <c r="ESS20" s="103"/>
      <c r="EST20" s="103"/>
      <c r="ESU20" s="103"/>
      <c r="ESV20" s="103"/>
      <c r="ESW20" s="103"/>
      <c r="ESX20" s="103"/>
      <c r="ESY20" s="103"/>
      <c r="ESZ20" s="103"/>
      <c r="ETA20" s="103"/>
      <c r="ETB20" s="103"/>
      <c r="ETC20" s="103"/>
      <c r="ETD20" s="103"/>
      <c r="ETE20" s="103"/>
      <c r="ETF20" s="103"/>
      <c r="ETG20" s="103"/>
      <c r="ETH20" s="103"/>
      <c r="ETI20" s="103"/>
      <c r="ETJ20" s="103"/>
      <c r="ETK20" s="103"/>
      <c r="ETL20" s="103"/>
      <c r="ETM20" s="103"/>
      <c r="ETN20" s="103"/>
      <c r="ETO20" s="103"/>
      <c r="ETP20" s="103"/>
      <c r="ETQ20" s="103"/>
      <c r="ETR20" s="103"/>
      <c r="ETS20" s="103"/>
      <c r="ETT20" s="103"/>
      <c r="ETU20" s="103"/>
      <c r="ETV20" s="103"/>
      <c r="ETW20" s="103"/>
      <c r="ETX20" s="103"/>
      <c r="ETY20" s="103"/>
      <c r="ETZ20" s="103"/>
      <c r="EUA20" s="103"/>
      <c r="EUB20" s="103"/>
      <c r="EUC20" s="103"/>
      <c r="EUD20" s="103"/>
      <c r="EUE20" s="103"/>
      <c r="EUF20" s="103"/>
      <c r="EUG20" s="103"/>
      <c r="EUH20" s="103"/>
      <c r="EUI20" s="103"/>
      <c r="EUJ20" s="103"/>
      <c r="EUK20" s="103"/>
      <c r="EUL20" s="103"/>
      <c r="EUM20" s="103"/>
      <c r="EUN20" s="103"/>
      <c r="EUO20" s="103"/>
      <c r="EUP20" s="103"/>
      <c r="EUQ20" s="103"/>
      <c r="EUR20" s="103"/>
      <c r="EUS20" s="103"/>
      <c r="EUT20" s="103"/>
      <c r="EUU20" s="103"/>
      <c r="EUV20" s="103"/>
      <c r="EUW20" s="103"/>
      <c r="EUX20" s="103"/>
      <c r="EUY20" s="103"/>
      <c r="EUZ20" s="103"/>
      <c r="EVA20" s="103"/>
      <c r="EVB20" s="103"/>
      <c r="EVC20" s="103"/>
      <c r="EVD20" s="103"/>
      <c r="EVE20" s="103"/>
      <c r="EVF20" s="103"/>
      <c r="EVG20" s="103"/>
      <c r="EVH20" s="103"/>
      <c r="EVI20" s="103"/>
      <c r="EVJ20" s="103"/>
      <c r="EVK20" s="103"/>
      <c r="EVL20" s="103"/>
      <c r="EVM20" s="103"/>
      <c r="EVN20" s="103"/>
      <c r="EVO20" s="103"/>
      <c r="EVP20" s="103"/>
      <c r="EVQ20" s="103"/>
      <c r="EVR20" s="103"/>
      <c r="EVS20" s="103"/>
      <c r="EVT20" s="103"/>
      <c r="EVU20" s="103"/>
      <c r="EVV20" s="103"/>
      <c r="EVW20" s="103"/>
      <c r="EVX20" s="103"/>
      <c r="EVY20" s="103"/>
      <c r="EVZ20" s="103"/>
      <c r="EWA20" s="103"/>
      <c r="EWB20" s="103"/>
      <c r="EWC20" s="103"/>
      <c r="EWD20" s="103"/>
      <c r="EWE20" s="103"/>
      <c r="EWF20" s="103"/>
      <c r="EWG20" s="103"/>
      <c r="EWH20" s="103"/>
      <c r="EWI20" s="103"/>
      <c r="EWJ20" s="103"/>
      <c r="EWK20" s="103"/>
      <c r="EWL20" s="103"/>
      <c r="EWM20" s="103"/>
      <c r="EWN20" s="103"/>
      <c r="EWO20" s="103"/>
      <c r="EWP20" s="103"/>
      <c r="EWQ20" s="103"/>
      <c r="EWR20" s="103"/>
      <c r="EWS20" s="103"/>
      <c r="EWT20" s="103"/>
      <c r="EWU20" s="103"/>
      <c r="EWV20" s="103"/>
      <c r="EWW20" s="103"/>
      <c r="EWX20" s="103"/>
      <c r="EWY20" s="103"/>
      <c r="EWZ20" s="103"/>
      <c r="EXA20" s="103"/>
      <c r="EXB20" s="103"/>
      <c r="EXC20" s="103"/>
      <c r="EXD20" s="103"/>
      <c r="EXE20" s="103"/>
      <c r="EXF20" s="103"/>
      <c r="EXG20" s="103"/>
      <c r="EXH20" s="103"/>
      <c r="EXI20" s="103"/>
      <c r="EXJ20" s="103"/>
      <c r="EXK20" s="103"/>
      <c r="EXL20" s="103"/>
      <c r="EXM20" s="103"/>
      <c r="EXN20" s="103"/>
      <c r="EXO20" s="103"/>
      <c r="EXP20" s="103"/>
      <c r="EXQ20" s="103"/>
      <c r="EXR20" s="103"/>
      <c r="EXS20" s="103"/>
      <c r="EXT20" s="103"/>
      <c r="EXU20" s="103"/>
      <c r="EXV20" s="103"/>
      <c r="EXW20" s="103"/>
      <c r="EXX20" s="103"/>
      <c r="EXY20" s="103"/>
      <c r="EXZ20" s="103"/>
      <c r="EYA20" s="103"/>
      <c r="EYB20" s="103"/>
      <c r="EYC20" s="103"/>
      <c r="EYD20" s="103"/>
      <c r="EYE20" s="103"/>
      <c r="EYF20" s="103"/>
      <c r="EYG20" s="103"/>
      <c r="EYH20" s="103"/>
      <c r="EYI20" s="103"/>
      <c r="EYJ20" s="103"/>
      <c r="EYK20" s="103"/>
      <c r="EYL20" s="103"/>
      <c r="EYM20" s="103"/>
      <c r="EYN20" s="103"/>
      <c r="EYO20" s="103"/>
      <c r="EYP20" s="103"/>
      <c r="EYQ20" s="103"/>
      <c r="EYR20" s="103"/>
      <c r="EYS20" s="103"/>
      <c r="EYT20" s="103"/>
      <c r="EYU20" s="103"/>
      <c r="EYV20" s="103"/>
      <c r="EYW20" s="103"/>
      <c r="EYX20" s="103"/>
      <c r="EYY20" s="103"/>
      <c r="EYZ20" s="103"/>
      <c r="EZA20" s="103"/>
      <c r="EZB20" s="103"/>
      <c r="EZC20" s="103"/>
      <c r="EZD20" s="103"/>
      <c r="EZE20" s="103"/>
      <c r="EZF20" s="103"/>
      <c r="EZG20" s="103"/>
      <c r="EZH20" s="103"/>
      <c r="EZI20" s="103"/>
      <c r="EZJ20" s="103"/>
      <c r="EZK20" s="103"/>
      <c r="EZL20" s="103"/>
      <c r="EZM20" s="103"/>
      <c r="EZN20" s="103"/>
      <c r="EZO20" s="103"/>
      <c r="EZP20" s="103"/>
      <c r="EZQ20" s="103"/>
      <c r="EZR20" s="103"/>
      <c r="EZS20" s="103"/>
      <c r="EZT20" s="103"/>
      <c r="EZU20" s="103"/>
      <c r="EZV20" s="103"/>
      <c r="EZW20" s="103"/>
      <c r="EZX20" s="103"/>
      <c r="EZY20" s="103"/>
      <c r="EZZ20" s="103"/>
      <c r="FAA20" s="103"/>
      <c r="FAB20" s="103"/>
      <c r="FAC20" s="103"/>
      <c r="FAD20" s="103"/>
      <c r="FAE20" s="103"/>
      <c r="FAF20" s="103"/>
      <c r="FAG20" s="103"/>
      <c r="FAH20" s="103"/>
      <c r="FAI20" s="103"/>
      <c r="FAJ20" s="103"/>
      <c r="FAK20" s="103"/>
      <c r="FAL20" s="103"/>
      <c r="FAM20" s="103"/>
      <c r="FAN20" s="103"/>
      <c r="FAO20" s="103"/>
      <c r="FAP20" s="103"/>
      <c r="FAQ20" s="103"/>
      <c r="FAR20" s="103"/>
      <c r="FAS20" s="103"/>
      <c r="FAT20" s="103"/>
      <c r="FAU20" s="103"/>
      <c r="FAV20" s="103"/>
      <c r="FAW20" s="103"/>
      <c r="FAX20" s="103"/>
      <c r="FAY20" s="103"/>
      <c r="FAZ20" s="103"/>
      <c r="FBA20" s="103"/>
      <c r="FBB20" s="103"/>
      <c r="FBC20" s="103"/>
      <c r="FBD20" s="103"/>
      <c r="FBE20" s="103"/>
      <c r="FBF20" s="103"/>
      <c r="FBG20" s="103"/>
      <c r="FBH20" s="103"/>
      <c r="FBI20" s="103"/>
      <c r="FBJ20" s="103"/>
      <c r="FBK20" s="103"/>
      <c r="FBL20" s="103"/>
      <c r="FBM20" s="103"/>
      <c r="FBN20" s="103"/>
      <c r="FBO20" s="103"/>
      <c r="FBP20" s="103"/>
      <c r="FBQ20" s="103"/>
      <c r="FBR20" s="103"/>
      <c r="FBS20" s="103"/>
      <c r="FBT20" s="103"/>
      <c r="FBU20" s="103"/>
      <c r="FBV20" s="103"/>
      <c r="FBW20" s="103"/>
      <c r="FBX20" s="103"/>
      <c r="FBY20" s="103"/>
      <c r="FBZ20" s="103"/>
      <c r="FCA20" s="103"/>
      <c r="FCB20" s="103"/>
      <c r="FCC20" s="103"/>
      <c r="FCD20" s="103"/>
      <c r="FCE20" s="103"/>
      <c r="FCF20" s="103"/>
      <c r="FCG20" s="103"/>
      <c r="FCH20" s="103"/>
      <c r="FCI20" s="103"/>
      <c r="FCJ20" s="103"/>
      <c r="FCK20" s="103"/>
      <c r="FCL20" s="103"/>
      <c r="FCM20" s="103"/>
      <c r="FCN20" s="103"/>
      <c r="FCO20" s="103"/>
      <c r="FCP20" s="103"/>
      <c r="FCQ20" s="103"/>
      <c r="FCR20" s="103"/>
      <c r="FCS20" s="103"/>
      <c r="FCT20" s="103"/>
      <c r="FCU20" s="103"/>
      <c r="FCV20" s="103"/>
      <c r="FCW20" s="103"/>
      <c r="FCX20" s="103"/>
      <c r="FCY20" s="103"/>
      <c r="FCZ20" s="103"/>
      <c r="FDA20" s="103"/>
      <c r="FDB20" s="103"/>
      <c r="FDC20" s="103"/>
      <c r="FDD20" s="103"/>
      <c r="FDE20" s="103"/>
      <c r="FDF20" s="103"/>
      <c r="FDG20" s="103"/>
      <c r="FDH20" s="103"/>
      <c r="FDI20" s="103"/>
      <c r="FDJ20" s="103"/>
      <c r="FDK20" s="103"/>
      <c r="FDL20" s="103"/>
      <c r="FDM20" s="103"/>
      <c r="FDN20" s="103"/>
      <c r="FDO20" s="103"/>
      <c r="FDP20" s="103"/>
      <c r="FDQ20" s="103"/>
      <c r="FDR20" s="103"/>
      <c r="FDS20" s="103"/>
      <c r="FDT20" s="103"/>
      <c r="FDU20" s="103"/>
      <c r="FDV20" s="103"/>
      <c r="FDW20" s="103"/>
      <c r="FDX20" s="103"/>
      <c r="FDY20" s="103"/>
      <c r="FDZ20" s="103"/>
      <c r="FEA20" s="103"/>
      <c r="FEB20" s="103"/>
      <c r="FEC20" s="103"/>
      <c r="FED20" s="103"/>
      <c r="FEE20" s="103"/>
      <c r="FEF20" s="103"/>
      <c r="FEG20" s="103"/>
      <c r="FEH20" s="103"/>
      <c r="FEI20" s="103"/>
      <c r="FEJ20" s="103"/>
      <c r="FEK20" s="103"/>
      <c r="FEL20" s="103"/>
      <c r="FEM20" s="103"/>
      <c r="FEN20" s="103"/>
      <c r="FEO20" s="103"/>
      <c r="FEP20" s="103"/>
      <c r="FEQ20" s="103"/>
      <c r="FER20" s="103"/>
      <c r="FES20" s="103"/>
      <c r="FET20" s="103"/>
      <c r="FEU20" s="103"/>
      <c r="FEV20" s="103"/>
      <c r="FEW20" s="103"/>
      <c r="FEX20" s="103"/>
      <c r="FEY20" s="103"/>
      <c r="FEZ20" s="103"/>
      <c r="FFA20" s="103"/>
      <c r="FFB20" s="103"/>
      <c r="FFC20" s="103"/>
      <c r="FFD20" s="103"/>
      <c r="FFE20" s="103"/>
      <c r="FFF20" s="103"/>
      <c r="FFG20" s="103"/>
      <c r="FFH20" s="103"/>
      <c r="FFI20" s="103"/>
      <c r="FFJ20" s="103"/>
      <c r="FFK20" s="103"/>
      <c r="FFL20" s="103"/>
      <c r="FFM20" s="103"/>
      <c r="FFN20" s="103"/>
      <c r="FFO20" s="103"/>
      <c r="FFP20" s="103"/>
      <c r="FFQ20" s="103"/>
      <c r="FFR20" s="103"/>
      <c r="FFS20" s="103"/>
      <c r="FFT20" s="103"/>
      <c r="FFU20" s="103"/>
      <c r="FFV20" s="103"/>
      <c r="FFW20" s="103"/>
      <c r="FFX20" s="103"/>
      <c r="FFY20" s="103"/>
      <c r="FFZ20" s="103"/>
      <c r="FGA20" s="103"/>
      <c r="FGB20" s="103"/>
      <c r="FGC20" s="103"/>
      <c r="FGD20" s="103"/>
      <c r="FGE20" s="103"/>
      <c r="FGF20" s="103"/>
      <c r="FGG20" s="103"/>
      <c r="FGH20" s="103"/>
      <c r="FGI20" s="103"/>
      <c r="FGJ20" s="103"/>
      <c r="FGK20" s="103"/>
      <c r="FGL20" s="103"/>
      <c r="FGM20" s="103"/>
      <c r="FGN20" s="103"/>
      <c r="FGO20" s="103"/>
      <c r="FGP20" s="103"/>
      <c r="FGQ20" s="103"/>
      <c r="FGR20" s="103"/>
      <c r="FGS20" s="103"/>
      <c r="FGT20" s="103"/>
      <c r="FGU20" s="103"/>
      <c r="FGV20" s="103"/>
      <c r="FGW20" s="103"/>
      <c r="FGX20" s="103"/>
      <c r="FGY20" s="103"/>
      <c r="FGZ20" s="103"/>
      <c r="FHA20" s="103"/>
      <c r="FHB20" s="103"/>
      <c r="FHC20" s="103"/>
      <c r="FHD20" s="103"/>
      <c r="FHE20" s="103"/>
      <c r="FHF20" s="103"/>
      <c r="FHG20" s="103"/>
      <c r="FHH20" s="103"/>
      <c r="FHI20" s="103"/>
      <c r="FHJ20" s="103"/>
      <c r="FHK20" s="103"/>
      <c r="FHL20" s="103"/>
      <c r="FHM20" s="103"/>
      <c r="FHN20" s="103"/>
      <c r="FHO20" s="103"/>
      <c r="FHP20" s="103"/>
      <c r="FHQ20" s="103"/>
      <c r="FHR20" s="103"/>
      <c r="FHS20" s="103"/>
      <c r="FHT20" s="103"/>
      <c r="FHU20" s="103"/>
      <c r="FHV20" s="103"/>
      <c r="FHW20" s="103"/>
      <c r="FHX20" s="103"/>
      <c r="FHY20" s="103"/>
      <c r="FHZ20" s="103"/>
      <c r="FIA20" s="103"/>
      <c r="FIB20" s="103"/>
      <c r="FIC20" s="103"/>
      <c r="FID20" s="103"/>
      <c r="FIE20" s="103"/>
      <c r="FIF20" s="103"/>
      <c r="FIG20" s="103"/>
      <c r="FIH20" s="103"/>
      <c r="FII20" s="103"/>
      <c r="FIJ20" s="103"/>
      <c r="FIK20" s="103"/>
      <c r="FIL20" s="103"/>
      <c r="FIM20" s="103"/>
      <c r="FIN20" s="103"/>
      <c r="FIO20" s="103"/>
      <c r="FIP20" s="103"/>
      <c r="FIQ20" s="103"/>
      <c r="FIR20" s="103"/>
      <c r="FIS20" s="103"/>
      <c r="FIT20" s="103"/>
      <c r="FIU20" s="103"/>
      <c r="FIV20" s="103"/>
      <c r="FIW20" s="103"/>
      <c r="FIX20" s="103"/>
      <c r="FIY20" s="103"/>
      <c r="FIZ20" s="103"/>
      <c r="FJA20" s="103"/>
      <c r="FJB20" s="103"/>
      <c r="FJC20" s="103"/>
      <c r="FJD20" s="103"/>
      <c r="FJE20" s="103"/>
      <c r="FJF20" s="103"/>
      <c r="FJG20" s="103"/>
      <c r="FJH20" s="103"/>
      <c r="FJI20" s="103"/>
      <c r="FJJ20" s="103"/>
      <c r="FJK20" s="103"/>
      <c r="FJL20" s="103"/>
      <c r="FJM20" s="103"/>
      <c r="FJN20" s="103"/>
      <c r="FJO20" s="103"/>
      <c r="FJP20" s="103"/>
      <c r="FJQ20" s="103"/>
      <c r="FJR20" s="103"/>
      <c r="FJS20" s="103"/>
      <c r="FJT20" s="103"/>
      <c r="FJU20" s="103"/>
      <c r="FJV20" s="103"/>
      <c r="FJW20" s="103"/>
      <c r="FJX20" s="103"/>
      <c r="FJY20" s="103"/>
      <c r="FJZ20" s="103"/>
      <c r="FKA20" s="103"/>
      <c r="FKB20" s="103"/>
      <c r="FKC20" s="103"/>
      <c r="FKD20" s="103"/>
      <c r="FKE20" s="103"/>
      <c r="FKF20" s="103"/>
      <c r="FKG20" s="103"/>
      <c r="FKH20" s="103"/>
      <c r="FKI20" s="103"/>
      <c r="FKJ20" s="103"/>
      <c r="FKK20" s="103"/>
      <c r="FKL20" s="103"/>
      <c r="FKM20" s="103"/>
      <c r="FKN20" s="103"/>
      <c r="FKO20" s="103"/>
      <c r="FKP20" s="103"/>
      <c r="FKQ20" s="103"/>
      <c r="FKR20" s="103"/>
      <c r="FKS20" s="103"/>
      <c r="FKT20" s="103"/>
      <c r="FKU20" s="103"/>
      <c r="FKV20" s="103"/>
      <c r="FKW20" s="103"/>
      <c r="FKX20" s="103"/>
      <c r="FKY20" s="103"/>
      <c r="FKZ20" s="103"/>
      <c r="FLA20" s="103"/>
      <c r="FLB20" s="103"/>
      <c r="FLC20" s="103"/>
      <c r="FLD20" s="103"/>
      <c r="FLE20" s="103"/>
      <c r="FLF20" s="103"/>
      <c r="FLG20" s="103"/>
      <c r="FLH20" s="103"/>
      <c r="FLI20" s="103"/>
      <c r="FLJ20" s="103"/>
      <c r="FLK20" s="103"/>
      <c r="FLL20" s="103"/>
      <c r="FLM20" s="103"/>
      <c r="FLN20" s="103"/>
      <c r="FLO20" s="103"/>
      <c r="FLP20" s="103"/>
      <c r="FLQ20" s="103"/>
      <c r="FLR20" s="103"/>
      <c r="FLS20" s="103"/>
      <c r="FLT20" s="103"/>
      <c r="FLU20" s="103"/>
      <c r="FLV20" s="103"/>
      <c r="FLW20" s="103"/>
      <c r="FLX20" s="103"/>
      <c r="FLY20" s="103"/>
      <c r="FLZ20" s="103"/>
      <c r="FMA20" s="103"/>
      <c r="FMB20" s="103"/>
      <c r="FMC20" s="103"/>
      <c r="FMD20" s="103"/>
      <c r="FME20" s="103"/>
      <c r="FMF20" s="103"/>
      <c r="FMG20" s="103"/>
      <c r="FMH20" s="103"/>
      <c r="FMI20" s="103"/>
      <c r="FMJ20" s="103"/>
      <c r="FMK20" s="103"/>
      <c r="FML20" s="103"/>
      <c r="FMM20" s="103"/>
      <c r="FMN20" s="103"/>
      <c r="FMO20" s="103"/>
      <c r="FMP20" s="103"/>
      <c r="FMQ20" s="103"/>
      <c r="FMR20" s="103"/>
      <c r="FMS20" s="103"/>
      <c r="FMT20" s="103"/>
      <c r="FMU20" s="103"/>
      <c r="FMV20" s="103"/>
      <c r="FMW20" s="103"/>
      <c r="FMX20" s="103"/>
      <c r="FMY20" s="103"/>
      <c r="FMZ20" s="103"/>
      <c r="FNA20" s="103"/>
      <c r="FNB20" s="103"/>
      <c r="FNC20" s="103"/>
      <c r="FND20" s="103"/>
      <c r="FNE20" s="103"/>
      <c r="FNF20" s="103"/>
      <c r="FNG20" s="103"/>
      <c r="FNH20" s="103"/>
      <c r="FNI20" s="103"/>
      <c r="FNJ20" s="103"/>
      <c r="FNK20" s="103"/>
      <c r="FNL20" s="103"/>
      <c r="FNM20" s="103"/>
      <c r="FNN20" s="103"/>
      <c r="FNO20" s="103"/>
      <c r="FNP20" s="103"/>
      <c r="FNQ20" s="103"/>
      <c r="FNR20" s="103"/>
      <c r="FNS20" s="103"/>
      <c r="FNT20" s="103"/>
      <c r="FNU20" s="103"/>
      <c r="FNV20" s="103"/>
      <c r="FNW20" s="103"/>
      <c r="FNX20" s="103"/>
      <c r="FNY20" s="103"/>
      <c r="FNZ20" s="103"/>
      <c r="FOA20" s="103"/>
      <c r="FOB20" s="103"/>
      <c r="FOC20" s="103"/>
      <c r="FOD20" s="103"/>
      <c r="FOE20" s="103"/>
      <c r="FOF20" s="103"/>
      <c r="FOG20" s="103"/>
      <c r="FOH20" s="103"/>
      <c r="FOI20" s="103"/>
      <c r="FOJ20" s="103"/>
      <c r="FOK20" s="103"/>
      <c r="FOL20" s="103"/>
      <c r="FOM20" s="103"/>
      <c r="FON20" s="103"/>
      <c r="FOO20" s="103"/>
      <c r="FOP20" s="103"/>
      <c r="FOQ20" s="103"/>
      <c r="FOR20" s="103"/>
      <c r="FOS20" s="103"/>
      <c r="FOT20" s="103"/>
      <c r="FOU20" s="103"/>
      <c r="FOV20" s="103"/>
      <c r="FOW20" s="103"/>
      <c r="FOX20" s="103"/>
      <c r="FOY20" s="103"/>
      <c r="FOZ20" s="103"/>
      <c r="FPA20" s="103"/>
      <c r="FPB20" s="103"/>
      <c r="FPC20" s="103"/>
      <c r="FPD20" s="103"/>
      <c r="FPE20" s="103"/>
      <c r="FPF20" s="103"/>
      <c r="FPG20" s="103"/>
      <c r="FPH20" s="103"/>
      <c r="FPI20" s="103"/>
      <c r="FPJ20" s="103"/>
      <c r="FPK20" s="103"/>
      <c r="FPL20" s="103"/>
      <c r="FPM20" s="103"/>
      <c r="FPN20" s="103"/>
      <c r="FPO20" s="103"/>
      <c r="FPP20" s="103"/>
      <c r="FPQ20" s="103"/>
      <c r="FPR20" s="103"/>
      <c r="FPS20" s="103"/>
      <c r="FPT20" s="103"/>
      <c r="FPU20" s="103"/>
      <c r="FPV20" s="103"/>
      <c r="FPW20" s="103"/>
      <c r="FPX20" s="103"/>
      <c r="FPY20" s="103"/>
      <c r="FPZ20" s="103"/>
      <c r="FQA20" s="103"/>
      <c r="FQB20" s="103"/>
      <c r="FQC20" s="103"/>
      <c r="FQD20" s="103"/>
      <c r="FQE20" s="103"/>
      <c r="FQF20" s="103"/>
      <c r="FQG20" s="103"/>
      <c r="FQH20" s="103"/>
      <c r="FQI20" s="103"/>
      <c r="FQJ20" s="103"/>
      <c r="FQK20" s="103"/>
      <c r="FQL20" s="103"/>
      <c r="FQM20" s="103"/>
      <c r="FQN20" s="103"/>
      <c r="FQO20" s="103"/>
      <c r="FQP20" s="103"/>
      <c r="FQQ20" s="103"/>
      <c r="FQR20" s="103"/>
      <c r="FQS20" s="103"/>
      <c r="FQT20" s="103"/>
      <c r="FQU20" s="103"/>
      <c r="FQV20" s="103"/>
      <c r="FQW20" s="103"/>
      <c r="FQX20" s="103"/>
      <c r="FQY20" s="103"/>
      <c r="FQZ20" s="103"/>
      <c r="FRA20" s="103"/>
      <c r="FRB20" s="103"/>
      <c r="FRC20" s="103"/>
      <c r="FRD20" s="103"/>
      <c r="FRE20" s="103"/>
      <c r="FRF20" s="103"/>
      <c r="FRG20" s="103"/>
      <c r="FRH20" s="103"/>
      <c r="FRI20" s="103"/>
      <c r="FRJ20" s="103"/>
      <c r="FRK20" s="103"/>
      <c r="FRL20" s="103"/>
      <c r="FRM20" s="103"/>
      <c r="FRN20" s="103"/>
      <c r="FRO20" s="103"/>
      <c r="FRP20" s="103"/>
      <c r="FRQ20" s="103"/>
      <c r="FRR20" s="103"/>
      <c r="FRS20" s="103"/>
      <c r="FRT20" s="103"/>
      <c r="FRU20" s="103"/>
      <c r="FRV20" s="103"/>
      <c r="FRW20" s="103"/>
      <c r="FRX20" s="103"/>
      <c r="FRY20" s="103"/>
      <c r="FRZ20" s="103"/>
      <c r="FSA20" s="103"/>
      <c r="FSB20" s="103"/>
      <c r="FSC20" s="103"/>
      <c r="FSD20" s="103"/>
      <c r="FSE20" s="103"/>
      <c r="FSF20" s="103"/>
      <c r="FSG20" s="103"/>
      <c r="FSH20" s="103"/>
      <c r="FSI20" s="103"/>
      <c r="FSJ20" s="103"/>
      <c r="FSK20" s="103"/>
      <c r="FSL20" s="103"/>
      <c r="FSM20" s="103"/>
      <c r="FSN20" s="103"/>
      <c r="FSO20" s="103"/>
      <c r="FSP20" s="103"/>
      <c r="FSQ20" s="103"/>
      <c r="FSR20" s="103"/>
      <c r="FSS20" s="103"/>
      <c r="FST20" s="103"/>
      <c r="FSU20" s="103"/>
      <c r="FSV20" s="103"/>
      <c r="FSW20" s="103"/>
      <c r="FSX20" s="103"/>
      <c r="FSY20" s="103"/>
      <c r="FSZ20" s="103"/>
      <c r="FTA20" s="103"/>
      <c r="FTB20" s="103"/>
      <c r="FTC20" s="103"/>
      <c r="FTD20" s="103"/>
      <c r="FTE20" s="103"/>
      <c r="FTF20" s="103"/>
      <c r="FTG20" s="103"/>
      <c r="FTH20" s="103"/>
      <c r="FTI20" s="103"/>
      <c r="FTJ20" s="103"/>
      <c r="FTK20" s="103"/>
      <c r="FTL20" s="103"/>
      <c r="FTM20" s="103"/>
      <c r="FTN20" s="103"/>
      <c r="FTO20" s="103"/>
      <c r="FTP20" s="103"/>
      <c r="FTQ20" s="103"/>
      <c r="FTR20" s="103"/>
      <c r="FTS20" s="103"/>
      <c r="FTT20" s="103"/>
      <c r="FTU20" s="103"/>
      <c r="FTV20" s="103"/>
      <c r="FTW20" s="103"/>
      <c r="FTX20" s="103"/>
      <c r="FTY20" s="103"/>
      <c r="FTZ20" s="103"/>
      <c r="FUA20" s="103"/>
      <c r="FUB20" s="103"/>
      <c r="FUC20" s="103"/>
      <c r="FUD20" s="103"/>
      <c r="FUE20" s="103"/>
      <c r="FUF20" s="103"/>
      <c r="FUG20" s="103"/>
      <c r="FUH20" s="103"/>
      <c r="FUI20" s="103"/>
      <c r="FUJ20" s="103"/>
      <c r="FUK20" s="103"/>
      <c r="FUL20" s="103"/>
      <c r="FUM20" s="103"/>
      <c r="FUN20" s="103"/>
      <c r="FUO20" s="103"/>
      <c r="FUP20" s="103"/>
      <c r="FUQ20" s="103"/>
      <c r="FUR20" s="103"/>
      <c r="FUS20" s="103"/>
      <c r="FUT20" s="103"/>
      <c r="FUU20" s="103"/>
      <c r="FUV20" s="103"/>
      <c r="FUW20" s="103"/>
      <c r="FUX20" s="103"/>
      <c r="FUY20" s="103"/>
      <c r="FUZ20" s="103"/>
      <c r="FVA20" s="103"/>
      <c r="FVB20" s="103"/>
      <c r="FVC20" s="103"/>
      <c r="FVD20" s="103"/>
      <c r="FVE20" s="103"/>
      <c r="FVF20" s="103"/>
      <c r="FVG20" s="103"/>
      <c r="FVH20" s="103"/>
      <c r="FVI20" s="103"/>
      <c r="FVJ20" s="103"/>
      <c r="FVK20" s="103"/>
      <c r="FVL20" s="103"/>
      <c r="FVM20" s="103"/>
      <c r="FVN20" s="103"/>
      <c r="FVO20" s="103"/>
      <c r="FVP20" s="103"/>
      <c r="FVQ20" s="103"/>
      <c r="FVR20" s="103"/>
      <c r="FVS20" s="103"/>
      <c r="FVT20" s="103"/>
      <c r="FVU20" s="103"/>
      <c r="FVV20" s="103"/>
      <c r="FVW20" s="103"/>
      <c r="FVX20" s="103"/>
      <c r="FVY20" s="103"/>
      <c r="FVZ20" s="103"/>
      <c r="FWA20" s="103"/>
      <c r="FWB20" s="103"/>
      <c r="FWC20" s="103"/>
      <c r="FWD20" s="103"/>
      <c r="FWE20" s="103"/>
      <c r="FWF20" s="103"/>
      <c r="FWG20" s="103"/>
      <c r="FWH20" s="103"/>
      <c r="FWI20" s="103"/>
      <c r="FWJ20" s="103"/>
      <c r="FWK20" s="103"/>
      <c r="FWL20" s="103"/>
      <c r="FWM20" s="103"/>
      <c r="FWN20" s="103"/>
      <c r="FWO20" s="103"/>
      <c r="FWP20" s="103"/>
      <c r="FWQ20" s="103"/>
      <c r="FWR20" s="103"/>
      <c r="FWS20" s="103"/>
      <c r="FWT20" s="103"/>
      <c r="FWU20" s="103"/>
      <c r="FWV20" s="103"/>
      <c r="FWW20" s="103"/>
      <c r="FWX20" s="103"/>
      <c r="FWY20" s="103"/>
      <c r="FWZ20" s="103"/>
      <c r="FXA20" s="103"/>
      <c r="FXB20" s="103"/>
      <c r="FXC20" s="103"/>
      <c r="FXD20" s="103"/>
      <c r="FXE20" s="103"/>
      <c r="FXF20" s="103"/>
      <c r="FXG20" s="103"/>
      <c r="FXH20" s="103"/>
      <c r="FXI20" s="103"/>
      <c r="FXJ20" s="103"/>
      <c r="FXK20" s="103"/>
      <c r="FXL20" s="103"/>
      <c r="FXM20" s="103"/>
      <c r="FXN20" s="103"/>
      <c r="FXO20" s="103"/>
      <c r="FXP20" s="103"/>
      <c r="FXQ20" s="103"/>
      <c r="FXR20" s="103"/>
      <c r="FXS20" s="103"/>
      <c r="FXT20" s="103"/>
      <c r="FXU20" s="103"/>
      <c r="FXV20" s="103"/>
      <c r="FXW20" s="103"/>
      <c r="FXX20" s="103"/>
      <c r="FXY20" s="103"/>
      <c r="FXZ20" s="103"/>
      <c r="FYA20" s="103"/>
      <c r="FYB20" s="103"/>
      <c r="FYC20" s="103"/>
      <c r="FYD20" s="103"/>
      <c r="FYE20" s="103"/>
      <c r="FYF20" s="103"/>
      <c r="FYG20" s="103"/>
      <c r="FYH20" s="103"/>
      <c r="FYI20" s="103"/>
      <c r="FYJ20" s="103"/>
      <c r="FYK20" s="103"/>
      <c r="FYL20" s="103"/>
      <c r="FYM20" s="103"/>
      <c r="FYN20" s="103"/>
      <c r="FYO20" s="103"/>
      <c r="FYP20" s="103"/>
      <c r="FYQ20" s="103"/>
      <c r="FYR20" s="103"/>
      <c r="FYS20" s="103"/>
      <c r="FYT20" s="103"/>
      <c r="FYU20" s="103"/>
      <c r="FYV20" s="103"/>
      <c r="FYW20" s="103"/>
      <c r="FYX20" s="103"/>
      <c r="FYY20" s="103"/>
      <c r="FYZ20" s="103"/>
      <c r="FZA20" s="103"/>
      <c r="FZB20" s="103"/>
      <c r="FZC20" s="103"/>
      <c r="FZD20" s="103"/>
      <c r="FZE20" s="103"/>
      <c r="FZF20" s="103"/>
      <c r="FZG20" s="103"/>
      <c r="FZH20" s="103"/>
      <c r="FZI20" s="103"/>
      <c r="FZJ20" s="103"/>
      <c r="FZK20" s="103"/>
      <c r="FZL20" s="103"/>
      <c r="FZM20" s="103"/>
      <c r="FZN20" s="103"/>
      <c r="FZO20" s="103"/>
      <c r="FZP20" s="103"/>
      <c r="FZQ20" s="103"/>
      <c r="FZR20" s="103"/>
      <c r="FZS20" s="103"/>
      <c r="FZT20" s="103"/>
      <c r="FZU20" s="103"/>
      <c r="FZV20" s="103"/>
      <c r="FZW20" s="103"/>
      <c r="FZX20" s="103"/>
      <c r="FZY20" s="103"/>
      <c r="FZZ20" s="103"/>
      <c r="GAA20" s="103"/>
      <c r="GAB20" s="103"/>
      <c r="GAC20" s="103"/>
      <c r="GAD20" s="103"/>
      <c r="GAE20" s="103"/>
      <c r="GAF20" s="103"/>
      <c r="GAG20" s="103"/>
      <c r="GAH20" s="103"/>
      <c r="GAI20" s="103"/>
      <c r="GAJ20" s="103"/>
      <c r="GAK20" s="103"/>
      <c r="GAL20" s="103"/>
      <c r="GAM20" s="103"/>
      <c r="GAN20" s="103"/>
      <c r="GAO20" s="103"/>
      <c r="GAP20" s="103"/>
      <c r="GAQ20" s="103"/>
      <c r="GAR20" s="103"/>
      <c r="GAS20" s="103"/>
      <c r="GAT20" s="103"/>
      <c r="GAU20" s="103"/>
      <c r="GAV20" s="103"/>
      <c r="GAW20" s="103"/>
      <c r="GAX20" s="103"/>
      <c r="GAY20" s="103"/>
      <c r="GAZ20" s="103"/>
      <c r="GBA20" s="103"/>
      <c r="GBB20" s="103"/>
      <c r="GBC20" s="103"/>
      <c r="GBD20" s="103"/>
      <c r="GBE20" s="103"/>
      <c r="GBF20" s="103"/>
      <c r="GBG20" s="103"/>
      <c r="GBH20" s="103"/>
      <c r="GBI20" s="103"/>
      <c r="GBJ20" s="103"/>
      <c r="GBK20" s="103"/>
      <c r="GBL20" s="103"/>
      <c r="GBM20" s="103"/>
      <c r="GBN20" s="103"/>
      <c r="GBO20" s="103"/>
      <c r="GBP20" s="103"/>
      <c r="GBQ20" s="103"/>
      <c r="GBR20" s="103"/>
      <c r="GBS20" s="103"/>
      <c r="GBT20" s="103"/>
      <c r="GBU20" s="103"/>
      <c r="GBV20" s="103"/>
      <c r="GBW20" s="103"/>
      <c r="GBX20" s="103"/>
      <c r="GBY20" s="103"/>
      <c r="GBZ20" s="103"/>
      <c r="GCA20" s="103"/>
      <c r="GCB20" s="103"/>
      <c r="GCC20" s="103"/>
      <c r="GCD20" s="103"/>
      <c r="GCE20" s="103"/>
      <c r="GCF20" s="103"/>
      <c r="GCG20" s="103"/>
      <c r="GCH20" s="103"/>
      <c r="GCI20" s="103"/>
      <c r="GCJ20" s="103"/>
      <c r="GCK20" s="103"/>
      <c r="GCL20" s="103"/>
      <c r="GCM20" s="103"/>
      <c r="GCN20" s="103"/>
      <c r="GCO20" s="103"/>
      <c r="GCP20" s="103"/>
      <c r="GCQ20" s="103"/>
      <c r="GCR20" s="103"/>
      <c r="GCS20" s="103"/>
      <c r="GCT20" s="103"/>
      <c r="GCU20" s="103"/>
      <c r="GCV20" s="103"/>
      <c r="GCW20" s="103"/>
      <c r="GCX20" s="103"/>
      <c r="GCY20" s="103"/>
      <c r="GCZ20" s="103"/>
      <c r="GDA20" s="103"/>
      <c r="GDB20" s="103"/>
      <c r="GDC20" s="103"/>
      <c r="GDD20" s="103"/>
      <c r="GDE20" s="103"/>
      <c r="GDF20" s="103"/>
      <c r="GDG20" s="103"/>
      <c r="GDH20" s="103"/>
      <c r="GDI20" s="103"/>
      <c r="GDJ20" s="103"/>
      <c r="GDK20" s="103"/>
      <c r="GDL20" s="103"/>
      <c r="GDM20" s="103"/>
      <c r="GDN20" s="103"/>
      <c r="GDO20" s="103"/>
      <c r="GDP20" s="103"/>
      <c r="GDQ20" s="103"/>
      <c r="GDR20" s="103"/>
      <c r="GDS20" s="103"/>
      <c r="GDT20" s="103"/>
      <c r="GDU20" s="103"/>
      <c r="GDV20" s="103"/>
      <c r="GDW20" s="103"/>
      <c r="GDX20" s="103"/>
      <c r="GDY20" s="103"/>
      <c r="GDZ20" s="103"/>
      <c r="GEA20" s="103"/>
      <c r="GEB20" s="103"/>
      <c r="GEC20" s="103"/>
      <c r="GED20" s="103"/>
      <c r="GEE20" s="103"/>
      <c r="GEF20" s="103"/>
      <c r="GEG20" s="103"/>
      <c r="GEH20" s="103"/>
      <c r="GEI20" s="103"/>
      <c r="GEJ20" s="103"/>
      <c r="GEK20" s="103"/>
      <c r="GEL20" s="103"/>
      <c r="GEM20" s="103"/>
      <c r="GEN20" s="103"/>
      <c r="GEO20" s="103"/>
      <c r="GEP20" s="103"/>
      <c r="GEQ20" s="103"/>
      <c r="GER20" s="103"/>
      <c r="GES20" s="103"/>
      <c r="GET20" s="103"/>
      <c r="GEU20" s="103"/>
      <c r="GEV20" s="103"/>
      <c r="GEW20" s="103"/>
      <c r="GEX20" s="103"/>
      <c r="GEY20" s="103"/>
      <c r="GEZ20" s="103"/>
      <c r="GFA20" s="103"/>
      <c r="GFB20" s="103"/>
      <c r="GFC20" s="103"/>
      <c r="GFD20" s="103"/>
      <c r="GFE20" s="103"/>
      <c r="GFF20" s="103"/>
      <c r="GFG20" s="103"/>
      <c r="GFH20" s="103"/>
      <c r="GFI20" s="103"/>
      <c r="GFJ20" s="103"/>
      <c r="GFK20" s="103"/>
      <c r="GFL20" s="103"/>
      <c r="GFM20" s="103"/>
      <c r="GFN20" s="103"/>
      <c r="GFO20" s="103"/>
      <c r="GFP20" s="103"/>
      <c r="GFQ20" s="103"/>
      <c r="GFR20" s="103"/>
      <c r="GFS20" s="103"/>
      <c r="GFT20" s="103"/>
      <c r="GFU20" s="103"/>
      <c r="GFV20" s="103"/>
      <c r="GFW20" s="103"/>
      <c r="GFX20" s="103"/>
      <c r="GFY20" s="103"/>
      <c r="GFZ20" s="103"/>
      <c r="GGA20" s="103"/>
      <c r="GGB20" s="103"/>
      <c r="GGC20" s="103"/>
      <c r="GGD20" s="103"/>
      <c r="GGE20" s="103"/>
      <c r="GGF20" s="103"/>
      <c r="GGG20" s="103"/>
      <c r="GGH20" s="103"/>
      <c r="GGI20" s="103"/>
      <c r="GGJ20" s="103"/>
      <c r="GGK20" s="103"/>
      <c r="GGL20" s="103"/>
      <c r="GGM20" s="103"/>
      <c r="GGN20" s="103"/>
      <c r="GGO20" s="103"/>
      <c r="GGP20" s="103"/>
      <c r="GGQ20" s="103"/>
      <c r="GGR20" s="103"/>
      <c r="GGS20" s="103"/>
      <c r="GGT20" s="103"/>
      <c r="GGU20" s="103"/>
      <c r="GGV20" s="103"/>
      <c r="GGW20" s="103"/>
      <c r="GGX20" s="103"/>
      <c r="GGY20" s="103"/>
      <c r="GGZ20" s="103"/>
      <c r="GHA20" s="103"/>
      <c r="GHB20" s="103"/>
      <c r="GHC20" s="103"/>
      <c r="GHD20" s="103"/>
      <c r="GHE20" s="103"/>
      <c r="GHF20" s="103"/>
      <c r="GHG20" s="103"/>
      <c r="GHH20" s="103"/>
      <c r="GHI20" s="103"/>
      <c r="GHJ20" s="103"/>
      <c r="GHK20" s="103"/>
      <c r="GHL20" s="103"/>
      <c r="GHM20" s="103"/>
      <c r="GHN20" s="103"/>
      <c r="GHO20" s="103"/>
      <c r="GHP20" s="103"/>
      <c r="GHQ20" s="103"/>
      <c r="GHR20" s="103"/>
      <c r="GHS20" s="103"/>
      <c r="GHT20" s="103"/>
      <c r="GHU20" s="103"/>
      <c r="GHV20" s="103"/>
      <c r="GHW20" s="103"/>
      <c r="GHX20" s="103"/>
      <c r="GHY20" s="103"/>
      <c r="GHZ20" s="103"/>
      <c r="GIA20" s="103"/>
      <c r="GIB20" s="103"/>
      <c r="GIC20" s="103"/>
      <c r="GID20" s="103"/>
      <c r="GIE20" s="103"/>
      <c r="GIF20" s="103"/>
      <c r="GIG20" s="103"/>
      <c r="GIH20" s="103"/>
      <c r="GII20" s="103"/>
      <c r="GIJ20" s="103"/>
      <c r="GIK20" s="103"/>
      <c r="GIL20" s="103"/>
      <c r="GIM20" s="103"/>
      <c r="GIN20" s="103"/>
      <c r="GIO20" s="103"/>
      <c r="GIP20" s="103"/>
      <c r="GIQ20" s="103"/>
      <c r="GIR20" s="103"/>
      <c r="GIS20" s="103"/>
      <c r="GIT20" s="103"/>
      <c r="GIU20" s="103"/>
      <c r="GIV20" s="103"/>
      <c r="GIW20" s="103"/>
      <c r="GIX20" s="103"/>
      <c r="GIY20" s="103"/>
      <c r="GIZ20" s="103"/>
      <c r="GJA20" s="103"/>
      <c r="GJB20" s="103"/>
      <c r="GJC20" s="103"/>
      <c r="GJD20" s="103"/>
      <c r="GJE20" s="103"/>
      <c r="GJF20" s="103"/>
      <c r="GJG20" s="103"/>
      <c r="GJH20" s="103"/>
      <c r="GJI20" s="103"/>
      <c r="GJJ20" s="103"/>
      <c r="GJK20" s="103"/>
      <c r="GJL20" s="103"/>
      <c r="GJM20" s="103"/>
      <c r="GJN20" s="103"/>
      <c r="GJO20" s="103"/>
      <c r="GJP20" s="103"/>
      <c r="GJQ20" s="103"/>
      <c r="GJR20" s="103"/>
      <c r="GJS20" s="103"/>
      <c r="GJT20" s="103"/>
      <c r="GJU20" s="103"/>
      <c r="GJV20" s="103"/>
      <c r="GJW20" s="103"/>
      <c r="GJX20" s="103"/>
      <c r="GJY20" s="103"/>
      <c r="GJZ20" s="103"/>
      <c r="GKA20" s="103"/>
      <c r="GKB20" s="103"/>
      <c r="GKC20" s="103"/>
      <c r="GKD20" s="103"/>
      <c r="GKE20" s="103"/>
      <c r="GKF20" s="103"/>
      <c r="GKG20" s="103"/>
      <c r="GKH20" s="103"/>
      <c r="GKI20" s="103"/>
      <c r="GKJ20" s="103"/>
      <c r="GKK20" s="103"/>
      <c r="GKL20" s="103"/>
      <c r="GKM20" s="103"/>
      <c r="GKN20" s="103"/>
      <c r="GKO20" s="103"/>
      <c r="GKP20" s="103"/>
      <c r="GKQ20" s="103"/>
      <c r="GKR20" s="103"/>
      <c r="GKS20" s="103"/>
      <c r="GKT20" s="103"/>
      <c r="GKU20" s="103"/>
      <c r="GKV20" s="103"/>
      <c r="GKW20" s="103"/>
      <c r="GKX20" s="103"/>
      <c r="GKY20" s="103"/>
      <c r="GKZ20" s="103"/>
      <c r="GLA20" s="103"/>
      <c r="GLB20" s="103"/>
      <c r="GLC20" s="103"/>
      <c r="GLD20" s="103"/>
      <c r="GLE20" s="103"/>
      <c r="GLF20" s="103"/>
      <c r="GLG20" s="103"/>
      <c r="GLH20" s="103"/>
      <c r="GLI20" s="103"/>
      <c r="GLJ20" s="103"/>
      <c r="GLK20" s="103"/>
      <c r="GLL20" s="103"/>
      <c r="GLM20" s="103"/>
      <c r="GLN20" s="103"/>
      <c r="GLO20" s="103"/>
      <c r="GLP20" s="103"/>
      <c r="GLQ20" s="103"/>
      <c r="GLR20" s="103"/>
      <c r="GLS20" s="103"/>
      <c r="GLT20" s="103"/>
      <c r="GLU20" s="103"/>
      <c r="GLV20" s="103"/>
      <c r="GLW20" s="103"/>
      <c r="GLX20" s="103"/>
      <c r="GLY20" s="103"/>
      <c r="GLZ20" s="103"/>
      <c r="GMA20" s="103"/>
      <c r="GMB20" s="103"/>
      <c r="GMC20" s="103"/>
      <c r="GMD20" s="103"/>
      <c r="GME20" s="103"/>
      <c r="GMF20" s="103"/>
      <c r="GMG20" s="103"/>
      <c r="GMH20" s="103"/>
      <c r="GMI20" s="103"/>
      <c r="GMJ20" s="103"/>
      <c r="GMK20" s="103"/>
      <c r="GML20" s="103"/>
      <c r="GMM20" s="103"/>
      <c r="GMN20" s="103"/>
      <c r="GMO20" s="103"/>
      <c r="GMP20" s="103"/>
      <c r="GMQ20" s="103"/>
      <c r="GMR20" s="103"/>
      <c r="GMS20" s="103"/>
      <c r="GMT20" s="103"/>
      <c r="GMU20" s="103"/>
      <c r="GMV20" s="103"/>
      <c r="GMW20" s="103"/>
      <c r="GMX20" s="103"/>
      <c r="GMY20" s="103"/>
      <c r="GMZ20" s="103"/>
      <c r="GNA20" s="103"/>
      <c r="GNB20" s="103"/>
      <c r="GNC20" s="103"/>
      <c r="GND20" s="103"/>
      <c r="GNE20" s="103"/>
      <c r="GNF20" s="103"/>
      <c r="GNG20" s="103"/>
      <c r="GNH20" s="103"/>
      <c r="GNI20" s="103"/>
      <c r="GNJ20" s="103"/>
      <c r="GNK20" s="103"/>
      <c r="GNL20" s="103"/>
      <c r="GNM20" s="103"/>
      <c r="GNN20" s="103"/>
      <c r="GNO20" s="103"/>
      <c r="GNP20" s="103"/>
      <c r="GNQ20" s="103"/>
      <c r="GNR20" s="103"/>
      <c r="GNS20" s="103"/>
      <c r="GNT20" s="103"/>
      <c r="GNU20" s="103"/>
      <c r="GNV20" s="103"/>
      <c r="GNW20" s="103"/>
      <c r="GNX20" s="103"/>
      <c r="GNY20" s="103"/>
      <c r="GNZ20" s="103"/>
      <c r="GOA20" s="103"/>
      <c r="GOB20" s="103"/>
      <c r="GOC20" s="103"/>
      <c r="GOD20" s="103"/>
      <c r="GOE20" s="103"/>
      <c r="GOF20" s="103"/>
      <c r="GOG20" s="103"/>
      <c r="GOH20" s="103"/>
      <c r="GOI20" s="103"/>
      <c r="GOJ20" s="103"/>
      <c r="GOK20" s="103"/>
      <c r="GOL20" s="103"/>
      <c r="GOM20" s="103"/>
      <c r="GON20" s="103"/>
      <c r="GOO20" s="103"/>
      <c r="GOP20" s="103"/>
      <c r="GOQ20" s="103"/>
      <c r="GOR20" s="103"/>
      <c r="GOS20" s="103"/>
      <c r="GOT20" s="103"/>
      <c r="GOU20" s="103"/>
      <c r="GOV20" s="103"/>
      <c r="GOW20" s="103"/>
      <c r="GOX20" s="103"/>
      <c r="GOY20" s="103"/>
      <c r="GOZ20" s="103"/>
      <c r="GPA20" s="103"/>
      <c r="GPB20" s="103"/>
      <c r="GPC20" s="103"/>
      <c r="GPD20" s="103"/>
      <c r="GPE20" s="103"/>
      <c r="GPF20" s="103"/>
      <c r="GPG20" s="103"/>
      <c r="GPH20" s="103"/>
      <c r="GPI20" s="103"/>
      <c r="GPJ20" s="103"/>
      <c r="GPK20" s="103"/>
      <c r="GPL20" s="103"/>
      <c r="GPM20" s="103"/>
      <c r="GPN20" s="103"/>
      <c r="GPO20" s="103"/>
      <c r="GPP20" s="103"/>
      <c r="GPQ20" s="103"/>
      <c r="GPR20" s="103"/>
      <c r="GPS20" s="103"/>
      <c r="GPT20" s="103"/>
      <c r="GPU20" s="103"/>
      <c r="GPV20" s="103"/>
      <c r="GPW20" s="103"/>
      <c r="GPX20" s="103"/>
      <c r="GPY20" s="103"/>
      <c r="GPZ20" s="103"/>
      <c r="GQA20" s="103"/>
      <c r="GQB20" s="103"/>
      <c r="GQC20" s="103"/>
      <c r="GQD20" s="103"/>
      <c r="GQE20" s="103"/>
      <c r="GQF20" s="103"/>
      <c r="GQG20" s="103"/>
      <c r="GQH20" s="103"/>
      <c r="GQI20" s="103"/>
      <c r="GQJ20" s="103"/>
      <c r="GQK20" s="103"/>
      <c r="GQL20" s="103"/>
      <c r="GQM20" s="103"/>
      <c r="GQN20" s="103"/>
      <c r="GQO20" s="103"/>
      <c r="GQP20" s="103"/>
      <c r="GQQ20" s="103"/>
      <c r="GQR20" s="103"/>
      <c r="GQS20" s="103"/>
      <c r="GQT20" s="103"/>
      <c r="GQU20" s="103"/>
      <c r="GQV20" s="103"/>
      <c r="GQW20" s="103"/>
      <c r="GQX20" s="103"/>
      <c r="GQY20" s="103"/>
      <c r="GQZ20" s="103"/>
      <c r="GRA20" s="103"/>
      <c r="GRB20" s="103"/>
      <c r="GRC20" s="103"/>
      <c r="GRD20" s="103"/>
      <c r="GRE20" s="103"/>
      <c r="GRF20" s="103"/>
      <c r="GRG20" s="103"/>
      <c r="GRH20" s="103"/>
      <c r="GRI20" s="103"/>
      <c r="GRJ20" s="103"/>
      <c r="GRK20" s="103"/>
      <c r="GRL20" s="103"/>
      <c r="GRM20" s="103"/>
      <c r="GRN20" s="103"/>
      <c r="GRO20" s="103"/>
      <c r="GRP20" s="103"/>
      <c r="GRQ20" s="103"/>
      <c r="GRR20" s="103"/>
      <c r="GRS20" s="103"/>
      <c r="GRT20" s="103"/>
      <c r="GRU20" s="103"/>
      <c r="GRV20" s="103"/>
      <c r="GRW20" s="103"/>
      <c r="GRX20" s="103"/>
      <c r="GRY20" s="103"/>
      <c r="GRZ20" s="103"/>
      <c r="GSA20" s="103"/>
      <c r="GSB20" s="103"/>
      <c r="GSC20" s="103"/>
      <c r="GSD20" s="103"/>
      <c r="GSE20" s="103"/>
      <c r="GSF20" s="103"/>
      <c r="GSG20" s="103"/>
      <c r="GSH20" s="103"/>
      <c r="GSI20" s="103"/>
      <c r="GSJ20" s="103"/>
      <c r="GSK20" s="103"/>
      <c r="GSL20" s="103"/>
      <c r="GSM20" s="103"/>
      <c r="GSN20" s="103"/>
      <c r="GSO20" s="103"/>
      <c r="GSP20" s="103"/>
      <c r="GSQ20" s="103"/>
      <c r="GSR20" s="103"/>
      <c r="GSS20" s="103"/>
      <c r="GST20" s="103"/>
      <c r="GSU20" s="103"/>
      <c r="GSV20" s="103"/>
      <c r="GSW20" s="103"/>
      <c r="GSX20" s="103"/>
      <c r="GSY20" s="103"/>
      <c r="GSZ20" s="103"/>
      <c r="GTA20" s="103"/>
      <c r="GTB20" s="103"/>
      <c r="GTC20" s="103"/>
      <c r="GTD20" s="103"/>
      <c r="GTE20" s="103"/>
      <c r="GTF20" s="103"/>
      <c r="GTG20" s="103"/>
      <c r="GTH20" s="103"/>
      <c r="GTI20" s="103"/>
      <c r="GTJ20" s="103"/>
      <c r="GTK20" s="103"/>
      <c r="GTL20" s="103"/>
      <c r="GTM20" s="103"/>
      <c r="GTN20" s="103"/>
      <c r="GTO20" s="103"/>
      <c r="GTP20" s="103"/>
      <c r="GTQ20" s="103"/>
      <c r="GTR20" s="103"/>
      <c r="GTS20" s="103"/>
      <c r="GTT20" s="103"/>
      <c r="GTU20" s="103"/>
      <c r="GTV20" s="103"/>
      <c r="GTW20" s="103"/>
      <c r="GTX20" s="103"/>
      <c r="GTY20" s="103"/>
      <c r="GTZ20" s="103"/>
      <c r="GUA20" s="103"/>
      <c r="GUB20" s="103"/>
      <c r="GUC20" s="103"/>
      <c r="GUD20" s="103"/>
      <c r="GUE20" s="103"/>
      <c r="GUF20" s="103"/>
      <c r="GUG20" s="103"/>
      <c r="GUH20" s="103"/>
      <c r="GUI20" s="103"/>
      <c r="GUJ20" s="103"/>
      <c r="GUK20" s="103"/>
      <c r="GUL20" s="103"/>
      <c r="GUM20" s="103"/>
      <c r="GUN20" s="103"/>
      <c r="GUO20" s="103"/>
      <c r="GUP20" s="103"/>
      <c r="GUQ20" s="103"/>
      <c r="GUR20" s="103"/>
      <c r="GUS20" s="103"/>
      <c r="GUT20" s="103"/>
      <c r="GUU20" s="103"/>
      <c r="GUV20" s="103"/>
      <c r="GUW20" s="103"/>
      <c r="GUX20" s="103"/>
      <c r="GUY20" s="103"/>
      <c r="GUZ20" s="103"/>
      <c r="GVA20" s="103"/>
      <c r="GVB20" s="103"/>
      <c r="GVC20" s="103"/>
      <c r="GVD20" s="103"/>
      <c r="GVE20" s="103"/>
      <c r="GVF20" s="103"/>
      <c r="GVG20" s="103"/>
      <c r="GVH20" s="103"/>
      <c r="GVI20" s="103"/>
      <c r="GVJ20" s="103"/>
      <c r="GVK20" s="103"/>
      <c r="GVL20" s="103"/>
      <c r="GVM20" s="103"/>
      <c r="GVN20" s="103"/>
      <c r="GVO20" s="103"/>
      <c r="GVP20" s="103"/>
      <c r="GVQ20" s="103"/>
      <c r="GVR20" s="103"/>
      <c r="GVS20" s="103"/>
      <c r="GVT20" s="103"/>
      <c r="GVU20" s="103"/>
      <c r="GVV20" s="103"/>
      <c r="GVW20" s="103"/>
      <c r="GVX20" s="103"/>
      <c r="GVY20" s="103"/>
      <c r="GVZ20" s="103"/>
      <c r="GWA20" s="103"/>
      <c r="GWB20" s="103"/>
      <c r="GWC20" s="103"/>
      <c r="GWD20" s="103"/>
      <c r="GWE20" s="103"/>
      <c r="GWF20" s="103"/>
      <c r="GWG20" s="103"/>
      <c r="GWH20" s="103"/>
      <c r="GWI20" s="103"/>
      <c r="GWJ20" s="103"/>
      <c r="GWK20" s="103"/>
      <c r="GWL20" s="103"/>
      <c r="GWM20" s="103"/>
      <c r="GWN20" s="103"/>
      <c r="GWO20" s="103"/>
      <c r="GWP20" s="103"/>
      <c r="GWQ20" s="103"/>
      <c r="GWR20" s="103"/>
      <c r="GWS20" s="103"/>
      <c r="GWT20" s="103"/>
      <c r="GWU20" s="103"/>
      <c r="GWV20" s="103"/>
      <c r="GWW20" s="103"/>
      <c r="GWX20" s="103"/>
      <c r="GWY20" s="103"/>
      <c r="GWZ20" s="103"/>
      <c r="GXA20" s="103"/>
      <c r="GXB20" s="103"/>
      <c r="GXC20" s="103"/>
      <c r="GXD20" s="103"/>
      <c r="GXE20" s="103"/>
      <c r="GXF20" s="103"/>
      <c r="GXG20" s="103"/>
      <c r="GXH20" s="103"/>
      <c r="GXI20" s="103"/>
      <c r="GXJ20" s="103"/>
      <c r="GXK20" s="103"/>
      <c r="GXL20" s="103"/>
      <c r="GXM20" s="103"/>
      <c r="GXN20" s="103"/>
      <c r="GXO20" s="103"/>
      <c r="GXP20" s="103"/>
      <c r="GXQ20" s="103"/>
      <c r="GXR20" s="103"/>
      <c r="GXS20" s="103"/>
      <c r="GXT20" s="103"/>
      <c r="GXU20" s="103"/>
      <c r="GXV20" s="103"/>
      <c r="GXW20" s="103"/>
      <c r="GXX20" s="103"/>
      <c r="GXY20" s="103"/>
      <c r="GXZ20" s="103"/>
      <c r="GYA20" s="103"/>
      <c r="GYB20" s="103"/>
      <c r="GYC20" s="103"/>
      <c r="GYD20" s="103"/>
      <c r="GYE20" s="103"/>
      <c r="GYF20" s="103"/>
      <c r="GYG20" s="103"/>
      <c r="GYH20" s="103"/>
      <c r="GYI20" s="103"/>
      <c r="GYJ20" s="103"/>
      <c r="GYK20" s="103"/>
      <c r="GYL20" s="103"/>
      <c r="GYM20" s="103"/>
      <c r="GYN20" s="103"/>
      <c r="GYO20" s="103"/>
      <c r="GYP20" s="103"/>
      <c r="GYQ20" s="103"/>
      <c r="GYR20" s="103"/>
      <c r="GYS20" s="103"/>
      <c r="GYT20" s="103"/>
      <c r="GYU20" s="103"/>
      <c r="GYV20" s="103"/>
      <c r="GYW20" s="103"/>
      <c r="GYX20" s="103"/>
      <c r="GYY20" s="103"/>
      <c r="GYZ20" s="103"/>
      <c r="GZA20" s="103"/>
      <c r="GZB20" s="103"/>
      <c r="GZC20" s="103"/>
      <c r="GZD20" s="103"/>
      <c r="GZE20" s="103"/>
      <c r="GZF20" s="103"/>
      <c r="GZG20" s="103"/>
      <c r="GZH20" s="103"/>
      <c r="GZI20" s="103"/>
      <c r="GZJ20" s="103"/>
      <c r="GZK20" s="103"/>
      <c r="GZL20" s="103"/>
      <c r="GZM20" s="103"/>
      <c r="GZN20" s="103"/>
      <c r="GZO20" s="103"/>
      <c r="GZP20" s="103"/>
      <c r="GZQ20" s="103"/>
      <c r="GZR20" s="103"/>
      <c r="GZS20" s="103"/>
      <c r="GZT20" s="103"/>
      <c r="GZU20" s="103"/>
      <c r="GZV20" s="103"/>
      <c r="GZW20" s="103"/>
      <c r="GZX20" s="103"/>
      <c r="GZY20" s="103"/>
      <c r="GZZ20" s="103"/>
      <c r="HAA20" s="103"/>
      <c r="HAB20" s="103"/>
      <c r="HAC20" s="103"/>
      <c r="HAD20" s="103"/>
      <c r="HAE20" s="103"/>
      <c r="HAF20" s="103"/>
      <c r="HAG20" s="103"/>
      <c r="HAH20" s="103"/>
      <c r="HAI20" s="103"/>
      <c r="HAJ20" s="103"/>
      <c r="HAK20" s="103"/>
      <c r="HAL20" s="103"/>
      <c r="HAM20" s="103"/>
      <c r="HAN20" s="103"/>
      <c r="HAO20" s="103"/>
      <c r="HAP20" s="103"/>
      <c r="HAQ20" s="103"/>
      <c r="HAR20" s="103"/>
      <c r="HAS20" s="103"/>
      <c r="HAT20" s="103"/>
      <c r="HAU20" s="103"/>
      <c r="HAV20" s="103"/>
      <c r="HAW20" s="103"/>
      <c r="HAX20" s="103"/>
      <c r="HAY20" s="103"/>
      <c r="HAZ20" s="103"/>
      <c r="HBA20" s="103"/>
      <c r="HBB20" s="103"/>
      <c r="HBC20" s="103"/>
      <c r="HBD20" s="103"/>
      <c r="HBE20" s="103"/>
      <c r="HBF20" s="103"/>
      <c r="HBG20" s="103"/>
      <c r="HBH20" s="103"/>
      <c r="HBI20" s="103"/>
      <c r="HBJ20" s="103"/>
      <c r="HBK20" s="103"/>
      <c r="HBL20" s="103"/>
      <c r="HBM20" s="103"/>
      <c r="HBN20" s="103"/>
      <c r="HBO20" s="103"/>
      <c r="HBP20" s="103"/>
      <c r="HBQ20" s="103"/>
      <c r="HBR20" s="103"/>
      <c r="HBS20" s="103"/>
      <c r="HBT20" s="103"/>
      <c r="HBU20" s="103"/>
      <c r="HBV20" s="103"/>
      <c r="HBW20" s="103"/>
      <c r="HBX20" s="103"/>
      <c r="HBY20" s="103"/>
      <c r="HBZ20" s="103"/>
      <c r="HCA20" s="103"/>
      <c r="HCB20" s="103"/>
      <c r="HCC20" s="103"/>
      <c r="HCD20" s="103"/>
      <c r="HCE20" s="103"/>
      <c r="HCF20" s="103"/>
      <c r="HCG20" s="103"/>
      <c r="HCH20" s="103"/>
      <c r="HCI20" s="103"/>
      <c r="HCJ20" s="103"/>
      <c r="HCK20" s="103"/>
      <c r="HCL20" s="103"/>
      <c r="HCM20" s="103"/>
      <c r="HCN20" s="103"/>
      <c r="HCO20" s="103"/>
      <c r="HCP20" s="103"/>
      <c r="HCQ20" s="103"/>
      <c r="HCR20" s="103"/>
      <c r="HCS20" s="103"/>
      <c r="HCT20" s="103"/>
      <c r="HCU20" s="103"/>
      <c r="HCV20" s="103"/>
      <c r="HCW20" s="103"/>
      <c r="HCX20" s="103"/>
      <c r="HCY20" s="103"/>
      <c r="HCZ20" s="103"/>
      <c r="HDA20" s="103"/>
      <c r="HDB20" s="103"/>
      <c r="HDC20" s="103"/>
      <c r="HDD20" s="103"/>
      <c r="HDE20" s="103"/>
      <c r="HDF20" s="103"/>
      <c r="HDG20" s="103"/>
      <c r="HDH20" s="103"/>
      <c r="HDI20" s="103"/>
      <c r="HDJ20" s="103"/>
      <c r="HDK20" s="103"/>
      <c r="HDL20" s="103"/>
      <c r="HDM20" s="103"/>
      <c r="HDN20" s="103"/>
      <c r="HDO20" s="103"/>
      <c r="HDP20" s="103"/>
      <c r="HDQ20" s="103"/>
      <c r="HDR20" s="103"/>
      <c r="HDS20" s="103"/>
      <c r="HDT20" s="103"/>
      <c r="HDU20" s="103"/>
      <c r="HDV20" s="103"/>
      <c r="HDW20" s="103"/>
      <c r="HDX20" s="103"/>
      <c r="HDY20" s="103"/>
      <c r="HDZ20" s="103"/>
      <c r="HEA20" s="103"/>
      <c r="HEB20" s="103"/>
      <c r="HEC20" s="103"/>
      <c r="HED20" s="103"/>
      <c r="HEE20" s="103"/>
      <c r="HEF20" s="103"/>
      <c r="HEG20" s="103"/>
      <c r="HEH20" s="103"/>
      <c r="HEI20" s="103"/>
      <c r="HEJ20" s="103"/>
      <c r="HEK20" s="103"/>
      <c r="HEL20" s="103"/>
      <c r="HEM20" s="103"/>
      <c r="HEN20" s="103"/>
      <c r="HEO20" s="103"/>
      <c r="HEP20" s="103"/>
      <c r="HEQ20" s="103"/>
      <c r="HER20" s="103"/>
      <c r="HES20" s="103"/>
      <c r="HET20" s="103"/>
      <c r="HEU20" s="103"/>
      <c r="HEV20" s="103"/>
      <c r="HEW20" s="103"/>
      <c r="HEX20" s="103"/>
      <c r="HEY20" s="103"/>
      <c r="HEZ20" s="103"/>
      <c r="HFA20" s="103"/>
      <c r="HFB20" s="103"/>
      <c r="HFC20" s="103"/>
      <c r="HFD20" s="103"/>
      <c r="HFE20" s="103"/>
      <c r="HFF20" s="103"/>
      <c r="HFG20" s="103"/>
      <c r="HFH20" s="103"/>
      <c r="HFI20" s="103"/>
      <c r="HFJ20" s="103"/>
      <c r="HFK20" s="103"/>
      <c r="HFL20" s="103"/>
      <c r="HFM20" s="103"/>
      <c r="HFN20" s="103"/>
      <c r="HFO20" s="103"/>
      <c r="HFP20" s="103"/>
      <c r="HFQ20" s="103"/>
      <c r="HFR20" s="103"/>
      <c r="HFS20" s="103"/>
      <c r="HFT20" s="103"/>
      <c r="HFU20" s="103"/>
      <c r="HFV20" s="103"/>
      <c r="HFW20" s="103"/>
      <c r="HFX20" s="103"/>
      <c r="HFY20" s="103"/>
      <c r="HFZ20" s="103"/>
      <c r="HGA20" s="103"/>
      <c r="HGB20" s="103"/>
      <c r="HGC20" s="103"/>
      <c r="HGD20" s="103"/>
      <c r="HGE20" s="103"/>
      <c r="HGF20" s="103"/>
      <c r="HGG20" s="103"/>
      <c r="HGH20" s="103"/>
      <c r="HGI20" s="103"/>
      <c r="HGJ20" s="103"/>
      <c r="HGK20" s="103"/>
      <c r="HGL20" s="103"/>
      <c r="HGM20" s="103"/>
      <c r="HGN20" s="103"/>
      <c r="HGO20" s="103"/>
      <c r="HGP20" s="103"/>
      <c r="HGQ20" s="103"/>
      <c r="HGR20" s="103"/>
      <c r="HGS20" s="103"/>
      <c r="HGT20" s="103"/>
      <c r="HGU20" s="103"/>
      <c r="HGV20" s="103"/>
      <c r="HGW20" s="103"/>
      <c r="HGX20" s="103"/>
      <c r="HGY20" s="103"/>
      <c r="HGZ20" s="103"/>
      <c r="HHA20" s="103"/>
      <c r="HHB20" s="103"/>
      <c r="HHC20" s="103"/>
      <c r="HHD20" s="103"/>
      <c r="HHE20" s="103"/>
      <c r="HHF20" s="103"/>
      <c r="HHG20" s="103"/>
      <c r="HHH20" s="103"/>
      <c r="HHI20" s="103"/>
      <c r="HHJ20" s="103"/>
      <c r="HHK20" s="103"/>
      <c r="HHL20" s="103"/>
      <c r="HHM20" s="103"/>
      <c r="HHN20" s="103"/>
      <c r="HHO20" s="103"/>
      <c r="HHP20" s="103"/>
      <c r="HHQ20" s="103"/>
      <c r="HHR20" s="103"/>
      <c r="HHS20" s="103"/>
      <c r="HHT20" s="103"/>
      <c r="HHU20" s="103"/>
      <c r="HHV20" s="103"/>
      <c r="HHW20" s="103"/>
      <c r="HHX20" s="103"/>
      <c r="HHY20" s="103"/>
      <c r="HHZ20" s="103"/>
      <c r="HIA20" s="103"/>
      <c r="HIB20" s="103"/>
      <c r="HIC20" s="103"/>
      <c r="HID20" s="103"/>
      <c r="HIE20" s="103"/>
      <c r="HIF20" s="103"/>
      <c r="HIG20" s="103"/>
      <c r="HIH20" s="103"/>
      <c r="HII20" s="103"/>
      <c r="HIJ20" s="103"/>
      <c r="HIK20" s="103"/>
      <c r="HIL20" s="103"/>
      <c r="HIM20" s="103"/>
      <c r="HIN20" s="103"/>
      <c r="HIO20" s="103"/>
      <c r="HIP20" s="103"/>
      <c r="HIQ20" s="103"/>
      <c r="HIR20" s="103"/>
      <c r="HIS20" s="103"/>
      <c r="HIT20" s="103"/>
      <c r="HIU20" s="103"/>
      <c r="HIV20" s="103"/>
      <c r="HIW20" s="103"/>
      <c r="HIX20" s="103"/>
      <c r="HIY20" s="103"/>
      <c r="HIZ20" s="103"/>
      <c r="HJA20" s="103"/>
      <c r="HJB20" s="103"/>
      <c r="HJC20" s="103"/>
      <c r="HJD20" s="103"/>
      <c r="HJE20" s="103"/>
      <c r="HJF20" s="103"/>
      <c r="HJG20" s="103"/>
      <c r="HJH20" s="103"/>
      <c r="HJI20" s="103"/>
      <c r="HJJ20" s="103"/>
      <c r="HJK20" s="103"/>
      <c r="HJL20" s="103"/>
      <c r="HJM20" s="103"/>
      <c r="HJN20" s="103"/>
      <c r="HJO20" s="103"/>
      <c r="HJP20" s="103"/>
      <c r="HJQ20" s="103"/>
      <c r="HJR20" s="103"/>
      <c r="HJS20" s="103"/>
      <c r="HJT20" s="103"/>
      <c r="HJU20" s="103"/>
      <c r="HJV20" s="103"/>
      <c r="HJW20" s="103"/>
      <c r="HJX20" s="103"/>
      <c r="HJY20" s="103"/>
      <c r="HJZ20" s="103"/>
      <c r="HKA20" s="103"/>
      <c r="HKB20" s="103"/>
      <c r="HKC20" s="103"/>
      <c r="HKD20" s="103"/>
      <c r="HKE20" s="103"/>
      <c r="HKF20" s="103"/>
      <c r="HKG20" s="103"/>
      <c r="HKH20" s="103"/>
      <c r="HKI20" s="103"/>
      <c r="HKJ20" s="103"/>
      <c r="HKK20" s="103"/>
      <c r="HKL20" s="103"/>
      <c r="HKM20" s="103"/>
      <c r="HKN20" s="103"/>
      <c r="HKO20" s="103"/>
      <c r="HKP20" s="103"/>
      <c r="HKQ20" s="103"/>
      <c r="HKR20" s="103"/>
      <c r="HKS20" s="103"/>
      <c r="HKT20" s="103"/>
      <c r="HKU20" s="103"/>
      <c r="HKV20" s="103"/>
      <c r="HKW20" s="103"/>
      <c r="HKX20" s="103"/>
      <c r="HKY20" s="103"/>
      <c r="HKZ20" s="103"/>
      <c r="HLA20" s="103"/>
      <c r="HLB20" s="103"/>
      <c r="HLC20" s="103"/>
      <c r="HLD20" s="103"/>
      <c r="HLE20" s="103"/>
      <c r="HLF20" s="103"/>
      <c r="HLG20" s="103"/>
      <c r="HLH20" s="103"/>
      <c r="HLI20" s="103"/>
      <c r="HLJ20" s="103"/>
      <c r="HLK20" s="103"/>
      <c r="HLL20" s="103"/>
      <c r="HLM20" s="103"/>
      <c r="HLN20" s="103"/>
      <c r="HLO20" s="103"/>
      <c r="HLP20" s="103"/>
      <c r="HLQ20" s="103"/>
      <c r="HLR20" s="103"/>
      <c r="HLS20" s="103"/>
      <c r="HLT20" s="103"/>
      <c r="HLU20" s="103"/>
      <c r="HLV20" s="103"/>
      <c r="HLW20" s="103"/>
      <c r="HLX20" s="103"/>
      <c r="HLY20" s="103"/>
      <c r="HLZ20" s="103"/>
      <c r="HMA20" s="103"/>
      <c r="HMB20" s="103"/>
      <c r="HMC20" s="103"/>
      <c r="HMD20" s="103"/>
      <c r="HME20" s="103"/>
      <c r="HMF20" s="103"/>
      <c r="HMG20" s="103"/>
      <c r="HMH20" s="103"/>
      <c r="HMI20" s="103"/>
      <c r="HMJ20" s="103"/>
      <c r="HMK20" s="103"/>
      <c r="HML20" s="103"/>
      <c r="HMM20" s="103"/>
      <c r="HMN20" s="103"/>
      <c r="HMO20" s="103"/>
      <c r="HMP20" s="103"/>
      <c r="HMQ20" s="103"/>
      <c r="HMR20" s="103"/>
      <c r="HMS20" s="103"/>
      <c r="HMT20" s="103"/>
      <c r="HMU20" s="103"/>
      <c r="HMV20" s="103"/>
      <c r="HMW20" s="103"/>
      <c r="HMX20" s="103"/>
      <c r="HMY20" s="103"/>
      <c r="HMZ20" s="103"/>
      <c r="HNA20" s="103"/>
      <c r="HNB20" s="103"/>
      <c r="HNC20" s="103"/>
      <c r="HND20" s="103"/>
      <c r="HNE20" s="103"/>
      <c r="HNF20" s="103"/>
      <c r="HNG20" s="103"/>
      <c r="HNH20" s="103"/>
      <c r="HNI20" s="103"/>
      <c r="HNJ20" s="103"/>
      <c r="HNK20" s="103"/>
      <c r="HNL20" s="103"/>
      <c r="HNM20" s="103"/>
      <c r="HNN20" s="103"/>
      <c r="HNO20" s="103"/>
      <c r="HNP20" s="103"/>
      <c r="HNQ20" s="103"/>
      <c r="HNR20" s="103"/>
      <c r="HNS20" s="103"/>
      <c r="HNT20" s="103"/>
      <c r="HNU20" s="103"/>
      <c r="HNV20" s="103"/>
      <c r="HNW20" s="103"/>
      <c r="HNX20" s="103"/>
      <c r="HNY20" s="103"/>
      <c r="HNZ20" s="103"/>
      <c r="HOA20" s="103"/>
      <c r="HOB20" s="103"/>
      <c r="HOC20" s="103"/>
      <c r="HOD20" s="103"/>
      <c r="HOE20" s="103"/>
      <c r="HOF20" s="103"/>
      <c r="HOG20" s="103"/>
      <c r="HOH20" s="103"/>
      <c r="HOI20" s="103"/>
      <c r="HOJ20" s="103"/>
      <c r="HOK20" s="103"/>
      <c r="HOL20" s="103"/>
      <c r="HOM20" s="103"/>
      <c r="HON20" s="103"/>
      <c r="HOO20" s="103"/>
      <c r="HOP20" s="103"/>
      <c r="HOQ20" s="103"/>
      <c r="HOR20" s="103"/>
      <c r="HOS20" s="103"/>
      <c r="HOT20" s="103"/>
      <c r="HOU20" s="103"/>
      <c r="HOV20" s="103"/>
      <c r="HOW20" s="103"/>
      <c r="HOX20" s="103"/>
      <c r="HOY20" s="103"/>
      <c r="HOZ20" s="103"/>
      <c r="HPA20" s="103"/>
      <c r="HPB20" s="103"/>
      <c r="HPC20" s="103"/>
      <c r="HPD20" s="103"/>
      <c r="HPE20" s="103"/>
      <c r="HPF20" s="103"/>
      <c r="HPG20" s="103"/>
      <c r="HPH20" s="103"/>
      <c r="HPI20" s="103"/>
      <c r="HPJ20" s="103"/>
      <c r="HPK20" s="103"/>
      <c r="HPL20" s="103"/>
      <c r="HPM20" s="103"/>
      <c r="HPN20" s="103"/>
      <c r="HPO20" s="103"/>
      <c r="HPP20" s="103"/>
      <c r="HPQ20" s="103"/>
      <c r="HPR20" s="103"/>
      <c r="HPS20" s="103"/>
      <c r="HPT20" s="103"/>
      <c r="HPU20" s="103"/>
      <c r="HPV20" s="103"/>
      <c r="HPW20" s="103"/>
      <c r="HPX20" s="103"/>
      <c r="HPY20" s="103"/>
      <c r="HPZ20" s="103"/>
      <c r="HQA20" s="103"/>
      <c r="HQB20" s="103"/>
      <c r="HQC20" s="103"/>
      <c r="HQD20" s="103"/>
      <c r="HQE20" s="103"/>
      <c r="HQF20" s="103"/>
      <c r="HQG20" s="103"/>
      <c r="HQH20" s="103"/>
      <c r="HQI20" s="103"/>
      <c r="HQJ20" s="103"/>
      <c r="HQK20" s="103"/>
      <c r="HQL20" s="103"/>
      <c r="HQM20" s="103"/>
      <c r="HQN20" s="103"/>
      <c r="HQO20" s="103"/>
      <c r="HQP20" s="103"/>
      <c r="HQQ20" s="103"/>
      <c r="HQR20" s="103"/>
      <c r="HQS20" s="103"/>
      <c r="HQT20" s="103"/>
      <c r="HQU20" s="103"/>
      <c r="HQV20" s="103"/>
      <c r="HQW20" s="103"/>
      <c r="HQX20" s="103"/>
      <c r="HQY20" s="103"/>
      <c r="HQZ20" s="103"/>
      <c r="HRA20" s="103"/>
      <c r="HRB20" s="103"/>
      <c r="HRC20" s="103"/>
      <c r="HRD20" s="103"/>
      <c r="HRE20" s="103"/>
      <c r="HRF20" s="103"/>
      <c r="HRG20" s="103"/>
      <c r="HRH20" s="103"/>
      <c r="HRI20" s="103"/>
      <c r="HRJ20" s="103"/>
      <c r="HRK20" s="103"/>
      <c r="HRL20" s="103"/>
      <c r="HRM20" s="103"/>
      <c r="HRN20" s="103"/>
      <c r="HRO20" s="103"/>
      <c r="HRP20" s="103"/>
      <c r="HRQ20" s="103"/>
      <c r="HRR20" s="103"/>
      <c r="HRS20" s="103"/>
      <c r="HRT20" s="103"/>
      <c r="HRU20" s="103"/>
      <c r="HRV20" s="103"/>
      <c r="HRW20" s="103"/>
      <c r="HRX20" s="103"/>
      <c r="HRY20" s="103"/>
      <c r="HRZ20" s="103"/>
      <c r="HSA20" s="103"/>
      <c r="HSB20" s="103"/>
      <c r="HSC20" s="103"/>
      <c r="HSD20" s="103"/>
      <c r="HSE20" s="103"/>
      <c r="HSF20" s="103"/>
      <c r="HSG20" s="103"/>
      <c r="HSH20" s="103"/>
      <c r="HSI20" s="103"/>
      <c r="HSJ20" s="103"/>
      <c r="HSK20" s="103"/>
      <c r="HSL20" s="103"/>
      <c r="HSM20" s="103"/>
      <c r="HSN20" s="103"/>
      <c r="HSO20" s="103"/>
      <c r="HSP20" s="103"/>
      <c r="HSQ20" s="103"/>
      <c r="HSR20" s="103"/>
      <c r="HSS20" s="103"/>
      <c r="HST20" s="103"/>
      <c r="HSU20" s="103"/>
      <c r="HSV20" s="103"/>
      <c r="HSW20" s="103"/>
      <c r="HSX20" s="103"/>
      <c r="HSY20" s="103"/>
      <c r="HSZ20" s="103"/>
      <c r="HTA20" s="103"/>
      <c r="HTB20" s="103"/>
      <c r="HTC20" s="103"/>
      <c r="HTD20" s="103"/>
      <c r="HTE20" s="103"/>
      <c r="HTF20" s="103"/>
      <c r="HTG20" s="103"/>
      <c r="HTH20" s="103"/>
      <c r="HTI20" s="103"/>
      <c r="HTJ20" s="103"/>
      <c r="HTK20" s="103"/>
      <c r="HTL20" s="103"/>
      <c r="HTM20" s="103"/>
      <c r="HTN20" s="103"/>
      <c r="HTO20" s="103"/>
      <c r="HTP20" s="103"/>
      <c r="HTQ20" s="103"/>
      <c r="HTR20" s="103"/>
      <c r="HTS20" s="103"/>
      <c r="HTT20" s="103"/>
      <c r="HTU20" s="103"/>
      <c r="HTV20" s="103"/>
      <c r="HTW20" s="103"/>
      <c r="HTX20" s="103"/>
      <c r="HTY20" s="103"/>
      <c r="HTZ20" s="103"/>
      <c r="HUA20" s="103"/>
      <c r="HUB20" s="103"/>
      <c r="HUC20" s="103"/>
      <c r="HUD20" s="103"/>
      <c r="HUE20" s="103"/>
      <c r="HUF20" s="103"/>
      <c r="HUG20" s="103"/>
      <c r="HUH20" s="103"/>
      <c r="HUI20" s="103"/>
      <c r="HUJ20" s="103"/>
      <c r="HUK20" s="103"/>
      <c r="HUL20" s="103"/>
      <c r="HUM20" s="103"/>
      <c r="HUN20" s="103"/>
      <c r="HUO20" s="103"/>
      <c r="HUP20" s="103"/>
      <c r="HUQ20" s="103"/>
      <c r="HUR20" s="103"/>
      <c r="HUS20" s="103"/>
      <c r="HUT20" s="103"/>
      <c r="HUU20" s="103"/>
      <c r="HUV20" s="103"/>
      <c r="HUW20" s="103"/>
      <c r="HUX20" s="103"/>
      <c r="HUY20" s="103"/>
      <c r="HUZ20" s="103"/>
      <c r="HVA20" s="103"/>
      <c r="HVB20" s="103"/>
      <c r="HVC20" s="103"/>
      <c r="HVD20" s="103"/>
      <c r="HVE20" s="103"/>
      <c r="HVF20" s="103"/>
      <c r="HVG20" s="103"/>
      <c r="HVH20" s="103"/>
      <c r="HVI20" s="103"/>
      <c r="HVJ20" s="103"/>
      <c r="HVK20" s="103"/>
      <c r="HVL20" s="103"/>
      <c r="HVM20" s="103"/>
      <c r="HVN20" s="103"/>
      <c r="HVO20" s="103"/>
      <c r="HVP20" s="103"/>
      <c r="HVQ20" s="103"/>
      <c r="HVR20" s="103"/>
      <c r="HVS20" s="103"/>
      <c r="HVT20" s="103"/>
      <c r="HVU20" s="103"/>
      <c r="HVV20" s="103"/>
      <c r="HVW20" s="103"/>
      <c r="HVX20" s="103"/>
      <c r="HVY20" s="103"/>
      <c r="HVZ20" s="103"/>
      <c r="HWA20" s="103"/>
      <c r="HWB20" s="103"/>
      <c r="HWC20" s="103"/>
      <c r="HWD20" s="103"/>
      <c r="HWE20" s="103"/>
      <c r="HWF20" s="103"/>
      <c r="HWG20" s="103"/>
      <c r="HWH20" s="103"/>
      <c r="HWI20" s="103"/>
      <c r="HWJ20" s="103"/>
      <c r="HWK20" s="103"/>
      <c r="HWL20" s="103"/>
      <c r="HWM20" s="103"/>
      <c r="HWN20" s="103"/>
      <c r="HWO20" s="103"/>
      <c r="HWP20" s="103"/>
      <c r="HWQ20" s="103"/>
      <c r="HWR20" s="103"/>
      <c r="HWS20" s="103"/>
      <c r="HWT20" s="103"/>
      <c r="HWU20" s="103"/>
      <c r="HWV20" s="103"/>
      <c r="HWW20" s="103"/>
      <c r="HWX20" s="103"/>
      <c r="HWY20" s="103"/>
      <c r="HWZ20" s="103"/>
      <c r="HXA20" s="103"/>
      <c r="HXB20" s="103"/>
      <c r="HXC20" s="103"/>
      <c r="HXD20" s="103"/>
      <c r="HXE20" s="103"/>
      <c r="HXF20" s="103"/>
      <c r="HXG20" s="103"/>
      <c r="HXH20" s="103"/>
      <c r="HXI20" s="103"/>
      <c r="HXJ20" s="103"/>
      <c r="HXK20" s="103"/>
      <c r="HXL20" s="103"/>
      <c r="HXM20" s="103"/>
      <c r="HXN20" s="103"/>
      <c r="HXO20" s="103"/>
      <c r="HXP20" s="103"/>
      <c r="HXQ20" s="103"/>
      <c r="HXR20" s="103"/>
      <c r="HXS20" s="103"/>
      <c r="HXT20" s="103"/>
      <c r="HXU20" s="103"/>
      <c r="HXV20" s="103"/>
      <c r="HXW20" s="103"/>
      <c r="HXX20" s="103"/>
      <c r="HXY20" s="103"/>
      <c r="HXZ20" s="103"/>
      <c r="HYA20" s="103"/>
      <c r="HYB20" s="103"/>
      <c r="HYC20" s="103"/>
      <c r="HYD20" s="103"/>
      <c r="HYE20" s="103"/>
      <c r="HYF20" s="103"/>
      <c r="HYG20" s="103"/>
      <c r="HYH20" s="103"/>
      <c r="HYI20" s="103"/>
      <c r="HYJ20" s="103"/>
      <c r="HYK20" s="103"/>
      <c r="HYL20" s="103"/>
      <c r="HYM20" s="103"/>
      <c r="HYN20" s="103"/>
      <c r="HYO20" s="103"/>
      <c r="HYP20" s="103"/>
      <c r="HYQ20" s="103"/>
      <c r="HYR20" s="103"/>
      <c r="HYS20" s="103"/>
      <c r="HYT20" s="103"/>
      <c r="HYU20" s="103"/>
      <c r="HYV20" s="103"/>
      <c r="HYW20" s="103"/>
      <c r="HYX20" s="103"/>
      <c r="HYY20" s="103"/>
      <c r="HYZ20" s="103"/>
      <c r="HZA20" s="103"/>
      <c r="HZB20" s="103"/>
      <c r="HZC20" s="103"/>
      <c r="HZD20" s="103"/>
      <c r="HZE20" s="103"/>
      <c r="HZF20" s="103"/>
      <c r="HZG20" s="103"/>
      <c r="HZH20" s="103"/>
      <c r="HZI20" s="103"/>
      <c r="HZJ20" s="103"/>
      <c r="HZK20" s="103"/>
      <c r="HZL20" s="103"/>
      <c r="HZM20" s="103"/>
      <c r="HZN20" s="103"/>
      <c r="HZO20" s="103"/>
      <c r="HZP20" s="103"/>
      <c r="HZQ20" s="103"/>
      <c r="HZR20" s="103"/>
      <c r="HZS20" s="103"/>
      <c r="HZT20" s="103"/>
      <c r="HZU20" s="103"/>
      <c r="HZV20" s="103"/>
      <c r="HZW20" s="103"/>
      <c r="HZX20" s="103"/>
      <c r="HZY20" s="103"/>
      <c r="HZZ20" s="103"/>
      <c r="IAA20" s="103"/>
      <c r="IAB20" s="103"/>
      <c r="IAC20" s="103"/>
      <c r="IAD20" s="103"/>
      <c r="IAE20" s="103"/>
      <c r="IAF20" s="103"/>
      <c r="IAG20" s="103"/>
      <c r="IAH20" s="103"/>
      <c r="IAI20" s="103"/>
      <c r="IAJ20" s="103"/>
      <c r="IAK20" s="103"/>
      <c r="IAL20" s="103"/>
      <c r="IAM20" s="103"/>
      <c r="IAN20" s="103"/>
      <c r="IAO20" s="103"/>
      <c r="IAP20" s="103"/>
      <c r="IAQ20" s="103"/>
      <c r="IAR20" s="103"/>
      <c r="IAS20" s="103"/>
      <c r="IAT20" s="103"/>
      <c r="IAU20" s="103"/>
      <c r="IAV20" s="103"/>
      <c r="IAW20" s="103"/>
      <c r="IAX20" s="103"/>
      <c r="IAY20" s="103"/>
      <c r="IAZ20" s="103"/>
      <c r="IBA20" s="103"/>
      <c r="IBB20" s="103"/>
      <c r="IBC20" s="103"/>
      <c r="IBD20" s="103"/>
      <c r="IBE20" s="103"/>
      <c r="IBF20" s="103"/>
      <c r="IBG20" s="103"/>
      <c r="IBH20" s="103"/>
      <c r="IBI20" s="103"/>
      <c r="IBJ20" s="103"/>
      <c r="IBK20" s="103"/>
      <c r="IBL20" s="103"/>
      <c r="IBM20" s="103"/>
      <c r="IBN20" s="103"/>
      <c r="IBO20" s="103"/>
      <c r="IBP20" s="103"/>
      <c r="IBQ20" s="103"/>
      <c r="IBR20" s="103"/>
      <c r="IBS20" s="103"/>
      <c r="IBT20" s="103"/>
      <c r="IBU20" s="103"/>
      <c r="IBV20" s="103"/>
      <c r="IBW20" s="103"/>
      <c r="IBX20" s="103"/>
      <c r="IBY20" s="103"/>
      <c r="IBZ20" s="103"/>
      <c r="ICA20" s="103"/>
      <c r="ICB20" s="103"/>
      <c r="ICC20" s="103"/>
      <c r="ICD20" s="103"/>
      <c r="ICE20" s="103"/>
      <c r="ICF20" s="103"/>
      <c r="ICG20" s="103"/>
      <c r="ICH20" s="103"/>
      <c r="ICI20" s="103"/>
      <c r="ICJ20" s="103"/>
      <c r="ICK20" s="103"/>
      <c r="ICL20" s="103"/>
      <c r="ICM20" s="103"/>
      <c r="ICN20" s="103"/>
      <c r="ICO20" s="103"/>
      <c r="ICP20" s="103"/>
      <c r="ICQ20" s="103"/>
      <c r="ICR20" s="103"/>
      <c r="ICS20" s="103"/>
      <c r="ICT20" s="103"/>
      <c r="ICU20" s="103"/>
      <c r="ICV20" s="103"/>
      <c r="ICW20" s="103"/>
      <c r="ICX20" s="103"/>
      <c r="ICY20" s="103"/>
      <c r="ICZ20" s="103"/>
      <c r="IDA20" s="103"/>
      <c r="IDB20" s="103"/>
      <c r="IDC20" s="103"/>
      <c r="IDD20" s="103"/>
      <c r="IDE20" s="103"/>
      <c r="IDF20" s="103"/>
      <c r="IDG20" s="103"/>
      <c r="IDH20" s="103"/>
      <c r="IDI20" s="103"/>
      <c r="IDJ20" s="103"/>
      <c r="IDK20" s="103"/>
      <c r="IDL20" s="103"/>
      <c r="IDM20" s="103"/>
      <c r="IDN20" s="103"/>
      <c r="IDO20" s="103"/>
      <c r="IDP20" s="103"/>
      <c r="IDQ20" s="103"/>
      <c r="IDR20" s="103"/>
      <c r="IDS20" s="103"/>
      <c r="IDT20" s="103"/>
      <c r="IDU20" s="103"/>
      <c r="IDV20" s="103"/>
      <c r="IDW20" s="103"/>
      <c r="IDX20" s="103"/>
      <c r="IDY20" s="103"/>
      <c r="IDZ20" s="103"/>
      <c r="IEA20" s="103"/>
      <c r="IEB20" s="103"/>
      <c r="IEC20" s="103"/>
      <c r="IED20" s="103"/>
      <c r="IEE20" s="103"/>
      <c r="IEF20" s="103"/>
      <c r="IEG20" s="103"/>
      <c r="IEH20" s="103"/>
      <c r="IEI20" s="103"/>
      <c r="IEJ20" s="103"/>
      <c r="IEK20" s="103"/>
      <c r="IEL20" s="103"/>
      <c r="IEM20" s="103"/>
      <c r="IEN20" s="103"/>
      <c r="IEO20" s="103"/>
      <c r="IEP20" s="103"/>
      <c r="IEQ20" s="103"/>
      <c r="IER20" s="103"/>
      <c r="IES20" s="103"/>
      <c r="IET20" s="103"/>
      <c r="IEU20" s="103"/>
      <c r="IEV20" s="103"/>
      <c r="IEW20" s="103"/>
      <c r="IEX20" s="103"/>
      <c r="IEY20" s="103"/>
      <c r="IEZ20" s="103"/>
      <c r="IFA20" s="103"/>
      <c r="IFB20" s="103"/>
      <c r="IFC20" s="103"/>
      <c r="IFD20" s="103"/>
      <c r="IFE20" s="103"/>
      <c r="IFF20" s="103"/>
      <c r="IFG20" s="103"/>
      <c r="IFH20" s="103"/>
      <c r="IFI20" s="103"/>
      <c r="IFJ20" s="103"/>
      <c r="IFK20" s="103"/>
      <c r="IFL20" s="103"/>
      <c r="IFM20" s="103"/>
      <c r="IFN20" s="103"/>
      <c r="IFO20" s="103"/>
      <c r="IFP20" s="103"/>
      <c r="IFQ20" s="103"/>
      <c r="IFR20" s="103"/>
      <c r="IFS20" s="103"/>
      <c r="IFT20" s="103"/>
      <c r="IFU20" s="103"/>
      <c r="IFV20" s="103"/>
      <c r="IFW20" s="103"/>
      <c r="IFX20" s="103"/>
      <c r="IFY20" s="103"/>
      <c r="IFZ20" s="103"/>
      <c r="IGA20" s="103"/>
      <c r="IGB20" s="103"/>
      <c r="IGC20" s="103"/>
      <c r="IGD20" s="103"/>
      <c r="IGE20" s="103"/>
      <c r="IGF20" s="103"/>
      <c r="IGG20" s="103"/>
      <c r="IGH20" s="103"/>
      <c r="IGI20" s="103"/>
      <c r="IGJ20" s="103"/>
      <c r="IGK20" s="103"/>
      <c r="IGL20" s="103"/>
      <c r="IGM20" s="103"/>
      <c r="IGN20" s="103"/>
      <c r="IGO20" s="103"/>
      <c r="IGP20" s="103"/>
      <c r="IGQ20" s="103"/>
      <c r="IGR20" s="103"/>
      <c r="IGS20" s="103"/>
      <c r="IGT20" s="103"/>
      <c r="IGU20" s="103"/>
      <c r="IGV20" s="103"/>
      <c r="IGW20" s="103"/>
      <c r="IGX20" s="103"/>
      <c r="IGY20" s="103"/>
      <c r="IGZ20" s="103"/>
      <c r="IHA20" s="103"/>
      <c r="IHB20" s="103"/>
      <c r="IHC20" s="103"/>
      <c r="IHD20" s="103"/>
      <c r="IHE20" s="103"/>
      <c r="IHF20" s="103"/>
      <c r="IHG20" s="103"/>
      <c r="IHH20" s="103"/>
      <c r="IHI20" s="103"/>
      <c r="IHJ20" s="103"/>
      <c r="IHK20" s="103"/>
      <c r="IHL20" s="103"/>
      <c r="IHM20" s="103"/>
      <c r="IHN20" s="103"/>
      <c r="IHO20" s="103"/>
      <c r="IHP20" s="103"/>
      <c r="IHQ20" s="103"/>
      <c r="IHR20" s="103"/>
      <c r="IHS20" s="103"/>
      <c r="IHT20" s="103"/>
      <c r="IHU20" s="103"/>
      <c r="IHV20" s="103"/>
      <c r="IHW20" s="103"/>
      <c r="IHX20" s="103"/>
      <c r="IHY20" s="103"/>
      <c r="IHZ20" s="103"/>
      <c r="IIA20" s="103"/>
      <c r="IIB20" s="103"/>
      <c r="IIC20" s="103"/>
      <c r="IID20" s="103"/>
      <c r="IIE20" s="103"/>
      <c r="IIF20" s="103"/>
      <c r="IIG20" s="103"/>
      <c r="IIH20" s="103"/>
      <c r="III20" s="103"/>
      <c r="IIJ20" s="103"/>
      <c r="IIK20" s="103"/>
      <c r="IIL20" s="103"/>
      <c r="IIM20" s="103"/>
      <c r="IIN20" s="103"/>
      <c r="IIO20" s="103"/>
      <c r="IIP20" s="103"/>
      <c r="IIQ20" s="103"/>
      <c r="IIR20" s="103"/>
      <c r="IIS20" s="103"/>
      <c r="IIT20" s="103"/>
      <c r="IIU20" s="103"/>
      <c r="IIV20" s="103"/>
      <c r="IIW20" s="103"/>
      <c r="IIX20" s="103"/>
      <c r="IIY20" s="103"/>
      <c r="IIZ20" s="103"/>
      <c r="IJA20" s="103"/>
      <c r="IJB20" s="103"/>
      <c r="IJC20" s="103"/>
      <c r="IJD20" s="103"/>
      <c r="IJE20" s="103"/>
      <c r="IJF20" s="103"/>
      <c r="IJG20" s="103"/>
      <c r="IJH20" s="103"/>
      <c r="IJI20" s="103"/>
      <c r="IJJ20" s="103"/>
      <c r="IJK20" s="103"/>
      <c r="IJL20" s="103"/>
      <c r="IJM20" s="103"/>
      <c r="IJN20" s="103"/>
      <c r="IJO20" s="103"/>
      <c r="IJP20" s="103"/>
      <c r="IJQ20" s="103"/>
      <c r="IJR20" s="103"/>
      <c r="IJS20" s="103"/>
      <c r="IJT20" s="103"/>
      <c r="IJU20" s="103"/>
      <c r="IJV20" s="103"/>
      <c r="IJW20" s="103"/>
      <c r="IJX20" s="103"/>
      <c r="IJY20" s="103"/>
      <c r="IJZ20" s="103"/>
      <c r="IKA20" s="103"/>
      <c r="IKB20" s="103"/>
      <c r="IKC20" s="103"/>
      <c r="IKD20" s="103"/>
      <c r="IKE20" s="103"/>
      <c r="IKF20" s="103"/>
      <c r="IKG20" s="103"/>
      <c r="IKH20" s="103"/>
      <c r="IKI20" s="103"/>
      <c r="IKJ20" s="103"/>
      <c r="IKK20" s="103"/>
      <c r="IKL20" s="103"/>
      <c r="IKM20" s="103"/>
      <c r="IKN20" s="103"/>
      <c r="IKO20" s="103"/>
      <c r="IKP20" s="103"/>
      <c r="IKQ20" s="103"/>
      <c r="IKR20" s="103"/>
      <c r="IKS20" s="103"/>
      <c r="IKT20" s="103"/>
      <c r="IKU20" s="103"/>
      <c r="IKV20" s="103"/>
      <c r="IKW20" s="103"/>
      <c r="IKX20" s="103"/>
      <c r="IKY20" s="103"/>
      <c r="IKZ20" s="103"/>
      <c r="ILA20" s="103"/>
      <c r="ILB20" s="103"/>
      <c r="ILC20" s="103"/>
      <c r="ILD20" s="103"/>
      <c r="ILE20" s="103"/>
      <c r="ILF20" s="103"/>
      <c r="ILG20" s="103"/>
      <c r="ILH20" s="103"/>
      <c r="ILI20" s="103"/>
      <c r="ILJ20" s="103"/>
      <c r="ILK20" s="103"/>
      <c r="ILL20" s="103"/>
      <c r="ILM20" s="103"/>
      <c r="ILN20" s="103"/>
      <c r="ILO20" s="103"/>
      <c r="ILP20" s="103"/>
      <c r="ILQ20" s="103"/>
      <c r="ILR20" s="103"/>
      <c r="ILS20" s="103"/>
      <c r="ILT20" s="103"/>
      <c r="ILU20" s="103"/>
      <c r="ILV20" s="103"/>
      <c r="ILW20" s="103"/>
      <c r="ILX20" s="103"/>
      <c r="ILY20" s="103"/>
      <c r="ILZ20" s="103"/>
      <c r="IMA20" s="103"/>
      <c r="IMB20" s="103"/>
      <c r="IMC20" s="103"/>
      <c r="IMD20" s="103"/>
      <c r="IME20" s="103"/>
      <c r="IMF20" s="103"/>
      <c r="IMG20" s="103"/>
      <c r="IMH20" s="103"/>
      <c r="IMI20" s="103"/>
      <c r="IMJ20" s="103"/>
      <c r="IMK20" s="103"/>
      <c r="IML20" s="103"/>
      <c r="IMM20" s="103"/>
      <c r="IMN20" s="103"/>
      <c r="IMO20" s="103"/>
      <c r="IMP20" s="103"/>
      <c r="IMQ20" s="103"/>
      <c r="IMR20" s="103"/>
      <c r="IMS20" s="103"/>
      <c r="IMT20" s="103"/>
      <c r="IMU20" s="103"/>
      <c r="IMV20" s="103"/>
      <c r="IMW20" s="103"/>
      <c r="IMX20" s="103"/>
      <c r="IMY20" s="103"/>
      <c r="IMZ20" s="103"/>
      <c r="INA20" s="103"/>
      <c r="INB20" s="103"/>
      <c r="INC20" s="103"/>
      <c r="IND20" s="103"/>
      <c r="INE20" s="103"/>
      <c r="INF20" s="103"/>
      <c r="ING20" s="103"/>
      <c r="INH20" s="103"/>
      <c r="INI20" s="103"/>
      <c r="INJ20" s="103"/>
      <c r="INK20" s="103"/>
      <c r="INL20" s="103"/>
      <c r="INM20" s="103"/>
      <c r="INN20" s="103"/>
      <c r="INO20" s="103"/>
      <c r="INP20" s="103"/>
      <c r="INQ20" s="103"/>
      <c r="INR20" s="103"/>
      <c r="INS20" s="103"/>
      <c r="INT20" s="103"/>
      <c r="INU20" s="103"/>
      <c r="INV20" s="103"/>
      <c r="INW20" s="103"/>
      <c r="INX20" s="103"/>
      <c r="INY20" s="103"/>
      <c r="INZ20" s="103"/>
      <c r="IOA20" s="103"/>
      <c r="IOB20" s="103"/>
      <c r="IOC20" s="103"/>
      <c r="IOD20" s="103"/>
      <c r="IOE20" s="103"/>
      <c r="IOF20" s="103"/>
      <c r="IOG20" s="103"/>
      <c r="IOH20" s="103"/>
      <c r="IOI20" s="103"/>
      <c r="IOJ20" s="103"/>
      <c r="IOK20" s="103"/>
      <c r="IOL20" s="103"/>
      <c r="IOM20" s="103"/>
      <c r="ION20" s="103"/>
      <c r="IOO20" s="103"/>
      <c r="IOP20" s="103"/>
      <c r="IOQ20" s="103"/>
      <c r="IOR20" s="103"/>
      <c r="IOS20" s="103"/>
      <c r="IOT20" s="103"/>
      <c r="IOU20" s="103"/>
      <c r="IOV20" s="103"/>
      <c r="IOW20" s="103"/>
      <c r="IOX20" s="103"/>
      <c r="IOY20" s="103"/>
      <c r="IOZ20" s="103"/>
      <c r="IPA20" s="103"/>
      <c r="IPB20" s="103"/>
      <c r="IPC20" s="103"/>
      <c r="IPD20" s="103"/>
      <c r="IPE20" s="103"/>
      <c r="IPF20" s="103"/>
      <c r="IPG20" s="103"/>
      <c r="IPH20" s="103"/>
      <c r="IPI20" s="103"/>
      <c r="IPJ20" s="103"/>
      <c r="IPK20" s="103"/>
      <c r="IPL20" s="103"/>
      <c r="IPM20" s="103"/>
      <c r="IPN20" s="103"/>
      <c r="IPO20" s="103"/>
      <c r="IPP20" s="103"/>
      <c r="IPQ20" s="103"/>
      <c r="IPR20" s="103"/>
      <c r="IPS20" s="103"/>
      <c r="IPT20" s="103"/>
      <c r="IPU20" s="103"/>
      <c r="IPV20" s="103"/>
      <c r="IPW20" s="103"/>
      <c r="IPX20" s="103"/>
      <c r="IPY20" s="103"/>
      <c r="IPZ20" s="103"/>
      <c r="IQA20" s="103"/>
      <c r="IQB20" s="103"/>
      <c r="IQC20" s="103"/>
      <c r="IQD20" s="103"/>
      <c r="IQE20" s="103"/>
      <c r="IQF20" s="103"/>
      <c r="IQG20" s="103"/>
      <c r="IQH20" s="103"/>
      <c r="IQI20" s="103"/>
      <c r="IQJ20" s="103"/>
      <c r="IQK20" s="103"/>
      <c r="IQL20" s="103"/>
      <c r="IQM20" s="103"/>
      <c r="IQN20" s="103"/>
      <c r="IQO20" s="103"/>
      <c r="IQP20" s="103"/>
      <c r="IQQ20" s="103"/>
      <c r="IQR20" s="103"/>
      <c r="IQS20" s="103"/>
      <c r="IQT20" s="103"/>
      <c r="IQU20" s="103"/>
      <c r="IQV20" s="103"/>
      <c r="IQW20" s="103"/>
      <c r="IQX20" s="103"/>
      <c r="IQY20" s="103"/>
      <c r="IQZ20" s="103"/>
      <c r="IRA20" s="103"/>
      <c r="IRB20" s="103"/>
      <c r="IRC20" s="103"/>
      <c r="IRD20" s="103"/>
      <c r="IRE20" s="103"/>
      <c r="IRF20" s="103"/>
      <c r="IRG20" s="103"/>
      <c r="IRH20" s="103"/>
      <c r="IRI20" s="103"/>
      <c r="IRJ20" s="103"/>
      <c r="IRK20" s="103"/>
      <c r="IRL20" s="103"/>
      <c r="IRM20" s="103"/>
      <c r="IRN20" s="103"/>
      <c r="IRO20" s="103"/>
      <c r="IRP20" s="103"/>
      <c r="IRQ20" s="103"/>
      <c r="IRR20" s="103"/>
      <c r="IRS20" s="103"/>
      <c r="IRT20" s="103"/>
      <c r="IRU20" s="103"/>
      <c r="IRV20" s="103"/>
      <c r="IRW20" s="103"/>
      <c r="IRX20" s="103"/>
      <c r="IRY20" s="103"/>
      <c r="IRZ20" s="103"/>
      <c r="ISA20" s="103"/>
      <c r="ISB20" s="103"/>
      <c r="ISC20" s="103"/>
      <c r="ISD20" s="103"/>
      <c r="ISE20" s="103"/>
      <c r="ISF20" s="103"/>
      <c r="ISG20" s="103"/>
      <c r="ISH20" s="103"/>
      <c r="ISI20" s="103"/>
      <c r="ISJ20" s="103"/>
      <c r="ISK20" s="103"/>
      <c r="ISL20" s="103"/>
      <c r="ISM20" s="103"/>
      <c r="ISN20" s="103"/>
      <c r="ISO20" s="103"/>
      <c r="ISP20" s="103"/>
      <c r="ISQ20" s="103"/>
      <c r="ISR20" s="103"/>
      <c r="ISS20" s="103"/>
      <c r="IST20" s="103"/>
      <c r="ISU20" s="103"/>
      <c r="ISV20" s="103"/>
      <c r="ISW20" s="103"/>
      <c r="ISX20" s="103"/>
      <c r="ISY20" s="103"/>
      <c r="ISZ20" s="103"/>
      <c r="ITA20" s="103"/>
      <c r="ITB20" s="103"/>
      <c r="ITC20" s="103"/>
      <c r="ITD20" s="103"/>
      <c r="ITE20" s="103"/>
      <c r="ITF20" s="103"/>
      <c r="ITG20" s="103"/>
      <c r="ITH20" s="103"/>
      <c r="ITI20" s="103"/>
      <c r="ITJ20" s="103"/>
      <c r="ITK20" s="103"/>
      <c r="ITL20" s="103"/>
      <c r="ITM20" s="103"/>
      <c r="ITN20" s="103"/>
      <c r="ITO20" s="103"/>
      <c r="ITP20" s="103"/>
      <c r="ITQ20" s="103"/>
      <c r="ITR20" s="103"/>
      <c r="ITS20" s="103"/>
      <c r="ITT20" s="103"/>
      <c r="ITU20" s="103"/>
      <c r="ITV20" s="103"/>
      <c r="ITW20" s="103"/>
      <c r="ITX20" s="103"/>
      <c r="ITY20" s="103"/>
      <c r="ITZ20" s="103"/>
      <c r="IUA20" s="103"/>
      <c r="IUB20" s="103"/>
      <c r="IUC20" s="103"/>
      <c r="IUD20" s="103"/>
      <c r="IUE20" s="103"/>
      <c r="IUF20" s="103"/>
      <c r="IUG20" s="103"/>
      <c r="IUH20" s="103"/>
      <c r="IUI20" s="103"/>
      <c r="IUJ20" s="103"/>
      <c r="IUK20" s="103"/>
      <c r="IUL20" s="103"/>
      <c r="IUM20" s="103"/>
      <c r="IUN20" s="103"/>
      <c r="IUO20" s="103"/>
      <c r="IUP20" s="103"/>
      <c r="IUQ20" s="103"/>
      <c r="IUR20" s="103"/>
      <c r="IUS20" s="103"/>
      <c r="IUT20" s="103"/>
      <c r="IUU20" s="103"/>
      <c r="IUV20" s="103"/>
      <c r="IUW20" s="103"/>
      <c r="IUX20" s="103"/>
      <c r="IUY20" s="103"/>
      <c r="IUZ20" s="103"/>
      <c r="IVA20" s="103"/>
      <c r="IVB20" s="103"/>
      <c r="IVC20" s="103"/>
      <c r="IVD20" s="103"/>
      <c r="IVE20" s="103"/>
      <c r="IVF20" s="103"/>
      <c r="IVG20" s="103"/>
      <c r="IVH20" s="103"/>
      <c r="IVI20" s="103"/>
      <c r="IVJ20" s="103"/>
      <c r="IVK20" s="103"/>
      <c r="IVL20" s="103"/>
      <c r="IVM20" s="103"/>
      <c r="IVN20" s="103"/>
      <c r="IVO20" s="103"/>
      <c r="IVP20" s="103"/>
      <c r="IVQ20" s="103"/>
      <c r="IVR20" s="103"/>
      <c r="IVS20" s="103"/>
      <c r="IVT20" s="103"/>
      <c r="IVU20" s="103"/>
      <c r="IVV20" s="103"/>
      <c r="IVW20" s="103"/>
      <c r="IVX20" s="103"/>
      <c r="IVY20" s="103"/>
      <c r="IVZ20" s="103"/>
      <c r="IWA20" s="103"/>
      <c r="IWB20" s="103"/>
      <c r="IWC20" s="103"/>
      <c r="IWD20" s="103"/>
      <c r="IWE20" s="103"/>
      <c r="IWF20" s="103"/>
      <c r="IWG20" s="103"/>
      <c r="IWH20" s="103"/>
      <c r="IWI20" s="103"/>
      <c r="IWJ20" s="103"/>
      <c r="IWK20" s="103"/>
      <c r="IWL20" s="103"/>
      <c r="IWM20" s="103"/>
      <c r="IWN20" s="103"/>
      <c r="IWO20" s="103"/>
      <c r="IWP20" s="103"/>
      <c r="IWQ20" s="103"/>
      <c r="IWR20" s="103"/>
      <c r="IWS20" s="103"/>
      <c r="IWT20" s="103"/>
      <c r="IWU20" s="103"/>
      <c r="IWV20" s="103"/>
      <c r="IWW20" s="103"/>
      <c r="IWX20" s="103"/>
      <c r="IWY20" s="103"/>
      <c r="IWZ20" s="103"/>
      <c r="IXA20" s="103"/>
      <c r="IXB20" s="103"/>
      <c r="IXC20" s="103"/>
      <c r="IXD20" s="103"/>
      <c r="IXE20" s="103"/>
      <c r="IXF20" s="103"/>
      <c r="IXG20" s="103"/>
      <c r="IXH20" s="103"/>
      <c r="IXI20" s="103"/>
      <c r="IXJ20" s="103"/>
      <c r="IXK20" s="103"/>
      <c r="IXL20" s="103"/>
      <c r="IXM20" s="103"/>
      <c r="IXN20" s="103"/>
      <c r="IXO20" s="103"/>
      <c r="IXP20" s="103"/>
      <c r="IXQ20" s="103"/>
      <c r="IXR20" s="103"/>
      <c r="IXS20" s="103"/>
      <c r="IXT20" s="103"/>
      <c r="IXU20" s="103"/>
      <c r="IXV20" s="103"/>
      <c r="IXW20" s="103"/>
      <c r="IXX20" s="103"/>
      <c r="IXY20" s="103"/>
      <c r="IXZ20" s="103"/>
      <c r="IYA20" s="103"/>
      <c r="IYB20" s="103"/>
      <c r="IYC20" s="103"/>
      <c r="IYD20" s="103"/>
      <c r="IYE20" s="103"/>
      <c r="IYF20" s="103"/>
      <c r="IYG20" s="103"/>
      <c r="IYH20" s="103"/>
      <c r="IYI20" s="103"/>
      <c r="IYJ20" s="103"/>
      <c r="IYK20" s="103"/>
      <c r="IYL20" s="103"/>
      <c r="IYM20" s="103"/>
      <c r="IYN20" s="103"/>
      <c r="IYO20" s="103"/>
      <c r="IYP20" s="103"/>
      <c r="IYQ20" s="103"/>
      <c r="IYR20" s="103"/>
      <c r="IYS20" s="103"/>
      <c r="IYT20" s="103"/>
      <c r="IYU20" s="103"/>
      <c r="IYV20" s="103"/>
      <c r="IYW20" s="103"/>
      <c r="IYX20" s="103"/>
      <c r="IYY20" s="103"/>
      <c r="IYZ20" s="103"/>
      <c r="IZA20" s="103"/>
      <c r="IZB20" s="103"/>
      <c r="IZC20" s="103"/>
      <c r="IZD20" s="103"/>
      <c r="IZE20" s="103"/>
      <c r="IZF20" s="103"/>
      <c r="IZG20" s="103"/>
      <c r="IZH20" s="103"/>
      <c r="IZI20" s="103"/>
      <c r="IZJ20" s="103"/>
      <c r="IZK20" s="103"/>
      <c r="IZL20" s="103"/>
      <c r="IZM20" s="103"/>
      <c r="IZN20" s="103"/>
      <c r="IZO20" s="103"/>
      <c r="IZP20" s="103"/>
      <c r="IZQ20" s="103"/>
      <c r="IZR20" s="103"/>
      <c r="IZS20" s="103"/>
      <c r="IZT20" s="103"/>
      <c r="IZU20" s="103"/>
      <c r="IZV20" s="103"/>
      <c r="IZW20" s="103"/>
      <c r="IZX20" s="103"/>
      <c r="IZY20" s="103"/>
      <c r="IZZ20" s="103"/>
      <c r="JAA20" s="103"/>
      <c r="JAB20" s="103"/>
      <c r="JAC20" s="103"/>
      <c r="JAD20" s="103"/>
      <c r="JAE20" s="103"/>
      <c r="JAF20" s="103"/>
      <c r="JAG20" s="103"/>
      <c r="JAH20" s="103"/>
      <c r="JAI20" s="103"/>
      <c r="JAJ20" s="103"/>
      <c r="JAK20" s="103"/>
      <c r="JAL20" s="103"/>
      <c r="JAM20" s="103"/>
      <c r="JAN20" s="103"/>
      <c r="JAO20" s="103"/>
      <c r="JAP20" s="103"/>
      <c r="JAQ20" s="103"/>
      <c r="JAR20" s="103"/>
      <c r="JAS20" s="103"/>
      <c r="JAT20" s="103"/>
      <c r="JAU20" s="103"/>
      <c r="JAV20" s="103"/>
      <c r="JAW20" s="103"/>
      <c r="JAX20" s="103"/>
      <c r="JAY20" s="103"/>
      <c r="JAZ20" s="103"/>
      <c r="JBA20" s="103"/>
      <c r="JBB20" s="103"/>
      <c r="JBC20" s="103"/>
      <c r="JBD20" s="103"/>
      <c r="JBE20" s="103"/>
      <c r="JBF20" s="103"/>
      <c r="JBG20" s="103"/>
      <c r="JBH20" s="103"/>
      <c r="JBI20" s="103"/>
      <c r="JBJ20" s="103"/>
      <c r="JBK20" s="103"/>
      <c r="JBL20" s="103"/>
      <c r="JBM20" s="103"/>
      <c r="JBN20" s="103"/>
      <c r="JBO20" s="103"/>
      <c r="JBP20" s="103"/>
      <c r="JBQ20" s="103"/>
      <c r="JBR20" s="103"/>
      <c r="JBS20" s="103"/>
      <c r="JBT20" s="103"/>
      <c r="JBU20" s="103"/>
      <c r="JBV20" s="103"/>
      <c r="JBW20" s="103"/>
      <c r="JBX20" s="103"/>
      <c r="JBY20" s="103"/>
      <c r="JBZ20" s="103"/>
      <c r="JCA20" s="103"/>
      <c r="JCB20" s="103"/>
      <c r="JCC20" s="103"/>
      <c r="JCD20" s="103"/>
      <c r="JCE20" s="103"/>
      <c r="JCF20" s="103"/>
      <c r="JCG20" s="103"/>
      <c r="JCH20" s="103"/>
      <c r="JCI20" s="103"/>
      <c r="JCJ20" s="103"/>
      <c r="JCK20" s="103"/>
      <c r="JCL20" s="103"/>
      <c r="JCM20" s="103"/>
      <c r="JCN20" s="103"/>
      <c r="JCO20" s="103"/>
      <c r="JCP20" s="103"/>
      <c r="JCQ20" s="103"/>
      <c r="JCR20" s="103"/>
      <c r="JCS20" s="103"/>
      <c r="JCT20" s="103"/>
      <c r="JCU20" s="103"/>
      <c r="JCV20" s="103"/>
      <c r="JCW20" s="103"/>
      <c r="JCX20" s="103"/>
      <c r="JCY20" s="103"/>
      <c r="JCZ20" s="103"/>
      <c r="JDA20" s="103"/>
      <c r="JDB20" s="103"/>
      <c r="JDC20" s="103"/>
      <c r="JDD20" s="103"/>
      <c r="JDE20" s="103"/>
      <c r="JDF20" s="103"/>
      <c r="JDG20" s="103"/>
      <c r="JDH20" s="103"/>
      <c r="JDI20" s="103"/>
      <c r="JDJ20" s="103"/>
      <c r="JDK20" s="103"/>
      <c r="JDL20" s="103"/>
      <c r="JDM20" s="103"/>
      <c r="JDN20" s="103"/>
      <c r="JDO20" s="103"/>
      <c r="JDP20" s="103"/>
      <c r="JDQ20" s="103"/>
      <c r="JDR20" s="103"/>
      <c r="JDS20" s="103"/>
      <c r="JDT20" s="103"/>
      <c r="JDU20" s="103"/>
      <c r="JDV20" s="103"/>
      <c r="JDW20" s="103"/>
      <c r="JDX20" s="103"/>
      <c r="JDY20" s="103"/>
      <c r="JDZ20" s="103"/>
      <c r="JEA20" s="103"/>
      <c r="JEB20" s="103"/>
      <c r="JEC20" s="103"/>
      <c r="JED20" s="103"/>
      <c r="JEE20" s="103"/>
      <c r="JEF20" s="103"/>
      <c r="JEG20" s="103"/>
      <c r="JEH20" s="103"/>
      <c r="JEI20" s="103"/>
      <c r="JEJ20" s="103"/>
      <c r="JEK20" s="103"/>
      <c r="JEL20" s="103"/>
      <c r="JEM20" s="103"/>
      <c r="JEN20" s="103"/>
      <c r="JEO20" s="103"/>
      <c r="JEP20" s="103"/>
      <c r="JEQ20" s="103"/>
      <c r="JER20" s="103"/>
      <c r="JES20" s="103"/>
      <c r="JET20" s="103"/>
      <c r="JEU20" s="103"/>
      <c r="JEV20" s="103"/>
      <c r="JEW20" s="103"/>
      <c r="JEX20" s="103"/>
      <c r="JEY20" s="103"/>
      <c r="JEZ20" s="103"/>
      <c r="JFA20" s="103"/>
      <c r="JFB20" s="103"/>
      <c r="JFC20" s="103"/>
      <c r="JFD20" s="103"/>
      <c r="JFE20" s="103"/>
      <c r="JFF20" s="103"/>
      <c r="JFG20" s="103"/>
      <c r="JFH20" s="103"/>
      <c r="JFI20" s="103"/>
      <c r="JFJ20" s="103"/>
      <c r="JFK20" s="103"/>
      <c r="JFL20" s="103"/>
      <c r="JFM20" s="103"/>
      <c r="JFN20" s="103"/>
      <c r="JFO20" s="103"/>
      <c r="JFP20" s="103"/>
      <c r="JFQ20" s="103"/>
      <c r="JFR20" s="103"/>
      <c r="JFS20" s="103"/>
      <c r="JFT20" s="103"/>
      <c r="JFU20" s="103"/>
      <c r="JFV20" s="103"/>
      <c r="JFW20" s="103"/>
      <c r="JFX20" s="103"/>
      <c r="JFY20" s="103"/>
      <c r="JFZ20" s="103"/>
      <c r="JGA20" s="103"/>
      <c r="JGB20" s="103"/>
      <c r="JGC20" s="103"/>
      <c r="JGD20" s="103"/>
      <c r="JGE20" s="103"/>
      <c r="JGF20" s="103"/>
      <c r="JGG20" s="103"/>
      <c r="JGH20" s="103"/>
      <c r="JGI20" s="103"/>
      <c r="JGJ20" s="103"/>
      <c r="JGK20" s="103"/>
      <c r="JGL20" s="103"/>
      <c r="JGM20" s="103"/>
      <c r="JGN20" s="103"/>
      <c r="JGO20" s="103"/>
      <c r="JGP20" s="103"/>
      <c r="JGQ20" s="103"/>
      <c r="JGR20" s="103"/>
      <c r="JGS20" s="103"/>
      <c r="JGT20" s="103"/>
      <c r="JGU20" s="103"/>
      <c r="JGV20" s="103"/>
      <c r="JGW20" s="103"/>
      <c r="JGX20" s="103"/>
      <c r="JGY20" s="103"/>
      <c r="JGZ20" s="103"/>
      <c r="JHA20" s="103"/>
      <c r="JHB20" s="103"/>
      <c r="JHC20" s="103"/>
      <c r="JHD20" s="103"/>
      <c r="JHE20" s="103"/>
      <c r="JHF20" s="103"/>
      <c r="JHG20" s="103"/>
      <c r="JHH20" s="103"/>
      <c r="JHI20" s="103"/>
      <c r="JHJ20" s="103"/>
      <c r="JHK20" s="103"/>
      <c r="JHL20" s="103"/>
      <c r="JHM20" s="103"/>
      <c r="JHN20" s="103"/>
      <c r="JHO20" s="103"/>
      <c r="JHP20" s="103"/>
      <c r="JHQ20" s="103"/>
      <c r="JHR20" s="103"/>
      <c r="JHS20" s="103"/>
      <c r="JHT20" s="103"/>
      <c r="JHU20" s="103"/>
      <c r="JHV20" s="103"/>
      <c r="JHW20" s="103"/>
      <c r="JHX20" s="103"/>
      <c r="JHY20" s="103"/>
      <c r="JHZ20" s="103"/>
      <c r="JIA20" s="103"/>
      <c r="JIB20" s="103"/>
      <c r="JIC20" s="103"/>
      <c r="JID20" s="103"/>
      <c r="JIE20" s="103"/>
      <c r="JIF20" s="103"/>
      <c r="JIG20" s="103"/>
      <c r="JIH20" s="103"/>
      <c r="JII20" s="103"/>
      <c r="JIJ20" s="103"/>
      <c r="JIK20" s="103"/>
      <c r="JIL20" s="103"/>
      <c r="JIM20" s="103"/>
      <c r="JIN20" s="103"/>
      <c r="JIO20" s="103"/>
      <c r="JIP20" s="103"/>
      <c r="JIQ20" s="103"/>
      <c r="JIR20" s="103"/>
      <c r="JIS20" s="103"/>
      <c r="JIT20" s="103"/>
      <c r="JIU20" s="103"/>
      <c r="JIV20" s="103"/>
      <c r="JIW20" s="103"/>
      <c r="JIX20" s="103"/>
      <c r="JIY20" s="103"/>
      <c r="JIZ20" s="103"/>
      <c r="JJA20" s="103"/>
      <c r="JJB20" s="103"/>
      <c r="JJC20" s="103"/>
      <c r="JJD20" s="103"/>
      <c r="JJE20" s="103"/>
      <c r="JJF20" s="103"/>
      <c r="JJG20" s="103"/>
      <c r="JJH20" s="103"/>
      <c r="JJI20" s="103"/>
      <c r="JJJ20" s="103"/>
      <c r="JJK20" s="103"/>
      <c r="JJL20" s="103"/>
      <c r="JJM20" s="103"/>
      <c r="JJN20" s="103"/>
      <c r="JJO20" s="103"/>
      <c r="JJP20" s="103"/>
      <c r="JJQ20" s="103"/>
      <c r="JJR20" s="103"/>
      <c r="JJS20" s="103"/>
      <c r="JJT20" s="103"/>
      <c r="JJU20" s="103"/>
      <c r="JJV20" s="103"/>
      <c r="JJW20" s="103"/>
      <c r="JJX20" s="103"/>
      <c r="JJY20" s="103"/>
      <c r="JJZ20" s="103"/>
      <c r="JKA20" s="103"/>
      <c r="JKB20" s="103"/>
      <c r="JKC20" s="103"/>
      <c r="JKD20" s="103"/>
      <c r="JKE20" s="103"/>
      <c r="JKF20" s="103"/>
      <c r="JKG20" s="103"/>
      <c r="JKH20" s="103"/>
      <c r="JKI20" s="103"/>
      <c r="JKJ20" s="103"/>
      <c r="JKK20" s="103"/>
      <c r="JKL20" s="103"/>
      <c r="JKM20" s="103"/>
      <c r="JKN20" s="103"/>
      <c r="JKO20" s="103"/>
      <c r="JKP20" s="103"/>
      <c r="JKQ20" s="103"/>
      <c r="JKR20" s="103"/>
      <c r="JKS20" s="103"/>
      <c r="JKT20" s="103"/>
      <c r="JKU20" s="103"/>
      <c r="JKV20" s="103"/>
      <c r="JKW20" s="103"/>
      <c r="JKX20" s="103"/>
      <c r="JKY20" s="103"/>
      <c r="JKZ20" s="103"/>
      <c r="JLA20" s="103"/>
      <c r="JLB20" s="103"/>
      <c r="JLC20" s="103"/>
      <c r="JLD20" s="103"/>
      <c r="JLE20" s="103"/>
      <c r="JLF20" s="103"/>
      <c r="JLG20" s="103"/>
      <c r="JLH20" s="103"/>
      <c r="JLI20" s="103"/>
      <c r="JLJ20" s="103"/>
      <c r="JLK20" s="103"/>
      <c r="JLL20" s="103"/>
      <c r="JLM20" s="103"/>
      <c r="JLN20" s="103"/>
      <c r="JLO20" s="103"/>
      <c r="JLP20" s="103"/>
      <c r="JLQ20" s="103"/>
      <c r="JLR20" s="103"/>
      <c r="JLS20" s="103"/>
      <c r="JLT20" s="103"/>
      <c r="JLU20" s="103"/>
      <c r="JLV20" s="103"/>
      <c r="JLW20" s="103"/>
      <c r="JLX20" s="103"/>
      <c r="JLY20" s="103"/>
      <c r="JLZ20" s="103"/>
      <c r="JMA20" s="103"/>
      <c r="JMB20" s="103"/>
      <c r="JMC20" s="103"/>
      <c r="JMD20" s="103"/>
      <c r="JME20" s="103"/>
      <c r="JMF20" s="103"/>
      <c r="JMG20" s="103"/>
      <c r="JMH20" s="103"/>
      <c r="JMI20" s="103"/>
      <c r="JMJ20" s="103"/>
      <c r="JMK20" s="103"/>
      <c r="JML20" s="103"/>
      <c r="JMM20" s="103"/>
      <c r="JMN20" s="103"/>
      <c r="JMO20" s="103"/>
      <c r="JMP20" s="103"/>
      <c r="JMQ20" s="103"/>
      <c r="JMR20" s="103"/>
      <c r="JMS20" s="103"/>
      <c r="JMT20" s="103"/>
      <c r="JMU20" s="103"/>
      <c r="JMV20" s="103"/>
      <c r="JMW20" s="103"/>
      <c r="JMX20" s="103"/>
      <c r="JMY20" s="103"/>
      <c r="JMZ20" s="103"/>
      <c r="JNA20" s="103"/>
      <c r="JNB20" s="103"/>
      <c r="JNC20" s="103"/>
      <c r="JND20" s="103"/>
      <c r="JNE20" s="103"/>
      <c r="JNF20" s="103"/>
      <c r="JNG20" s="103"/>
      <c r="JNH20" s="103"/>
      <c r="JNI20" s="103"/>
      <c r="JNJ20" s="103"/>
      <c r="JNK20" s="103"/>
      <c r="JNL20" s="103"/>
      <c r="JNM20" s="103"/>
      <c r="JNN20" s="103"/>
      <c r="JNO20" s="103"/>
      <c r="JNP20" s="103"/>
      <c r="JNQ20" s="103"/>
      <c r="JNR20" s="103"/>
      <c r="JNS20" s="103"/>
      <c r="JNT20" s="103"/>
      <c r="JNU20" s="103"/>
      <c r="JNV20" s="103"/>
      <c r="JNW20" s="103"/>
      <c r="JNX20" s="103"/>
      <c r="JNY20" s="103"/>
      <c r="JNZ20" s="103"/>
      <c r="JOA20" s="103"/>
      <c r="JOB20" s="103"/>
      <c r="JOC20" s="103"/>
      <c r="JOD20" s="103"/>
      <c r="JOE20" s="103"/>
      <c r="JOF20" s="103"/>
      <c r="JOG20" s="103"/>
      <c r="JOH20" s="103"/>
      <c r="JOI20" s="103"/>
      <c r="JOJ20" s="103"/>
      <c r="JOK20" s="103"/>
      <c r="JOL20" s="103"/>
      <c r="JOM20" s="103"/>
      <c r="JON20" s="103"/>
      <c r="JOO20" s="103"/>
      <c r="JOP20" s="103"/>
      <c r="JOQ20" s="103"/>
      <c r="JOR20" s="103"/>
      <c r="JOS20" s="103"/>
      <c r="JOT20" s="103"/>
      <c r="JOU20" s="103"/>
      <c r="JOV20" s="103"/>
      <c r="JOW20" s="103"/>
      <c r="JOX20" s="103"/>
      <c r="JOY20" s="103"/>
      <c r="JOZ20" s="103"/>
      <c r="JPA20" s="103"/>
      <c r="JPB20" s="103"/>
      <c r="JPC20" s="103"/>
      <c r="JPD20" s="103"/>
      <c r="JPE20" s="103"/>
      <c r="JPF20" s="103"/>
      <c r="JPG20" s="103"/>
      <c r="JPH20" s="103"/>
      <c r="JPI20" s="103"/>
      <c r="JPJ20" s="103"/>
      <c r="JPK20" s="103"/>
      <c r="JPL20" s="103"/>
      <c r="JPM20" s="103"/>
      <c r="JPN20" s="103"/>
      <c r="JPO20" s="103"/>
      <c r="JPP20" s="103"/>
      <c r="JPQ20" s="103"/>
      <c r="JPR20" s="103"/>
      <c r="JPS20" s="103"/>
      <c r="JPT20" s="103"/>
      <c r="JPU20" s="103"/>
      <c r="JPV20" s="103"/>
      <c r="JPW20" s="103"/>
      <c r="JPX20" s="103"/>
      <c r="JPY20" s="103"/>
      <c r="JPZ20" s="103"/>
      <c r="JQA20" s="103"/>
      <c r="JQB20" s="103"/>
      <c r="JQC20" s="103"/>
      <c r="JQD20" s="103"/>
      <c r="JQE20" s="103"/>
      <c r="JQF20" s="103"/>
      <c r="JQG20" s="103"/>
      <c r="JQH20" s="103"/>
      <c r="JQI20" s="103"/>
      <c r="JQJ20" s="103"/>
      <c r="JQK20" s="103"/>
      <c r="JQL20" s="103"/>
      <c r="JQM20" s="103"/>
      <c r="JQN20" s="103"/>
      <c r="JQO20" s="103"/>
      <c r="JQP20" s="103"/>
      <c r="JQQ20" s="103"/>
      <c r="JQR20" s="103"/>
      <c r="JQS20" s="103"/>
      <c r="JQT20" s="103"/>
      <c r="JQU20" s="103"/>
      <c r="JQV20" s="103"/>
      <c r="JQW20" s="103"/>
      <c r="JQX20" s="103"/>
      <c r="JQY20" s="103"/>
      <c r="JQZ20" s="103"/>
      <c r="JRA20" s="103"/>
      <c r="JRB20" s="103"/>
      <c r="JRC20" s="103"/>
      <c r="JRD20" s="103"/>
      <c r="JRE20" s="103"/>
      <c r="JRF20" s="103"/>
      <c r="JRG20" s="103"/>
      <c r="JRH20" s="103"/>
      <c r="JRI20" s="103"/>
      <c r="JRJ20" s="103"/>
      <c r="JRK20" s="103"/>
      <c r="JRL20" s="103"/>
      <c r="JRM20" s="103"/>
      <c r="JRN20" s="103"/>
      <c r="JRO20" s="103"/>
      <c r="JRP20" s="103"/>
      <c r="JRQ20" s="103"/>
      <c r="JRR20" s="103"/>
      <c r="JRS20" s="103"/>
      <c r="JRT20" s="103"/>
      <c r="JRU20" s="103"/>
      <c r="JRV20" s="103"/>
      <c r="JRW20" s="103"/>
      <c r="JRX20" s="103"/>
      <c r="JRY20" s="103"/>
      <c r="JRZ20" s="103"/>
      <c r="JSA20" s="103"/>
      <c r="JSB20" s="103"/>
      <c r="JSC20" s="103"/>
      <c r="JSD20" s="103"/>
      <c r="JSE20" s="103"/>
      <c r="JSF20" s="103"/>
      <c r="JSG20" s="103"/>
      <c r="JSH20" s="103"/>
      <c r="JSI20" s="103"/>
      <c r="JSJ20" s="103"/>
      <c r="JSK20" s="103"/>
      <c r="JSL20" s="103"/>
      <c r="JSM20" s="103"/>
      <c r="JSN20" s="103"/>
      <c r="JSO20" s="103"/>
      <c r="JSP20" s="103"/>
      <c r="JSQ20" s="103"/>
      <c r="JSR20" s="103"/>
      <c r="JSS20" s="103"/>
      <c r="JST20" s="103"/>
      <c r="JSU20" s="103"/>
      <c r="JSV20" s="103"/>
      <c r="JSW20" s="103"/>
      <c r="JSX20" s="103"/>
      <c r="JSY20" s="103"/>
      <c r="JSZ20" s="103"/>
      <c r="JTA20" s="103"/>
      <c r="JTB20" s="103"/>
      <c r="JTC20" s="103"/>
      <c r="JTD20" s="103"/>
      <c r="JTE20" s="103"/>
      <c r="JTF20" s="103"/>
      <c r="JTG20" s="103"/>
      <c r="JTH20" s="103"/>
      <c r="JTI20" s="103"/>
      <c r="JTJ20" s="103"/>
      <c r="JTK20" s="103"/>
      <c r="JTL20" s="103"/>
      <c r="JTM20" s="103"/>
      <c r="JTN20" s="103"/>
      <c r="JTO20" s="103"/>
      <c r="JTP20" s="103"/>
      <c r="JTQ20" s="103"/>
      <c r="JTR20" s="103"/>
      <c r="JTS20" s="103"/>
      <c r="JTT20" s="103"/>
      <c r="JTU20" s="103"/>
      <c r="JTV20" s="103"/>
      <c r="JTW20" s="103"/>
      <c r="JTX20" s="103"/>
      <c r="JTY20" s="103"/>
      <c r="JTZ20" s="103"/>
      <c r="JUA20" s="103"/>
      <c r="JUB20" s="103"/>
      <c r="JUC20" s="103"/>
      <c r="JUD20" s="103"/>
      <c r="JUE20" s="103"/>
      <c r="JUF20" s="103"/>
      <c r="JUG20" s="103"/>
      <c r="JUH20" s="103"/>
      <c r="JUI20" s="103"/>
      <c r="JUJ20" s="103"/>
      <c r="JUK20" s="103"/>
      <c r="JUL20" s="103"/>
      <c r="JUM20" s="103"/>
      <c r="JUN20" s="103"/>
      <c r="JUO20" s="103"/>
      <c r="JUP20" s="103"/>
      <c r="JUQ20" s="103"/>
      <c r="JUR20" s="103"/>
      <c r="JUS20" s="103"/>
      <c r="JUT20" s="103"/>
      <c r="JUU20" s="103"/>
      <c r="JUV20" s="103"/>
      <c r="JUW20" s="103"/>
      <c r="JUX20" s="103"/>
      <c r="JUY20" s="103"/>
      <c r="JUZ20" s="103"/>
      <c r="JVA20" s="103"/>
      <c r="JVB20" s="103"/>
      <c r="JVC20" s="103"/>
      <c r="JVD20" s="103"/>
      <c r="JVE20" s="103"/>
      <c r="JVF20" s="103"/>
      <c r="JVG20" s="103"/>
      <c r="JVH20" s="103"/>
      <c r="JVI20" s="103"/>
      <c r="JVJ20" s="103"/>
      <c r="JVK20" s="103"/>
      <c r="JVL20" s="103"/>
      <c r="JVM20" s="103"/>
      <c r="JVN20" s="103"/>
      <c r="JVO20" s="103"/>
      <c r="JVP20" s="103"/>
      <c r="JVQ20" s="103"/>
      <c r="JVR20" s="103"/>
      <c r="JVS20" s="103"/>
      <c r="JVT20" s="103"/>
      <c r="JVU20" s="103"/>
      <c r="JVV20" s="103"/>
      <c r="JVW20" s="103"/>
      <c r="JVX20" s="103"/>
      <c r="JVY20" s="103"/>
      <c r="JVZ20" s="103"/>
      <c r="JWA20" s="103"/>
      <c r="JWB20" s="103"/>
      <c r="JWC20" s="103"/>
      <c r="JWD20" s="103"/>
      <c r="JWE20" s="103"/>
      <c r="JWF20" s="103"/>
      <c r="JWG20" s="103"/>
      <c r="JWH20" s="103"/>
      <c r="JWI20" s="103"/>
      <c r="JWJ20" s="103"/>
      <c r="JWK20" s="103"/>
      <c r="JWL20" s="103"/>
      <c r="JWM20" s="103"/>
      <c r="JWN20" s="103"/>
      <c r="JWO20" s="103"/>
      <c r="JWP20" s="103"/>
      <c r="JWQ20" s="103"/>
      <c r="JWR20" s="103"/>
      <c r="JWS20" s="103"/>
      <c r="JWT20" s="103"/>
      <c r="JWU20" s="103"/>
      <c r="JWV20" s="103"/>
      <c r="JWW20" s="103"/>
      <c r="JWX20" s="103"/>
      <c r="JWY20" s="103"/>
      <c r="JWZ20" s="103"/>
      <c r="JXA20" s="103"/>
      <c r="JXB20" s="103"/>
      <c r="JXC20" s="103"/>
      <c r="JXD20" s="103"/>
      <c r="JXE20" s="103"/>
      <c r="JXF20" s="103"/>
      <c r="JXG20" s="103"/>
      <c r="JXH20" s="103"/>
      <c r="JXI20" s="103"/>
      <c r="JXJ20" s="103"/>
      <c r="JXK20" s="103"/>
      <c r="JXL20" s="103"/>
      <c r="JXM20" s="103"/>
      <c r="JXN20" s="103"/>
      <c r="JXO20" s="103"/>
      <c r="JXP20" s="103"/>
      <c r="JXQ20" s="103"/>
      <c r="JXR20" s="103"/>
      <c r="JXS20" s="103"/>
      <c r="JXT20" s="103"/>
      <c r="JXU20" s="103"/>
      <c r="JXV20" s="103"/>
      <c r="JXW20" s="103"/>
      <c r="JXX20" s="103"/>
      <c r="JXY20" s="103"/>
      <c r="JXZ20" s="103"/>
      <c r="JYA20" s="103"/>
      <c r="JYB20" s="103"/>
      <c r="JYC20" s="103"/>
      <c r="JYD20" s="103"/>
      <c r="JYE20" s="103"/>
      <c r="JYF20" s="103"/>
      <c r="JYG20" s="103"/>
      <c r="JYH20" s="103"/>
      <c r="JYI20" s="103"/>
      <c r="JYJ20" s="103"/>
      <c r="JYK20" s="103"/>
      <c r="JYL20" s="103"/>
      <c r="JYM20" s="103"/>
      <c r="JYN20" s="103"/>
      <c r="JYO20" s="103"/>
      <c r="JYP20" s="103"/>
      <c r="JYQ20" s="103"/>
      <c r="JYR20" s="103"/>
      <c r="JYS20" s="103"/>
      <c r="JYT20" s="103"/>
      <c r="JYU20" s="103"/>
      <c r="JYV20" s="103"/>
      <c r="JYW20" s="103"/>
      <c r="JYX20" s="103"/>
      <c r="JYY20" s="103"/>
      <c r="JYZ20" s="103"/>
      <c r="JZA20" s="103"/>
      <c r="JZB20" s="103"/>
      <c r="JZC20" s="103"/>
      <c r="JZD20" s="103"/>
      <c r="JZE20" s="103"/>
      <c r="JZF20" s="103"/>
      <c r="JZG20" s="103"/>
      <c r="JZH20" s="103"/>
      <c r="JZI20" s="103"/>
      <c r="JZJ20" s="103"/>
      <c r="JZK20" s="103"/>
      <c r="JZL20" s="103"/>
      <c r="JZM20" s="103"/>
      <c r="JZN20" s="103"/>
      <c r="JZO20" s="103"/>
      <c r="JZP20" s="103"/>
      <c r="JZQ20" s="103"/>
      <c r="JZR20" s="103"/>
      <c r="JZS20" s="103"/>
      <c r="JZT20" s="103"/>
      <c r="JZU20" s="103"/>
      <c r="JZV20" s="103"/>
      <c r="JZW20" s="103"/>
      <c r="JZX20" s="103"/>
      <c r="JZY20" s="103"/>
      <c r="JZZ20" s="103"/>
      <c r="KAA20" s="103"/>
      <c r="KAB20" s="103"/>
      <c r="KAC20" s="103"/>
      <c r="KAD20" s="103"/>
      <c r="KAE20" s="103"/>
      <c r="KAF20" s="103"/>
      <c r="KAG20" s="103"/>
      <c r="KAH20" s="103"/>
      <c r="KAI20" s="103"/>
      <c r="KAJ20" s="103"/>
      <c r="KAK20" s="103"/>
      <c r="KAL20" s="103"/>
      <c r="KAM20" s="103"/>
      <c r="KAN20" s="103"/>
      <c r="KAO20" s="103"/>
      <c r="KAP20" s="103"/>
      <c r="KAQ20" s="103"/>
      <c r="KAR20" s="103"/>
      <c r="KAS20" s="103"/>
      <c r="KAT20" s="103"/>
      <c r="KAU20" s="103"/>
      <c r="KAV20" s="103"/>
      <c r="KAW20" s="103"/>
      <c r="KAX20" s="103"/>
      <c r="KAY20" s="103"/>
      <c r="KAZ20" s="103"/>
      <c r="KBA20" s="103"/>
      <c r="KBB20" s="103"/>
      <c r="KBC20" s="103"/>
      <c r="KBD20" s="103"/>
      <c r="KBE20" s="103"/>
      <c r="KBF20" s="103"/>
      <c r="KBG20" s="103"/>
      <c r="KBH20" s="103"/>
      <c r="KBI20" s="103"/>
      <c r="KBJ20" s="103"/>
      <c r="KBK20" s="103"/>
      <c r="KBL20" s="103"/>
      <c r="KBM20" s="103"/>
      <c r="KBN20" s="103"/>
      <c r="KBO20" s="103"/>
      <c r="KBP20" s="103"/>
      <c r="KBQ20" s="103"/>
      <c r="KBR20" s="103"/>
      <c r="KBS20" s="103"/>
      <c r="KBT20" s="103"/>
      <c r="KBU20" s="103"/>
      <c r="KBV20" s="103"/>
      <c r="KBW20" s="103"/>
      <c r="KBX20" s="103"/>
      <c r="KBY20" s="103"/>
      <c r="KBZ20" s="103"/>
      <c r="KCA20" s="103"/>
      <c r="KCB20" s="103"/>
      <c r="KCC20" s="103"/>
      <c r="KCD20" s="103"/>
      <c r="KCE20" s="103"/>
      <c r="KCF20" s="103"/>
      <c r="KCG20" s="103"/>
      <c r="KCH20" s="103"/>
      <c r="KCI20" s="103"/>
      <c r="KCJ20" s="103"/>
      <c r="KCK20" s="103"/>
      <c r="KCL20" s="103"/>
      <c r="KCM20" s="103"/>
      <c r="KCN20" s="103"/>
      <c r="KCO20" s="103"/>
      <c r="KCP20" s="103"/>
      <c r="KCQ20" s="103"/>
      <c r="KCR20" s="103"/>
      <c r="KCS20" s="103"/>
      <c r="KCT20" s="103"/>
      <c r="KCU20" s="103"/>
      <c r="KCV20" s="103"/>
      <c r="KCW20" s="103"/>
      <c r="KCX20" s="103"/>
      <c r="KCY20" s="103"/>
      <c r="KCZ20" s="103"/>
      <c r="KDA20" s="103"/>
      <c r="KDB20" s="103"/>
      <c r="KDC20" s="103"/>
      <c r="KDD20" s="103"/>
      <c r="KDE20" s="103"/>
      <c r="KDF20" s="103"/>
      <c r="KDG20" s="103"/>
      <c r="KDH20" s="103"/>
      <c r="KDI20" s="103"/>
      <c r="KDJ20" s="103"/>
      <c r="KDK20" s="103"/>
      <c r="KDL20" s="103"/>
      <c r="KDM20" s="103"/>
      <c r="KDN20" s="103"/>
      <c r="KDO20" s="103"/>
      <c r="KDP20" s="103"/>
      <c r="KDQ20" s="103"/>
      <c r="KDR20" s="103"/>
      <c r="KDS20" s="103"/>
      <c r="KDT20" s="103"/>
      <c r="KDU20" s="103"/>
      <c r="KDV20" s="103"/>
      <c r="KDW20" s="103"/>
      <c r="KDX20" s="103"/>
      <c r="KDY20" s="103"/>
      <c r="KDZ20" s="103"/>
      <c r="KEA20" s="103"/>
      <c r="KEB20" s="103"/>
      <c r="KEC20" s="103"/>
      <c r="KED20" s="103"/>
      <c r="KEE20" s="103"/>
      <c r="KEF20" s="103"/>
      <c r="KEG20" s="103"/>
      <c r="KEH20" s="103"/>
      <c r="KEI20" s="103"/>
      <c r="KEJ20" s="103"/>
      <c r="KEK20" s="103"/>
      <c r="KEL20" s="103"/>
      <c r="KEM20" s="103"/>
      <c r="KEN20" s="103"/>
      <c r="KEO20" s="103"/>
      <c r="KEP20" s="103"/>
      <c r="KEQ20" s="103"/>
      <c r="KER20" s="103"/>
      <c r="KES20" s="103"/>
      <c r="KET20" s="103"/>
      <c r="KEU20" s="103"/>
      <c r="KEV20" s="103"/>
      <c r="KEW20" s="103"/>
      <c r="KEX20" s="103"/>
      <c r="KEY20" s="103"/>
      <c r="KEZ20" s="103"/>
      <c r="KFA20" s="103"/>
      <c r="KFB20" s="103"/>
      <c r="KFC20" s="103"/>
      <c r="KFD20" s="103"/>
      <c r="KFE20" s="103"/>
      <c r="KFF20" s="103"/>
      <c r="KFG20" s="103"/>
      <c r="KFH20" s="103"/>
      <c r="KFI20" s="103"/>
      <c r="KFJ20" s="103"/>
      <c r="KFK20" s="103"/>
      <c r="KFL20" s="103"/>
      <c r="KFM20" s="103"/>
      <c r="KFN20" s="103"/>
      <c r="KFO20" s="103"/>
      <c r="KFP20" s="103"/>
      <c r="KFQ20" s="103"/>
      <c r="KFR20" s="103"/>
      <c r="KFS20" s="103"/>
      <c r="KFT20" s="103"/>
      <c r="KFU20" s="103"/>
      <c r="KFV20" s="103"/>
      <c r="KFW20" s="103"/>
      <c r="KFX20" s="103"/>
      <c r="KFY20" s="103"/>
      <c r="KFZ20" s="103"/>
      <c r="KGA20" s="103"/>
      <c r="KGB20" s="103"/>
      <c r="KGC20" s="103"/>
      <c r="KGD20" s="103"/>
      <c r="KGE20" s="103"/>
      <c r="KGF20" s="103"/>
      <c r="KGG20" s="103"/>
      <c r="KGH20" s="103"/>
      <c r="KGI20" s="103"/>
      <c r="KGJ20" s="103"/>
      <c r="KGK20" s="103"/>
      <c r="KGL20" s="103"/>
      <c r="KGM20" s="103"/>
      <c r="KGN20" s="103"/>
      <c r="KGO20" s="103"/>
      <c r="KGP20" s="103"/>
      <c r="KGQ20" s="103"/>
      <c r="KGR20" s="103"/>
      <c r="KGS20" s="103"/>
      <c r="KGT20" s="103"/>
      <c r="KGU20" s="103"/>
      <c r="KGV20" s="103"/>
      <c r="KGW20" s="103"/>
      <c r="KGX20" s="103"/>
      <c r="KGY20" s="103"/>
      <c r="KGZ20" s="103"/>
      <c r="KHA20" s="103"/>
      <c r="KHB20" s="103"/>
      <c r="KHC20" s="103"/>
      <c r="KHD20" s="103"/>
      <c r="KHE20" s="103"/>
      <c r="KHF20" s="103"/>
      <c r="KHG20" s="103"/>
      <c r="KHH20" s="103"/>
      <c r="KHI20" s="103"/>
      <c r="KHJ20" s="103"/>
      <c r="KHK20" s="103"/>
      <c r="KHL20" s="103"/>
      <c r="KHM20" s="103"/>
      <c r="KHN20" s="103"/>
      <c r="KHO20" s="103"/>
      <c r="KHP20" s="103"/>
      <c r="KHQ20" s="103"/>
      <c r="KHR20" s="103"/>
      <c r="KHS20" s="103"/>
      <c r="KHT20" s="103"/>
      <c r="KHU20" s="103"/>
      <c r="KHV20" s="103"/>
      <c r="KHW20" s="103"/>
      <c r="KHX20" s="103"/>
      <c r="KHY20" s="103"/>
      <c r="KHZ20" s="103"/>
      <c r="KIA20" s="103"/>
      <c r="KIB20" s="103"/>
      <c r="KIC20" s="103"/>
      <c r="KID20" s="103"/>
      <c r="KIE20" s="103"/>
      <c r="KIF20" s="103"/>
      <c r="KIG20" s="103"/>
      <c r="KIH20" s="103"/>
      <c r="KII20" s="103"/>
      <c r="KIJ20" s="103"/>
      <c r="KIK20" s="103"/>
      <c r="KIL20" s="103"/>
      <c r="KIM20" s="103"/>
      <c r="KIN20" s="103"/>
      <c r="KIO20" s="103"/>
      <c r="KIP20" s="103"/>
      <c r="KIQ20" s="103"/>
      <c r="KIR20" s="103"/>
      <c r="KIS20" s="103"/>
      <c r="KIT20" s="103"/>
      <c r="KIU20" s="103"/>
      <c r="KIV20" s="103"/>
      <c r="KIW20" s="103"/>
      <c r="KIX20" s="103"/>
      <c r="KIY20" s="103"/>
      <c r="KIZ20" s="103"/>
      <c r="KJA20" s="103"/>
      <c r="KJB20" s="103"/>
      <c r="KJC20" s="103"/>
      <c r="KJD20" s="103"/>
      <c r="KJE20" s="103"/>
      <c r="KJF20" s="103"/>
      <c r="KJG20" s="103"/>
      <c r="KJH20" s="103"/>
      <c r="KJI20" s="103"/>
      <c r="KJJ20" s="103"/>
      <c r="KJK20" s="103"/>
      <c r="KJL20" s="103"/>
      <c r="KJM20" s="103"/>
      <c r="KJN20" s="103"/>
      <c r="KJO20" s="103"/>
      <c r="KJP20" s="103"/>
      <c r="KJQ20" s="103"/>
      <c r="KJR20" s="103"/>
      <c r="KJS20" s="103"/>
      <c r="KJT20" s="103"/>
      <c r="KJU20" s="103"/>
      <c r="KJV20" s="103"/>
      <c r="KJW20" s="103"/>
      <c r="KJX20" s="103"/>
      <c r="KJY20" s="103"/>
      <c r="KJZ20" s="103"/>
      <c r="KKA20" s="103"/>
      <c r="KKB20" s="103"/>
      <c r="KKC20" s="103"/>
      <c r="KKD20" s="103"/>
      <c r="KKE20" s="103"/>
      <c r="KKF20" s="103"/>
      <c r="KKG20" s="103"/>
      <c r="KKH20" s="103"/>
      <c r="KKI20" s="103"/>
      <c r="KKJ20" s="103"/>
      <c r="KKK20" s="103"/>
      <c r="KKL20" s="103"/>
      <c r="KKM20" s="103"/>
      <c r="KKN20" s="103"/>
      <c r="KKO20" s="103"/>
      <c r="KKP20" s="103"/>
      <c r="KKQ20" s="103"/>
      <c r="KKR20" s="103"/>
      <c r="KKS20" s="103"/>
      <c r="KKT20" s="103"/>
      <c r="KKU20" s="103"/>
      <c r="KKV20" s="103"/>
      <c r="KKW20" s="103"/>
      <c r="KKX20" s="103"/>
      <c r="KKY20" s="103"/>
      <c r="KKZ20" s="103"/>
      <c r="KLA20" s="103"/>
      <c r="KLB20" s="103"/>
      <c r="KLC20" s="103"/>
      <c r="KLD20" s="103"/>
      <c r="KLE20" s="103"/>
      <c r="KLF20" s="103"/>
      <c r="KLG20" s="103"/>
      <c r="KLH20" s="103"/>
      <c r="KLI20" s="103"/>
      <c r="KLJ20" s="103"/>
      <c r="KLK20" s="103"/>
      <c r="KLL20" s="103"/>
      <c r="KLM20" s="103"/>
      <c r="KLN20" s="103"/>
      <c r="KLO20" s="103"/>
      <c r="KLP20" s="103"/>
      <c r="KLQ20" s="103"/>
      <c r="KLR20" s="103"/>
      <c r="KLS20" s="103"/>
      <c r="KLT20" s="103"/>
      <c r="KLU20" s="103"/>
      <c r="KLV20" s="103"/>
      <c r="KLW20" s="103"/>
      <c r="KLX20" s="103"/>
      <c r="KLY20" s="103"/>
      <c r="KLZ20" s="103"/>
      <c r="KMA20" s="103"/>
      <c r="KMB20" s="103"/>
      <c r="KMC20" s="103"/>
      <c r="KMD20" s="103"/>
      <c r="KME20" s="103"/>
      <c r="KMF20" s="103"/>
      <c r="KMG20" s="103"/>
      <c r="KMH20" s="103"/>
      <c r="KMI20" s="103"/>
      <c r="KMJ20" s="103"/>
      <c r="KMK20" s="103"/>
      <c r="KML20" s="103"/>
      <c r="KMM20" s="103"/>
      <c r="KMN20" s="103"/>
      <c r="KMO20" s="103"/>
      <c r="KMP20" s="103"/>
      <c r="KMQ20" s="103"/>
      <c r="KMR20" s="103"/>
      <c r="KMS20" s="103"/>
      <c r="KMT20" s="103"/>
      <c r="KMU20" s="103"/>
      <c r="KMV20" s="103"/>
      <c r="KMW20" s="103"/>
      <c r="KMX20" s="103"/>
      <c r="KMY20" s="103"/>
      <c r="KMZ20" s="103"/>
      <c r="KNA20" s="103"/>
      <c r="KNB20" s="103"/>
      <c r="KNC20" s="103"/>
      <c r="KND20" s="103"/>
      <c r="KNE20" s="103"/>
      <c r="KNF20" s="103"/>
      <c r="KNG20" s="103"/>
      <c r="KNH20" s="103"/>
      <c r="KNI20" s="103"/>
      <c r="KNJ20" s="103"/>
      <c r="KNK20" s="103"/>
      <c r="KNL20" s="103"/>
      <c r="KNM20" s="103"/>
      <c r="KNN20" s="103"/>
      <c r="KNO20" s="103"/>
      <c r="KNP20" s="103"/>
      <c r="KNQ20" s="103"/>
      <c r="KNR20" s="103"/>
      <c r="KNS20" s="103"/>
      <c r="KNT20" s="103"/>
      <c r="KNU20" s="103"/>
      <c r="KNV20" s="103"/>
      <c r="KNW20" s="103"/>
      <c r="KNX20" s="103"/>
      <c r="KNY20" s="103"/>
      <c r="KNZ20" s="103"/>
      <c r="KOA20" s="103"/>
      <c r="KOB20" s="103"/>
      <c r="KOC20" s="103"/>
      <c r="KOD20" s="103"/>
      <c r="KOE20" s="103"/>
      <c r="KOF20" s="103"/>
      <c r="KOG20" s="103"/>
      <c r="KOH20" s="103"/>
      <c r="KOI20" s="103"/>
      <c r="KOJ20" s="103"/>
      <c r="KOK20" s="103"/>
      <c r="KOL20" s="103"/>
      <c r="KOM20" s="103"/>
      <c r="KON20" s="103"/>
      <c r="KOO20" s="103"/>
      <c r="KOP20" s="103"/>
      <c r="KOQ20" s="103"/>
      <c r="KOR20" s="103"/>
      <c r="KOS20" s="103"/>
      <c r="KOT20" s="103"/>
      <c r="KOU20" s="103"/>
      <c r="KOV20" s="103"/>
      <c r="KOW20" s="103"/>
      <c r="KOX20" s="103"/>
      <c r="KOY20" s="103"/>
      <c r="KOZ20" s="103"/>
      <c r="KPA20" s="103"/>
      <c r="KPB20" s="103"/>
      <c r="KPC20" s="103"/>
      <c r="KPD20" s="103"/>
      <c r="KPE20" s="103"/>
      <c r="KPF20" s="103"/>
      <c r="KPG20" s="103"/>
      <c r="KPH20" s="103"/>
      <c r="KPI20" s="103"/>
      <c r="KPJ20" s="103"/>
      <c r="KPK20" s="103"/>
      <c r="KPL20" s="103"/>
      <c r="KPM20" s="103"/>
      <c r="KPN20" s="103"/>
      <c r="KPO20" s="103"/>
      <c r="KPP20" s="103"/>
      <c r="KPQ20" s="103"/>
      <c r="KPR20" s="103"/>
      <c r="KPS20" s="103"/>
      <c r="KPT20" s="103"/>
      <c r="KPU20" s="103"/>
      <c r="KPV20" s="103"/>
      <c r="KPW20" s="103"/>
      <c r="KPX20" s="103"/>
      <c r="KPY20" s="103"/>
      <c r="KPZ20" s="103"/>
      <c r="KQA20" s="103"/>
      <c r="KQB20" s="103"/>
      <c r="KQC20" s="103"/>
      <c r="KQD20" s="103"/>
      <c r="KQE20" s="103"/>
      <c r="KQF20" s="103"/>
      <c r="KQG20" s="103"/>
      <c r="KQH20" s="103"/>
      <c r="KQI20" s="103"/>
      <c r="KQJ20" s="103"/>
      <c r="KQK20" s="103"/>
      <c r="KQL20" s="103"/>
      <c r="KQM20" s="103"/>
      <c r="KQN20" s="103"/>
      <c r="KQO20" s="103"/>
      <c r="KQP20" s="103"/>
      <c r="KQQ20" s="103"/>
      <c r="KQR20" s="103"/>
      <c r="KQS20" s="103"/>
      <c r="KQT20" s="103"/>
      <c r="KQU20" s="103"/>
      <c r="KQV20" s="103"/>
      <c r="KQW20" s="103"/>
      <c r="KQX20" s="103"/>
      <c r="KQY20" s="103"/>
      <c r="KQZ20" s="103"/>
      <c r="KRA20" s="103"/>
      <c r="KRB20" s="103"/>
      <c r="KRC20" s="103"/>
      <c r="KRD20" s="103"/>
      <c r="KRE20" s="103"/>
      <c r="KRF20" s="103"/>
      <c r="KRG20" s="103"/>
      <c r="KRH20" s="103"/>
      <c r="KRI20" s="103"/>
      <c r="KRJ20" s="103"/>
      <c r="KRK20" s="103"/>
      <c r="KRL20" s="103"/>
      <c r="KRM20" s="103"/>
      <c r="KRN20" s="103"/>
      <c r="KRO20" s="103"/>
      <c r="KRP20" s="103"/>
      <c r="KRQ20" s="103"/>
      <c r="KRR20" s="103"/>
      <c r="KRS20" s="103"/>
      <c r="KRT20" s="103"/>
      <c r="KRU20" s="103"/>
      <c r="KRV20" s="103"/>
      <c r="KRW20" s="103"/>
      <c r="KRX20" s="103"/>
      <c r="KRY20" s="103"/>
      <c r="KRZ20" s="103"/>
      <c r="KSA20" s="103"/>
      <c r="KSB20" s="103"/>
      <c r="KSC20" s="103"/>
      <c r="KSD20" s="103"/>
      <c r="KSE20" s="103"/>
      <c r="KSF20" s="103"/>
      <c r="KSG20" s="103"/>
      <c r="KSH20" s="103"/>
      <c r="KSI20" s="103"/>
      <c r="KSJ20" s="103"/>
      <c r="KSK20" s="103"/>
      <c r="KSL20" s="103"/>
      <c r="KSM20" s="103"/>
      <c r="KSN20" s="103"/>
      <c r="KSO20" s="103"/>
      <c r="KSP20" s="103"/>
      <c r="KSQ20" s="103"/>
      <c r="KSR20" s="103"/>
      <c r="KSS20" s="103"/>
      <c r="KST20" s="103"/>
      <c r="KSU20" s="103"/>
      <c r="KSV20" s="103"/>
      <c r="KSW20" s="103"/>
      <c r="KSX20" s="103"/>
      <c r="KSY20" s="103"/>
      <c r="KSZ20" s="103"/>
      <c r="KTA20" s="103"/>
      <c r="KTB20" s="103"/>
      <c r="KTC20" s="103"/>
      <c r="KTD20" s="103"/>
      <c r="KTE20" s="103"/>
      <c r="KTF20" s="103"/>
      <c r="KTG20" s="103"/>
      <c r="KTH20" s="103"/>
      <c r="KTI20" s="103"/>
      <c r="KTJ20" s="103"/>
      <c r="KTK20" s="103"/>
      <c r="KTL20" s="103"/>
      <c r="KTM20" s="103"/>
      <c r="KTN20" s="103"/>
      <c r="KTO20" s="103"/>
      <c r="KTP20" s="103"/>
      <c r="KTQ20" s="103"/>
      <c r="KTR20" s="103"/>
      <c r="KTS20" s="103"/>
      <c r="KTT20" s="103"/>
      <c r="KTU20" s="103"/>
      <c r="KTV20" s="103"/>
      <c r="KTW20" s="103"/>
      <c r="KTX20" s="103"/>
      <c r="KTY20" s="103"/>
      <c r="KTZ20" s="103"/>
      <c r="KUA20" s="103"/>
      <c r="KUB20" s="103"/>
      <c r="KUC20" s="103"/>
      <c r="KUD20" s="103"/>
      <c r="KUE20" s="103"/>
      <c r="KUF20" s="103"/>
      <c r="KUG20" s="103"/>
      <c r="KUH20" s="103"/>
      <c r="KUI20" s="103"/>
      <c r="KUJ20" s="103"/>
      <c r="KUK20" s="103"/>
      <c r="KUL20" s="103"/>
      <c r="KUM20" s="103"/>
      <c r="KUN20" s="103"/>
      <c r="KUO20" s="103"/>
      <c r="KUP20" s="103"/>
      <c r="KUQ20" s="103"/>
      <c r="KUR20" s="103"/>
      <c r="KUS20" s="103"/>
      <c r="KUT20" s="103"/>
      <c r="KUU20" s="103"/>
      <c r="KUV20" s="103"/>
      <c r="KUW20" s="103"/>
      <c r="KUX20" s="103"/>
      <c r="KUY20" s="103"/>
      <c r="KUZ20" s="103"/>
      <c r="KVA20" s="103"/>
      <c r="KVB20" s="103"/>
      <c r="KVC20" s="103"/>
      <c r="KVD20" s="103"/>
      <c r="KVE20" s="103"/>
      <c r="KVF20" s="103"/>
      <c r="KVG20" s="103"/>
      <c r="KVH20" s="103"/>
      <c r="KVI20" s="103"/>
      <c r="KVJ20" s="103"/>
      <c r="KVK20" s="103"/>
      <c r="KVL20" s="103"/>
      <c r="KVM20" s="103"/>
      <c r="KVN20" s="103"/>
      <c r="KVO20" s="103"/>
      <c r="KVP20" s="103"/>
      <c r="KVQ20" s="103"/>
      <c r="KVR20" s="103"/>
      <c r="KVS20" s="103"/>
      <c r="KVT20" s="103"/>
      <c r="KVU20" s="103"/>
      <c r="KVV20" s="103"/>
      <c r="KVW20" s="103"/>
      <c r="KVX20" s="103"/>
      <c r="KVY20" s="103"/>
      <c r="KVZ20" s="103"/>
      <c r="KWA20" s="103"/>
      <c r="KWB20" s="103"/>
      <c r="KWC20" s="103"/>
      <c r="KWD20" s="103"/>
      <c r="KWE20" s="103"/>
      <c r="KWF20" s="103"/>
      <c r="KWG20" s="103"/>
      <c r="KWH20" s="103"/>
      <c r="KWI20" s="103"/>
      <c r="KWJ20" s="103"/>
      <c r="KWK20" s="103"/>
      <c r="KWL20" s="103"/>
      <c r="KWM20" s="103"/>
      <c r="KWN20" s="103"/>
      <c r="KWO20" s="103"/>
      <c r="KWP20" s="103"/>
      <c r="KWQ20" s="103"/>
      <c r="KWR20" s="103"/>
      <c r="KWS20" s="103"/>
      <c r="KWT20" s="103"/>
      <c r="KWU20" s="103"/>
      <c r="KWV20" s="103"/>
      <c r="KWW20" s="103"/>
      <c r="KWX20" s="103"/>
      <c r="KWY20" s="103"/>
      <c r="KWZ20" s="103"/>
      <c r="KXA20" s="103"/>
      <c r="KXB20" s="103"/>
      <c r="KXC20" s="103"/>
      <c r="KXD20" s="103"/>
      <c r="KXE20" s="103"/>
      <c r="KXF20" s="103"/>
      <c r="KXG20" s="103"/>
      <c r="KXH20" s="103"/>
      <c r="KXI20" s="103"/>
      <c r="KXJ20" s="103"/>
      <c r="KXK20" s="103"/>
      <c r="KXL20" s="103"/>
      <c r="KXM20" s="103"/>
      <c r="KXN20" s="103"/>
      <c r="KXO20" s="103"/>
      <c r="KXP20" s="103"/>
      <c r="KXQ20" s="103"/>
      <c r="KXR20" s="103"/>
      <c r="KXS20" s="103"/>
      <c r="KXT20" s="103"/>
      <c r="KXU20" s="103"/>
      <c r="KXV20" s="103"/>
      <c r="KXW20" s="103"/>
      <c r="KXX20" s="103"/>
      <c r="KXY20" s="103"/>
      <c r="KXZ20" s="103"/>
      <c r="KYA20" s="103"/>
      <c r="KYB20" s="103"/>
      <c r="KYC20" s="103"/>
      <c r="KYD20" s="103"/>
      <c r="KYE20" s="103"/>
      <c r="KYF20" s="103"/>
      <c r="KYG20" s="103"/>
      <c r="KYH20" s="103"/>
      <c r="KYI20" s="103"/>
      <c r="KYJ20" s="103"/>
      <c r="KYK20" s="103"/>
      <c r="KYL20" s="103"/>
      <c r="KYM20" s="103"/>
      <c r="KYN20" s="103"/>
      <c r="KYO20" s="103"/>
      <c r="KYP20" s="103"/>
      <c r="KYQ20" s="103"/>
      <c r="KYR20" s="103"/>
      <c r="KYS20" s="103"/>
      <c r="KYT20" s="103"/>
      <c r="KYU20" s="103"/>
      <c r="KYV20" s="103"/>
      <c r="KYW20" s="103"/>
      <c r="KYX20" s="103"/>
      <c r="KYY20" s="103"/>
      <c r="KYZ20" s="103"/>
      <c r="KZA20" s="103"/>
      <c r="KZB20" s="103"/>
      <c r="KZC20" s="103"/>
      <c r="KZD20" s="103"/>
      <c r="KZE20" s="103"/>
      <c r="KZF20" s="103"/>
      <c r="KZG20" s="103"/>
      <c r="KZH20" s="103"/>
      <c r="KZI20" s="103"/>
      <c r="KZJ20" s="103"/>
      <c r="KZK20" s="103"/>
      <c r="KZL20" s="103"/>
      <c r="KZM20" s="103"/>
      <c r="KZN20" s="103"/>
      <c r="KZO20" s="103"/>
      <c r="KZP20" s="103"/>
      <c r="KZQ20" s="103"/>
      <c r="KZR20" s="103"/>
      <c r="KZS20" s="103"/>
      <c r="KZT20" s="103"/>
      <c r="KZU20" s="103"/>
      <c r="KZV20" s="103"/>
      <c r="KZW20" s="103"/>
      <c r="KZX20" s="103"/>
      <c r="KZY20" s="103"/>
      <c r="KZZ20" s="103"/>
      <c r="LAA20" s="103"/>
      <c r="LAB20" s="103"/>
      <c r="LAC20" s="103"/>
      <c r="LAD20" s="103"/>
      <c r="LAE20" s="103"/>
      <c r="LAF20" s="103"/>
      <c r="LAG20" s="103"/>
      <c r="LAH20" s="103"/>
      <c r="LAI20" s="103"/>
      <c r="LAJ20" s="103"/>
      <c r="LAK20" s="103"/>
      <c r="LAL20" s="103"/>
      <c r="LAM20" s="103"/>
      <c r="LAN20" s="103"/>
      <c r="LAO20" s="103"/>
      <c r="LAP20" s="103"/>
      <c r="LAQ20" s="103"/>
      <c r="LAR20" s="103"/>
      <c r="LAS20" s="103"/>
      <c r="LAT20" s="103"/>
      <c r="LAU20" s="103"/>
      <c r="LAV20" s="103"/>
      <c r="LAW20" s="103"/>
      <c r="LAX20" s="103"/>
      <c r="LAY20" s="103"/>
      <c r="LAZ20" s="103"/>
      <c r="LBA20" s="103"/>
      <c r="LBB20" s="103"/>
      <c r="LBC20" s="103"/>
      <c r="LBD20" s="103"/>
      <c r="LBE20" s="103"/>
      <c r="LBF20" s="103"/>
      <c r="LBG20" s="103"/>
      <c r="LBH20" s="103"/>
      <c r="LBI20" s="103"/>
      <c r="LBJ20" s="103"/>
      <c r="LBK20" s="103"/>
      <c r="LBL20" s="103"/>
      <c r="LBM20" s="103"/>
      <c r="LBN20" s="103"/>
      <c r="LBO20" s="103"/>
      <c r="LBP20" s="103"/>
      <c r="LBQ20" s="103"/>
      <c r="LBR20" s="103"/>
      <c r="LBS20" s="103"/>
      <c r="LBT20" s="103"/>
      <c r="LBU20" s="103"/>
      <c r="LBV20" s="103"/>
      <c r="LBW20" s="103"/>
      <c r="LBX20" s="103"/>
      <c r="LBY20" s="103"/>
      <c r="LBZ20" s="103"/>
      <c r="LCA20" s="103"/>
      <c r="LCB20" s="103"/>
      <c r="LCC20" s="103"/>
      <c r="LCD20" s="103"/>
      <c r="LCE20" s="103"/>
      <c r="LCF20" s="103"/>
      <c r="LCG20" s="103"/>
      <c r="LCH20" s="103"/>
      <c r="LCI20" s="103"/>
      <c r="LCJ20" s="103"/>
      <c r="LCK20" s="103"/>
      <c r="LCL20" s="103"/>
      <c r="LCM20" s="103"/>
      <c r="LCN20" s="103"/>
      <c r="LCO20" s="103"/>
      <c r="LCP20" s="103"/>
      <c r="LCQ20" s="103"/>
      <c r="LCR20" s="103"/>
      <c r="LCS20" s="103"/>
      <c r="LCT20" s="103"/>
      <c r="LCU20" s="103"/>
      <c r="LCV20" s="103"/>
      <c r="LCW20" s="103"/>
      <c r="LCX20" s="103"/>
      <c r="LCY20" s="103"/>
      <c r="LCZ20" s="103"/>
      <c r="LDA20" s="103"/>
      <c r="LDB20" s="103"/>
      <c r="LDC20" s="103"/>
      <c r="LDD20" s="103"/>
      <c r="LDE20" s="103"/>
      <c r="LDF20" s="103"/>
      <c r="LDG20" s="103"/>
      <c r="LDH20" s="103"/>
      <c r="LDI20" s="103"/>
      <c r="LDJ20" s="103"/>
      <c r="LDK20" s="103"/>
      <c r="LDL20" s="103"/>
      <c r="LDM20" s="103"/>
      <c r="LDN20" s="103"/>
      <c r="LDO20" s="103"/>
      <c r="LDP20" s="103"/>
      <c r="LDQ20" s="103"/>
      <c r="LDR20" s="103"/>
      <c r="LDS20" s="103"/>
      <c r="LDT20" s="103"/>
      <c r="LDU20" s="103"/>
      <c r="LDV20" s="103"/>
      <c r="LDW20" s="103"/>
      <c r="LDX20" s="103"/>
      <c r="LDY20" s="103"/>
      <c r="LDZ20" s="103"/>
      <c r="LEA20" s="103"/>
      <c r="LEB20" s="103"/>
      <c r="LEC20" s="103"/>
      <c r="LED20" s="103"/>
      <c r="LEE20" s="103"/>
      <c r="LEF20" s="103"/>
      <c r="LEG20" s="103"/>
      <c r="LEH20" s="103"/>
      <c r="LEI20" s="103"/>
      <c r="LEJ20" s="103"/>
      <c r="LEK20" s="103"/>
      <c r="LEL20" s="103"/>
      <c r="LEM20" s="103"/>
      <c r="LEN20" s="103"/>
      <c r="LEO20" s="103"/>
      <c r="LEP20" s="103"/>
      <c r="LEQ20" s="103"/>
      <c r="LER20" s="103"/>
      <c r="LES20" s="103"/>
      <c r="LET20" s="103"/>
      <c r="LEU20" s="103"/>
      <c r="LEV20" s="103"/>
      <c r="LEW20" s="103"/>
      <c r="LEX20" s="103"/>
      <c r="LEY20" s="103"/>
      <c r="LEZ20" s="103"/>
      <c r="LFA20" s="103"/>
      <c r="LFB20" s="103"/>
      <c r="LFC20" s="103"/>
      <c r="LFD20" s="103"/>
      <c r="LFE20" s="103"/>
      <c r="LFF20" s="103"/>
      <c r="LFG20" s="103"/>
      <c r="LFH20" s="103"/>
      <c r="LFI20" s="103"/>
      <c r="LFJ20" s="103"/>
      <c r="LFK20" s="103"/>
      <c r="LFL20" s="103"/>
      <c r="LFM20" s="103"/>
      <c r="LFN20" s="103"/>
      <c r="LFO20" s="103"/>
      <c r="LFP20" s="103"/>
      <c r="LFQ20" s="103"/>
      <c r="LFR20" s="103"/>
      <c r="LFS20" s="103"/>
      <c r="LFT20" s="103"/>
      <c r="LFU20" s="103"/>
      <c r="LFV20" s="103"/>
      <c r="LFW20" s="103"/>
      <c r="LFX20" s="103"/>
      <c r="LFY20" s="103"/>
      <c r="LFZ20" s="103"/>
      <c r="LGA20" s="103"/>
      <c r="LGB20" s="103"/>
      <c r="LGC20" s="103"/>
      <c r="LGD20" s="103"/>
      <c r="LGE20" s="103"/>
      <c r="LGF20" s="103"/>
      <c r="LGG20" s="103"/>
      <c r="LGH20" s="103"/>
      <c r="LGI20" s="103"/>
      <c r="LGJ20" s="103"/>
      <c r="LGK20" s="103"/>
      <c r="LGL20" s="103"/>
      <c r="LGM20" s="103"/>
      <c r="LGN20" s="103"/>
      <c r="LGO20" s="103"/>
      <c r="LGP20" s="103"/>
      <c r="LGQ20" s="103"/>
      <c r="LGR20" s="103"/>
      <c r="LGS20" s="103"/>
      <c r="LGT20" s="103"/>
      <c r="LGU20" s="103"/>
      <c r="LGV20" s="103"/>
      <c r="LGW20" s="103"/>
      <c r="LGX20" s="103"/>
      <c r="LGY20" s="103"/>
      <c r="LGZ20" s="103"/>
      <c r="LHA20" s="103"/>
      <c r="LHB20" s="103"/>
      <c r="LHC20" s="103"/>
      <c r="LHD20" s="103"/>
      <c r="LHE20" s="103"/>
      <c r="LHF20" s="103"/>
      <c r="LHG20" s="103"/>
      <c r="LHH20" s="103"/>
      <c r="LHI20" s="103"/>
      <c r="LHJ20" s="103"/>
      <c r="LHK20" s="103"/>
      <c r="LHL20" s="103"/>
      <c r="LHM20" s="103"/>
      <c r="LHN20" s="103"/>
      <c r="LHO20" s="103"/>
      <c r="LHP20" s="103"/>
      <c r="LHQ20" s="103"/>
      <c r="LHR20" s="103"/>
      <c r="LHS20" s="103"/>
      <c r="LHT20" s="103"/>
      <c r="LHU20" s="103"/>
      <c r="LHV20" s="103"/>
      <c r="LHW20" s="103"/>
      <c r="LHX20" s="103"/>
      <c r="LHY20" s="103"/>
      <c r="LHZ20" s="103"/>
      <c r="LIA20" s="103"/>
      <c r="LIB20" s="103"/>
      <c r="LIC20" s="103"/>
      <c r="LID20" s="103"/>
      <c r="LIE20" s="103"/>
      <c r="LIF20" s="103"/>
      <c r="LIG20" s="103"/>
      <c r="LIH20" s="103"/>
      <c r="LII20" s="103"/>
      <c r="LIJ20" s="103"/>
      <c r="LIK20" s="103"/>
      <c r="LIL20" s="103"/>
      <c r="LIM20" s="103"/>
      <c r="LIN20" s="103"/>
      <c r="LIO20" s="103"/>
      <c r="LIP20" s="103"/>
      <c r="LIQ20" s="103"/>
      <c r="LIR20" s="103"/>
      <c r="LIS20" s="103"/>
      <c r="LIT20" s="103"/>
      <c r="LIU20" s="103"/>
      <c r="LIV20" s="103"/>
      <c r="LIW20" s="103"/>
      <c r="LIX20" s="103"/>
      <c r="LIY20" s="103"/>
      <c r="LIZ20" s="103"/>
      <c r="LJA20" s="103"/>
      <c r="LJB20" s="103"/>
      <c r="LJC20" s="103"/>
      <c r="LJD20" s="103"/>
      <c r="LJE20" s="103"/>
      <c r="LJF20" s="103"/>
      <c r="LJG20" s="103"/>
      <c r="LJH20" s="103"/>
      <c r="LJI20" s="103"/>
      <c r="LJJ20" s="103"/>
      <c r="LJK20" s="103"/>
      <c r="LJL20" s="103"/>
      <c r="LJM20" s="103"/>
      <c r="LJN20" s="103"/>
      <c r="LJO20" s="103"/>
      <c r="LJP20" s="103"/>
      <c r="LJQ20" s="103"/>
      <c r="LJR20" s="103"/>
      <c r="LJS20" s="103"/>
      <c r="LJT20" s="103"/>
      <c r="LJU20" s="103"/>
      <c r="LJV20" s="103"/>
      <c r="LJW20" s="103"/>
      <c r="LJX20" s="103"/>
      <c r="LJY20" s="103"/>
      <c r="LJZ20" s="103"/>
      <c r="LKA20" s="103"/>
      <c r="LKB20" s="103"/>
      <c r="LKC20" s="103"/>
      <c r="LKD20" s="103"/>
      <c r="LKE20" s="103"/>
      <c r="LKF20" s="103"/>
      <c r="LKG20" s="103"/>
      <c r="LKH20" s="103"/>
      <c r="LKI20" s="103"/>
      <c r="LKJ20" s="103"/>
      <c r="LKK20" s="103"/>
      <c r="LKL20" s="103"/>
      <c r="LKM20" s="103"/>
      <c r="LKN20" s="103"/>
      <c r="LKO20" s="103"/>
      <c r="LKP20" s="103"/>
      <c r="LKQ20" s="103"/>
      <c r="LKR20" s="103"/>
      <c r="LKS20" s="103"/>
      <c r="LKT20" s="103"/>
      <c r="LKU20" s="103"/>
      <c r="LKV20" s="103"/>
      <c r="LKW20" s="103"/>
      <c r="LKX20" s="103"/>
      <c r="LKY20" s="103"/>
      <c r="LKZ20" s="103"/>
      <c r="LLA20" s="103"/>
      <c r="LLB20" s="103"/>
      <c r="LLC20" s="103"/>
      <c r="LLD20" s="103"/>
      <c r="LLE20" s="103"/>
      <c r="LLF20" s="103"/>
      <c r="LLG20" s="103"/>
      <c r="LLH20" s="103"/>
      <c r="LLI20" s="103"/>
      <c r="LLJ20" s="103"/>
      <c r="LLK20" s="103"/>
      <c r="LLL20" s="103"/>
      <c r="LLM20" s="103"/>
      <c r="LLN20" s="103"/>
      <c r="LLO20" s="103"/>
      <c r="LLP20" s="103"/>
      <c r="LLQ20" s="103"/>
      <c r="LLR20" s="103"/>
      <c r="LLS20" s="103"/>
      <c r="LLT20" s="103"/>
      <c r="LLU20" s="103"/>
      <c r="LLV20" s="103"/>
      <c r="LLW20" s="103"/>
      <c r="LLX20" s="103"/>
      <c r="LLY20" s="103"/>
      <c r="LLZ20" s="103"/>
      <c r="LMA20" s="103"/>
      <c r="LMB20" s="103"/>
      <c r="LMC20" s="103"/>
      <c r="LMD20" s="103"/>
      <c r="LME20" s="103"/>
      <c r="LMF20" s="103"/>
      <c r="LMG20" s="103"/>
      <c r="LMH20" s="103"/>
      <c r="LMI20" s="103"/>
      <c r="LMJ20" s="103"/>
      <c r="LMK20" s="103"/>
      <c r="LML20" s="103"/>
      <c r="LMM20" s="103"/>
      <c r="LMN20" s="103"/>
      <c r="LMO20" s="103"/>
      <c r="LMP20" s="103"/>
      <c r="LMQ20" s="103"/>
      <c r="LMR20" s="103"/>
      <c r="LMS20" s="103"/>
      <c r="LMT20" s="103"/>
      <c r="LMU20" s="103"/>
      <c r="LMV20" s="103"/>
      <c r="LMW20" s="103"/>
      <c r="LMX20" s="103"/>
      <c r="LMY20" s="103"/>
      <c r="LMZ20" s="103"/>
      <c r="LNA20" s="103"/>
      <c r="LNB20" s="103"/>
      <c r="LNC20" s="103"/>
      <c r="LND20" s="103"/>
      <c r="LNE20" s="103"/>
      <c r="LNF20" s="103"/>
      <c r="LNG20" s="103"/>
      <c r="LNH20" s="103"/>
      <c r="LNI20" s="103"/>
      <c r="LNJ20" s="103"/>
      <c r="LNK20" s="103"/>
      <c r="LNL20" s="103"/>
      <c r="LNM20" s="103"/>
      <c r="LNN20" s="103"/>
      <c r="LNO20" s="103"/>
      <c r="LNP20" s="103"/>
      <c r="LNQ20" s="103"/>
      <c r="LNR20" s="103"/>
      <c r="LNS20" s="103"/>
      <c r="LNT20" s="103"/>
      <c r="LNU20" s="103"/>
      <c r="LNV20" s="103"/>
      <c r="LNW20" s="103"/>
      <c r="LNX20" s="103"/>
      <c r="LNY20" s="103"/>
      <c r="LNZ20" s="103"/>
      <c r="LOA20" s="103"/>
      <c r="LOB20" s="103"/>
      <c r="LOC20" s="103"/>
      <c r="LOD20" s="103"/>
      <c r="LOE20" s="103"/>
      <c r="LOF20" s="103"/>
      <c r="LOG20" s="103"/>
      <c r="LOH20" s="103"/>
      <c r="LOI20" s="103"/>
      <c r="LOJ20" s="103"/>
      <c r="LOK20" s="103"/>
      <c r="LOL20" s="103"/>
      <c r="LOM20" s="103"/>
      <c r="LON20" s="103"/>
      <c r="LOO20" s="103"/>
      <c r="LOP20" s="103"/>
      <c r="LOQ20" s="103"/>
      <c r="LOR20" s="103"/>
      <c r="LOS20" s="103"/>
      <c r="LOT20" s="103"/>
      <c r="LOU20" s="103"/>
      <c r="LOV20" s="103"/>
      <c r="LOW20" s="103"/>
      <c r="LOX20" s="103"/>
      <c r="LOY20" s="103"/>
      <c r="LOZ20" s="103"/>
      <c r="LPA20" s="103"/>
      <c r="LPB20" s="103"/>
      <c r="LPC20" s="103"/>
      <c r="LPD20" s="103"/>
      <c r="LPE20" s="103"/>
      <c r="LPF20" s="103"/>
      <c r="LPG20" s="103"/>
      <c r="LPH20" s="103"/>
      <c r="LPI20" s="103"/>
      <c r="LPJ20" s="103"/>
      <c r="LPK20" s="103"/>
      <c r="LPL20" s="103"/>
      <c r="LPM20" s="103"/>
      <c r="LPN20" s="103"/>
      <c r="LPO20" s="103"/>
      <c r="LPP20" s="103"/>
      <c r="LPQ20" s="103"/>
      <c r="LPR20" s="103"/>
      <c r="LPS20" s="103"/>
      <c r="LPT20" s="103"/>
      <c r="LPU20" s="103"/>
      <c r="LPV20" s="103"/>
      <c r="LPW20" s="103"/>
      <c r="LPX20" s="103"/>
      <c r="LPY20" s="103"/>
      <c r="LPZ20" s="103"/>
      <c r="LQA20" s="103"/>
      <c r="LQB20" s="103"/>
      <c r="LQC20" s="103"/>
      <c r="LQD20" s="103"/>
      <c r="LQE20" s="103"/>
      <c r="LQF20" s="103"/>
      <c r="LQG20" s="103"/>
      <c r="LQH20" s="103"/>
      <c r="LQI20" s="103"/>
      <c r="LQJ20" s="103"/>
      <c r="LQK20" s="103"/>
      <c r="LQL20" s="103"/>
      <c r="LQM20" s="103"/>
      <c r="LQN20" s="103"/>
      <c r="LQO20" s="103"/>
      <c r="LQP20" s="103"/>
      <c r="LQQ20" s="103"/>
      <c r="LQR20" s="103"/>
      <c r="LQS20" s="103"/>
      <c r="LQT20" s="103"/>
      <c r="LQU20" s="103"/>
      <c r="LQV20" s="103"/>
      <c r="LQW20" s="103"/>
      <c r="LQX20" s="103"/>
      <c r="LQY20" s="103"/>
      <c r="LQZ20" s="103"/>
      <c r="LRA20" s="103"/>
      <c r="LRB20" s="103"/>
      <c r="LRC20" s="103"/>
      <c r="LRD20" s="103"/>
      <c r="LRE20" s="103"/>
      <c r="LRF20" s="103"/>
      <c r="LRG20" s="103"/>
      <c r="LRH20" s="103"/>
      <c r="LRI20" s="103"/>
      <c r="LRJ20" s="103"/>
      <c r="LRK20" s="103"/>
      <c r="LRL20" s="103"/>
      <c r="LRM20" s="103"/>
      <c r="LRN20" s="103"/>
      <c r="LRO20" s="103"/>
      <c r="LRP20" s="103"/>
      <c r="LRQ20" s="103"/>
      <c r="LRR20" s="103"/>
      <c r="LRS20" s="103"/>
      <c r="LRT20" s="103"/>
      <c r="LRU20" s="103"/>
      <c r="LRV20" s="103"/>
      <c r="LRW20" s="103"/>
      <c r="LRX20" s="103"/>
      <c r="LRY20" s="103"/>
      <c r="LRZ20" s="103"/>
      <c r="LSA20" s="103"/>
      <c r="LSB20" s="103"/>
      <c r="LSC20" s="103"/>
      <c r="LSD20" s="103"/>
      <c r="LSE20" s="103"/>
      <c r="LSF20" s="103"/>
      <c r="LSG20" s="103"/>
      <c r="LSH20" s="103"/>
      <c r="LSI20" s="103"/>
      <c r="LSJ20" s="103"/>
      <c r="LSK20" s="103"/>
      <c r="LSL20" s="103"/>
      <c r="LSM20" s="103"/>
      <c r="LSN20" s="103"/>
      <c r="LSO20" s="103"/>
      <c r="LSP20" s="103"/>
      <c r="LSQ20" s="103"/>
      <c r="LSR20" s="103"/>
      <c r="LSS20" s="103"/>
      <c r="LST20" s="103"/>
      <c r="LSU20" s="103"/>
      <c r="LSV20" s="103"/>
      <c r="LSW20" s="103"/>
      <c r="LSX20" s="103"/>
      <c r="LSY20" s="103"/>
      <c r="LSZ20" s="103"/>
      <c r="LTA20" s="103"/>
      <c r="LTB20" s="103"/>
      <c r="LTC20" s="103"/>
      <c r="LTD20" s="103"/>
      <c r="LTE20" s="103"/>
      <c r="LTF20" s="103"/>
      <c r="LTG20" s="103"/>
      <c r="LTH20" s="103"/>
      <c r="LTI20" s="103"/>
      <c r="LTJ20" s="103"/>
      <c r="LTK20" s="103"/>
      <c r="LTL20" s="103"/>
      <c r="LTM20" s="103"/>
      <c r="LTN20" s="103"/>
      <c r="LTO20" s="103"/>
      <c r="LTP20" s="103"/>
      <c r="LTQ20" s="103"/>
      <c r="LTR20" s="103"/>
      <c r="LTS20" s="103"/>
      <c r="LTT20" s="103"/>
      <c r="LTU20" s="103"/>
      <c r="LTV20" s="103"/>
      <c r="LTW20" s="103"/>
      <c r="LTX20" s="103"/>
      <c r="LTY20" s="103"/>
      <c r="LTZ20" s="103"/>
      <c r="LUA20" s="103"/>
      <c r="LUB20" s="103"/>
      <c r="LUC20" s="103"/>
      <c r="LUD20" s="103"/>
      <c r="LUE20" s="103"/>
      <c r="LUF20" s="103"/>
      <c r="LUG20" s="103"/>
      <c r="LUH20" s="103"/>
      <c r="LUI20" s="103"/>
      <c r="LUJ20" s="103"/>
      <c r="LUK20" s="103"/>
      <c r="LUL20" s="103"/>
      <c r="LUM20" s="103"/>
      <c r="LUN20" s="103"/>
      <c r="LUO20" s="103"/>
      <c r="LUP20" s="103"/>
      <c r="LUQ20" s="103"/>
      <c r="LUR20" s="103"/>
      <c r="LUS20" s="103"/>
      <c r="LUT20" s="103"/>
      <c r="LUU20" s="103"/>
      <c r="LUV20" s="103"/>
      <c r="LUW20" s="103"/>
      <c r="LUX20" s="103"/>
      <c r="LUY20" s="103"/>
      <c r="LUZ20" s="103"/>
      <c r="LVA20" s="103"/>
      <c r="LVB20" s="103"/>
      <c r="LVC20" s="103"/>
      <c r="LVD20" s="103"/>
      <c r="LVE20" s="103"/>
      <c r="LVF20" s="103"/>
      <c r="LVG20" s="103"/>
      <c r="LVH20" s="103"/>
      <c r="LVI20" s="103"/>
      <c r="LVJ20" s="103"/>
      <c r="LVK20" s="103"/>
      <c r="LVL20" s="103"/>
      <c r="LVM20" s="103"/>
      <c r="LVN20" s="103"/>
      <c r="LVO20" s="103"/>
      <c r="LVP20" s="103"/>
      <c r="LVQ20" s="103"/>
      <c r="LVR20" s="103"/>
      <c r="LVS20" s="103"/>
      <c r="LVT20" s="103"/>
      <c r="LVU20" s="103"/>
      <c r="LVV20" s="103"/>
      <c r="LVW20" s="103"/>
      <c r="LVX20" s="103"/>
      <c r="LVY20" s="103"/>
      <c r="LVZ20" s="103"/>
      <c r="LWA20" s="103"/>
      <c r="LWB20" s="103"/>
      <c r="LWC20" s="103"/>
      <c r="LWD20" s="103"/>
      <c r="LWE20" s="103"/>
      <c r="LWF20" s="103"/>
      <c r="LWG20" s="103"/>
      <c r="LWH20" s="103"/>
      <c r="LWI20" s="103"/>
      <c r="LWJ20" s="103"/>
      <c r="LWK20" s="103"/>
      <c r="LWL20" s="103"/>
      <c r="LWM20" s="103"/>
      <c r="LWN20" s="103"/>
      <c r="LWO20" s="103"/>
      <c r="LWP20" s="103"/>
      <c r="LWQ20" s="103"/>
      <c r="LWR20" s="103"/>
      <c r="LWS20" s="103"/>
      <c r="LWT20" s="103"/>
      <c r="LWU20" s="103"/>
      <c r="LWV20" s="103"/>
      <c r="LWW20" s="103"/>
      <c r="LWX20" s="103"/>
      <c r="LWY20" s="103"/>
      <c r="LWZ20" s="103"/>
      <c r="LXA20" s="103"/>
      <c r="LXB20" s="103"/>
      <c r="LXC20" s="103"/>
      <c r="LXD20" s="103"/>
      <c r="LXE20" s="103"/>
      <c r="LXF20" s="103"/>
      <c r="LXG20" s="103"/>
      <c r="LXH20" s="103"/>
      <c r="LXI20" s="103"/>
      <c r="LXJ20" s="103"/>
      <c r="LXK20" s="103"/>
      <c r="LXL20" s="103"/>
      <c r="LXM20" s="103"/>
      <c r="LXN20" s="103"/>
      <c r="LXO20" s="103"/>
      <c r="LXP20" s="103"/>
      <c r="LXQ20" s="103"/>
      <c r="LXR20" s="103"/>
      <c r="LXS20" s="103"/>
      <c r="LXT20" s="103"/>
      <c r="LXU20" s="103"/>
      <c r="LXV20" s="103"/>
      <c r="LXW20" s="103"/>
      <c r="LXX20" s="103"/>
      <c r="LXY20" s="103"/>
      <c r="LXZ20" s="103"/>
      <c r="LYA20" s="103"/>
      <c r="LYB20" s="103"/>
      <c r="LYC20" s="103"/>
      <c r="LYD20" s="103"/>
      <c r="LYE20" s="103"/>
      <c r="LYF20" s="103"/>
      <c r="LYG20" s="103"/>
      <c r="LYH20" s="103"/>
      <c r="LYI20" s="103"/>
      <c r="LYJ20" s="103"/>
      <c r="LYK20" s="103"/>
      <c r="LYL20" s="103"/>
      <c r="LYM20" s="103"/>
      <c r="LYN20" s="103"/>
      <c r="LYO20" s="103"/>
      <c r="LYP20" s="103"/>
      <c r="LYQ20" s="103"/>
      <c r="LYR20" s="103"/>
      <c r="LYS20" s="103"/>
      <c r="LYT20" s="103"/>
      <c r="LYU20" s="103"/>
      <c r="LYV20" s="103"/>
      <c r="LYW20" s="103"/>
      <c r="LYX20" s="103"/>
      <c r="LYY20" s="103"/>
      <c r="LYZ20" s="103"/>
      <c r="LZA20" s="103"/>
      <c r="LZB20" s="103"/>
      <c r="LZC20" s="103"/>
      <c r="LZD20" s="103"/>
      <c r="LZE20" s="103"/>
      <c r="LZF20" s="103"/>
      <c r="LZG20" s="103"/>
      <c r="LZH20" s="103"/>
      <c r="LZI20" s="103"/>
      <c r="LZJ20" s="103"/>
      <c r="LZK20" s="103"/>
      <c r="LZL20" s="103"/>
      <c r="LZM20" s="103"/>
      <c r="LZN20" s="103"/>
      <c r="LZO20" s="103"/>
      <c r="LZP20" s="103"/>
      <c r="LZQ20" s="103"/>
      <c r="LZR20" s="103"/>
      <c r="LZS20" s="103"/>
      <c r="LZT20" s="103"/>
      <c r="LZU20" s="103"/>
      <c r="LZV20" s="103"/>
      <c r="LZW20" s="103"/>
      <c r="LZX20" s="103"/>
      <c r="LZY20" s="103"/>
      <c r="LZZ20" s="103"/>
      <c r="MAA20" s="103"/>
      <c r="MAB20" s="103"/>
      <c r="MAC20" s="103"/>
      <c r="MAD20" s="103"/>
      <c r="MAE20" s="103"/>
      <c r="MAF20" s="103"/>
      <c r="MAG20" s="103"/>
      <c r="MAH20" s="103"/>
      <c r="MAI20" s="103"/>
      <c r="MAJ20" s="103"/>
      <c r="MAK20" s="103"/>
      <c r="MAL20" s="103"/>
      <c r="MAM20" s="103"/>
      <c r="MAN20" s="103"/>
      <c r="MAO20" s="103"/>
      <c r="MAP20" s="103"/>
      <c r="MAQ20" s="103"/>
      <c r="MAR20" s="103"/>
      <c r="MAS20" s="103"/>
      <c r="MAT20" s="103"/>
      <c r="MAU20" s="103"/>
      <c r="MAV20" s="103"/>
      <c r="MAW20" s="103"/>
      <c r="MAX20" s="103"/>
      <c r="MAY20" s="103"/>
      <c r="MAZ20" s="103"/>
      <c r="MBA20" s="103"/>
      <c r="MBB20" s="103"/>
      <c r="MBC20" s="103"/>
      <c r="MBD20" s="103"/>
      <c r="MBE20" s="103"/>
      <c r="MBF20" s="103"/>
      <c r="MBG20" s="103"/>
      <c r="MBH20" s="103"/>
      <c r="MBI20" s="103"/>
      <c r="MBJ20" s="103"/>
      <c r="MBK20" s="103"/>
      <c r="MBL20" s="103"/>
      <c r="MBM20" s="103"/>
      <c r="MBN20" s="103"/>
      <c r="MBO20" s="103"/>
      <c r="MBP20" s="103"/>
      <c r="MBQ20" s="103"/>
      <c r="MBR20" s="103"/>
      <c r="MBS20" s="103"/>
      <c r="MBT20" s="103"/>
      <c r="MBU20" s="103"/>
      <c r="MBV20" s="103"/>
      <c r="MBW20" s="103"/>
      <c r="MBX20" s="103"/>
      <c r="MBY20" s="103"/>
      <c r="MBZ20" s="103"/>
      <c r="MCA20" s="103"/>
      <c r="MCB20" s="103"/>
      <c r="MCC20" s="103"/>
      <c r="MCD20" s="103"/>
      <c r="MCE20" s="103"/>
      <c r="MCF20" s="103"/>
      <c r="MCG20" s="103"/>
      <c r="MCH20" s="103"/>
      <c r="MCI20" s="103"/>
      <c r="MCJ20" s="103"/>
      <c r="MCK20" s="103"/>
      <c r="MCL20" s="103"/>
      <c r="MCM20" s="103"/>
      <c r="MCN20" s="103"/>
      <c r="MCO20" s="103"/>
      <c r="MCP20" s="103"/>
      <c r="MCQ20" s="103"/>
      <c r="MCR20" s="103"/>
      <c r="MCS20" s="103"/>
      <c r="MCT20" s="103"/>
      <c r="MCU20" s="103"/>
      <c r="MCV20" s="103"/>
      <c r="MCW20" s="103"/>
      <c r="MCX20" s="103"/>
      <c r="MCY20" s="103"/>
      <c r="MCZ20" s="103"/>
      <c r="MDA20" s="103"/>
      <c r="MDB20" s="103"/>
      <c r="MDC20" s="103"/>
      <c r="MDD20" s="103"/>
      <c r="MDE20" s="103"/>
      <c r="MDF20" s="103"/>
      <c r="MDG20" s="103"/>
      <c r="MDH20" s="103"/>
      <c r="MDI20" s="103"/>
      <c r="MDJ20" s="103"/>
      <c r="MDK20" s="103"/>
      <c r="MDL20" s="103"/>
      <c r="MDM20" s="103"/>
      <c r="MDN20" s="103"/>
      <c r="MDO20" s="103"/>
      <c r="MDP20" s="103"/>
      <c r="MDQ20" s="103"/>
      <c r="MDR20" s="103"/>
      <c r="MDS20" s="103"/>
      <c r="MDT20" s="103"/>
      <c r="MDU20" s="103"/>
      <c r="MDV20" s="103"/>
      <c r="MDW20" s="103"/>
      <c r="MDX20" s="103"/>
      <c r="MDY20" s="103"/>
      <c r="MDZ20" s="103"/>
      <c r="MEA20" s="103"/>
      <c r="MEB20" s="103"/>
      <c r="MEC20" s="103"/>
      <c r="MED20" s="103"/>
      <c r="MEE20" s="103"/>
      <c r="MEF20" s="103"/>
      <c r="MEG20" s="103"/>
      <c r="MEH20" s="103"/>
      <c r="MEI20" s="103"/>
      <c r="MEJ20" s="103"/>
      <c r="MEK20" s="103"/>
      <c r="MEL20" s="103"/>
      <c r="MEM20" s="103"/>
      <c r="MEN20" s="103"/>
      <c r="MEO20" s="103"/>
      <c r="MEP20" s="103"/>
      <c r="MEQ20" s="103"/>
      <c r="MER20" s="103"/>
      <c r="MES20" s="103"/>
      <c r="MET20" s="103"/>
      <c r="MEU20" s="103"/>
      <c r="MEV20" s="103"/>
      <c r="MEW20" s="103"/>
      <c r="MEX20" s="103"/>
      <c r="MEY20" s="103"/>
      <c r="MEZ20" s="103"/>
      <c r="MFA20" s="103"/>
      <c r="MFB20" s="103"/>
      <c r="MFC20" s="103"/>
      <c r="MFD20" s="103"/>
      <c r="MFE20" s="103"/>
      <c r="MFF20" s="103"/>
      <c r="MFG20" s="103"/>
      <c r="MFH20" s="103"/>
      <c r="MFI20" s="103"/>
      <c r="MFJ20" s="103"/>
      <c r="MFK20" s="103"/>
      <c r="MFL20" s="103"/>
      <c r="MFM20" s="103"/>
      <c r="MFN20" s="103"/>
      <c r="MFO20" s="103"/>
      <c r="MFP20" s="103"/>
      <c r="MFQ20" s="103"/>
      <c r="MFR20" s="103"/>
      <c r="MFS20" s="103"/>
      <c r="MFT20" s="103"/>
      <c r="MFU20" s="103"/>
      <c r="MFV20" s="103"/>
      <c r="MFW20" s="103"/>
      <c r="MFX20" s="103"/>
      <c r="MFY20" s="103"/>
      <c r="MFZ20" s="103"/>
      <c r="MGA20" s="103"/>
      <c r="MGB20" s="103"/>
      <c r="MGC20" s="103"/>
      <c r="MGD20" s="103"/>
      <c r="MGE20" s="103"/>
      <c r="MGF20" s="103"/>
      <c r="MGG20" s="103"/>
      <c r="MGH20" s="103"/>
      <c r="MGI20" s="103"/>
      <c r="MGJ20" s="103"/>
      <c r="MGK20" s="103"/>
      <c r="MGL20" s="103"/>
      <c r="MGM20" s="103"/>
      <c r="MGN20" s="103"/>
      <c r="MGO20" s="103"/>
      <c r="MGP20" s="103"/>
      <c r="MGQ20" s="103"/>
      <c r="MGR20" s="103"/>
      <c r="MGS20" s="103"/>
      <c r="MGT20" s="103"/>
      <c r="MGU20" s="103"/>
      <c r="MGV20" s="103"/>
      <c r="MGW20" s="103"/>
      <c r="MGX20" s="103"/>
      <c r="MGY20" s="103"/>
      <c r="MGZ20" s="103"/>
      <c r="MHA20" s="103"/>
      <c r="MHB20" s="103"/>
      <c r="MHC20" s="103"/>
      <c r="MHD20" s="103"/>
      <c r="MHE20" s="103"/>
      <c r="MHF20" s="103"/>
      <c r="MHG20" s="103"/>
      <c r="MHH20" s="103"/>
      <c r="MHI20" s="103"/>
      <c r="MHJ20" s="103"/>
      <c r="MHK20" s="103"/>
      <c r="MHL20" s="103"/>
      <c r="MHM20" s="103"/>
      <c r="MHN20" s="103"/>
      <c r="MHO20" s="103"/>
      <c r="MHP20" s="103"/>
      <c r="MHQ20" s="103"/>
      <c r="MHR20" s="103"/>
      <c r="MHS20" s="103"/>
      <c r="MHT20" s="103"/>
      <c r="MHU20" s="103"/>
      <c r="MHV20" s="103"/>
      <c r="MHW20" s="103"/>
      <c r="MHX20" s="103"/>
      <c r="MHY20" s="103"/>
      <c r="MHZ20" s="103"/>
      <c r="MIA20" s="103"/>
      <c r="MIB20" s="103"/>
      <c r="MIC20" s="103"/>
      <c r="MID20" s="103"/>
      <c r="MIE20" s="103"/>
      <c r="MIF20" s="103"/>
      <c r="MIG20" s="103"/>
      <c r="MIH20" s="103"/>
      <c r="MII20" s="103"/>
      <c r="MIJ20" s="103"/>
      <c r="MIK20" s="103"/>
      <c r="MIL20" s="103"/>
      <c r="MIM20" s="103"/>
      <c r="MIN20" s="103"/>
      <c r="MIO20" s="103"/>
      <c r="MIP20" s="103"/>
      <c r="MIQ20" s="103"/>
      <c r="MIR20" s="103"/>
      <c r="MIS20" s="103"/>
      <c r="MIT20" s="103"/>
      <c r="MIU20" s="103"/>
      <c r="MIV20" s="103"/>
      <c r="MIW20" s="103"/>
      <c r="MIX20" s="103"/>
      <c r="MIY20" s="103"/>
      <c r="MIZ20" s="103"/>
      <c r="MJA20" s="103"/>
      <c r="MJB20" s="103"/>
      <c r="MJC20" s="103"/>
      <c r="MJD20" s="103"/>
      <c r="MJE20" s="103"/>
      <c r="MJF20" s="103"/>
      <c r="MJG20" s="103"/>
      <c r="MJH20" s="103"/>
      <c r="MJI20" s="103"/>
      <c r="MJJ20" s="103"/>
      <c r="MJK20" s="103"/>
      <c r="MJL20" s="103"/>
      <c r="MJM20" s="103"/>
      <c r="MJN20" s="103"/>
      <c r="MJO20" s="103"/>
      <c r="MJP20" s="103"/>
      <c r="MJQ20" s="103"/>
      <c r="MJR20" s="103"/>
      <c r="MJS20" s="103"/>
      <c r="MJT20" s="103"/>
      <c r="MJU20" s="103"/>
      <c r="MJV20" s="103"/>
      <c r="MJW20" s="103"/>
      <c r="MJX20" s="103"/>
      <c r="MJY20" s="103"/>
      <c r="MJZ20" s="103"/>
      <c r="MKA20" s="103"/>
      <c r="MKB20" s="103"/>
      <c r="MKC20" s="103"/>
      <c r="MKD20" s="103"/>
      <c r="MKE20" s="103"/>
      <c r="MKF20" s="103"/>
      <c r="MKG20" s="103"/>
      <c r="MKH20" s="103"/>
      <c r="MKI20" s="103"/>
      <c r="MKJ20" s="103"/>
      <c r="MKK20" s="103"/>
      <c r="MKL20" s="103"/>
      <c r="MKM20" s="103"/>
      <c r="MKN20" s="103"/>
      <c r="MKO20" s="103"/>
      <c r="MKP20" s="103"/>
      <c r="MKQ20" s="103"/>
      <c r="MKR20" s="103"/>
      <c r="MKS20" s="103"/>
      <c r="MKT20" s="103"/>
      <c r="MKU20" s="103"/>
      <c r="MKV20" s="103"/>
      <c r="MKW20" s="103"/>
      <c r="MKX20" s="103"/>
      <c r="MKY20" s="103"/>
      <c r="MKZ20" s="103"/>
      <c r="MLA20" s="103"/>
      <c r="MLB20" s="103"/>
      <c r="MLC20" s="103"/>
      <c r="MLD20" s="103"/>
      <c r="MLE20" s="103"/>
      <c r="MLF20" s="103"/>
      <c r="MLG20" s="103"/>
      <c r="MLH20" s="103"/>
      <c r="MLI20" s="103"/>
      <c r="MLJ20" s="103"/>
      <c r="MLK20" s="103"/>
      <c r="MLL20" s="103"/>
      <c r="MLM20" s="103"/>
      <c r="MLN20" s="103"/>
      <c r="MLO20" s="103"/>
      <c r="MLP20" s="103"/>
      <c r="MLQ20" s="103"/>
      <c r="MLR20" s="103"/>
      <c r="MLS20" s="103"/>
      <c r="MLT20" s="103"/>
      <c r="MLU20" s="103"/>
      <c r="MLV20" s="103"/>
      <c r="MLW20" s="103"/>
      <c r="MLX20" s="103"/>
      <c r="MLY20" s="103"/>
      <c r="MLZ20" s="103"/>
      <c r="MMA20" s="103"/>
      <c r="MMB20" s="103"/>
      <c r="MMC20" s="103"/>
      <c r="MMD20" s="103"/>
      <c r="MME20" s="103"/>
      <c r="MMF20" s="103"/>
      <c r="MMG20" s="103"/>
      <c r="MMH20" s="103"/>
      <c r="MMI20" s="103"/>
      <c r="MMJ20" s="103"/>
      <c r="MMK20" s="103"/>
      <c r="MML20" s="103"/>
      <c r="MMM20" s="103"/>
      <c r="MMN20" s="103"/>
      <c r="MMO20" s="103"/>
      <c r="MMP20" s="103"/>
      <c r="MMQ20" s="103"/>
      <c r="MMR20" s="103"/>
      <c r="MMS20" s="103"/>
      <c r="MMT20" s="103"/>
      <c r="MMU20" s="103"/>
      <c r="MMV20" s="103"/>
      <c r="MMW20" s="103"/>
      <c r="MMX20" s="103"/>
      <c r="MMY20" s="103"/>
      <c r="MMZ20" s="103"/>
      <c r="MNA20" s="103"/>
      <c r="MNB20" s="103"/>
      <c r="MNC20" s="103"/>
      <c r="MND20" s="103"/>
      <c r="MNE20" s="103"/>
      <c r="MNF20" s="103"/>
      <c r="MNG20" s="103"/>
      <c r="MNH20" s="103"/>
      <c r="MNI20" s="103"/>
      <c r="MNJ20" s="103"/>
      <c r="MNK20" s="103"/>
      <c r="MNL20" s="103"/>
      <c r="MNM20" s="103"/>
      <c r="MNN20" s="103"/>
      <c r="MNO20" s="103"/>
      <c r="MNP20" s="103"/>
      <c r="MNQ20" s="103"/>
      <c r="MNR20" s="103"/>
      <c r="MNS20" s="103"/>
      <c r="MNT20" s="103"/>
      <c r="MNU20" s="103"/>
      <c r="MNV20" s="103"/>
      <c r="MNW20" s="103"/>
      <c r="MNX20" s="103"/>
      <c r="MNY20" s="103"/>
      <c r="MNZ20" s="103"/>
      <c r="MOA20" s="103"/>
      <c r="MOB20" s="103"/>
      <c r="MOC20" s="103"/>
      <c r="MOD20" s="103"/>
      <c r="MOE20" s="103"/>
      <c r="MOF20" s="103"/>
      <c r="MOG20" s="103"/>
      <c r="MOH20" s="103"/>
      <c r="MOI20" s="103"/>
      <c r="MOJ20" s="103"/>
      <c r="MOK20" s="103"/>
      <c r="MOL20" s="103"/>
      <c r="MOM20" s="103"/>
      <c r="MON20" s="103"/>
      <c r="MOO20" s="103"/>
      <c r="MOP20" s="103"/>
      <c r="MOQ20" s="103"/>
      <c r="MOR20" s="103"/>
      <c r="MOS20" s="103"/>
      <c r="MOT20" s="103"/>
      <c r="MOU20" s="103"/>
      <c r="MOV20" s="103"/>
      <c r="MOW20" s="103"/>
      <c r="MOX20" s="103"/>
      <c r="MOY20" s="103"/>
      <c r="MOZ20" s="103"/>
      <c r="MPA20" s="103"/>
      <c r="MPB20" s="103"/>
      <c r="MPC20" s="103"/>
      <c r="MPD20" s="103"/>
      <c r="MPE20" s="103"/>
      <c r="MPF20" s="103"/>
      <c r="MPG20" s="103"/>
      <c r="MPH20" s="103"/>
      <c r="MPI20" s="103"/>
      <c r="MPJ20" s="103"/>
      <c r="MPK20" s="103"/>
      <c r="MPL20" s="103"/>
      <c r="MPM20" s="103"/>
      <c r="MPN20" s="103"/>
      <c r="MPO20" s="103"/>
      <c r="MPP20" s="103"/>
      <c r="MPQ20" s="103"/>
      <c r="MPR20" s="103"/>
      <c r="MPS20" s="103"/>
      <c r="MPT20" s="103"/>
      <c r="MPU20" s="103"/>
      <c r="MPV20" s="103"/>
      <c r="MPW20" s="103"/>
      <c r="MPX20" s="103"/>
      <c r="MPY20" s="103"/>
      <c r="MPZ20" s="103"/>
      <c r="MQA20" s="103"/>
      <c r="MQB20" s="103"/>
      <c r="MQC20" s="103"/>
      <c r="MQD20" s="103"/>
      <c r="MQE20" s="103"/>
      <c r="MQF20" s="103"/>
      <c r="MQG20" s="103"/>
      <c r="MQH20" s="103"/>
      <c r="MQI20" s="103"/>
      <c r="MQJ20" s="103"/>
      <c r="MQK20" s="103"/>
      <c r="MQL20" s="103"/>
      <c r="MQM20" s="103"/>
      <c r="MQN20" s="103"/>
      <c r="MQO20" s="103"/>
      <c r="MQP20" s="103"/>
      <c r="MQQ20" s="103"/>
      <c r="MQR20" s="103"/>
      <c r="MQS20" s="103"/>
      <c r="MQT20" s="103"/>
      <c r="MQU20" s="103"/>
      <c r="MQV20" s="103"/>
      <c r="MQW20" s="103"/>
      <c r="MQX20" s="103"/>
      <c r="MQY20" s="103"/>
      <c r="MQZ20" s="103"/>
      <c r="MRA20" s="103"/>
      <c r="MRB20" s="103"/>
      <c r="MRC20" s="103"/>
      <c r="MRD20" s="103"/>
      <c r="MRE20" s="103"/>
      <c r="MRF20" s="103"/>
      <c r="MRG20" s="103"/>
      <c r="MRH20" s="103"/>
      <c r="MRI20" s="103"/>
      <c r="MRJ20" s="103"/>
      <c r="MRK20" s="103"/>
      <c r="MRL20" s="103"/>
      <c r="MRM20" s="103"/>
      <c r="MRN20" s="103"/>
      <c r="MRO20" s="103"/>
      <c r="MRP20" s="103"/>
      <c r="MRQ20" s="103"/>
      <c r="MRR20" s="103"/>
      <c r="MRS20" s="103"/>
      <c r="MRT20" s="103"/>
      <c r="MRU20" s="103"/>
      <c r="MRV20" s="103"/>
      <c r="MRW20" s="103"/>
      <c r="MRX20" s="103"/>
      <c r="MRY20" s="103"/>
      <c r="MRZ20" s="103"/>
      <c r="MSA20" s="103"/>
      <c r="MSB20" s="103"/>
      <c r="MSC20" s="103"/>
      <c r="MSD20" s="103"/>
      <c r="MSE20" s="103"/>
      <c r="MSF20" s="103"/>
      <c r="MSG20" s="103"/>
      <c r="MSH20" s="103"/>
      <c r="MSI20" s="103"/>
      <c r="MSJ20" s="103"/>
      <c r="MSK20" s="103"/>
      <c r="MSL20" s="103"/>
      <c r="MSM20" s="103"/>
      <c r="MSN20" s="103"/>
      <c r="MSO20" s="103"/>
      <c r="MSP20" s="103"/>
      <c r="MSQ20" s="103"/>
      <c r="MSR20" s="103"/>
      <c r="MSS20" s="103"/>
      <c r="MST20" s="103"/>
      <c r="MSU20" s="103"/>
      <c r="MSV20" s="103"/>
      <c r="MSW20" s="103"/>
      <c r="MSX20" s="103"/>
      <c r="MSY20" s="103"/>
      <c r="MSZ20" s="103"/>
      <c r="MTA20" s="103"/>
      <c r="MTB20" s="103"/>
      <c r="MTC20" s="103"/>
      <c r="MTD20" s="103"/>
      <c r="MTE20" s="103"/>
      <c r="MTF20" s="103"/>
      <c r="MTG20" s="103"/>
      <c r="MTH20" s="103"/>
      <c r="MTI20" s="103"/>
      <c r="MTJ20" s="103"/>
      <c r="MTK20" s="103"/>
      <c r="MTL20" s="103"/>
      <c r="MTM20" s="103"/>
      <c r="MTN20" s="103"/>
      <c r="MTO20" s="103"/>
      <c r="MTP20" s="103"/>
      <c r="MTQ20" s="103"/>
      <c r="MTR20" s="103"/>
      <c r="MTS20" s="103"/>
      <c r="MTT20" s="103"/>
      <c r="MTU20" s="103"/>
      <c r="MTV20" s="103"/>
      <c r="MTW20" s="103"/>
      <c r="MTX20" s="103"/>
      <c r="MTY20" s="103"/>
      <c r="MTZ20" s="103"/>
      <c r="MUA20" s="103"/>
      <c r="MUB20" s="103"/>
      <c r="MUC20" s="103"/>
      <c r="MUD20" s="103"/>
      <c r="MUE20" s="103"/>
      <c r="MUF20" s="103"/>
      <c r="MUG20" s="103"/>
      <c r="MUH20" s="103"/>
      <c r="MUI20" s="103"/>
      <c r="MUJ20" s="103"/>
      <c r="MUK20" s="103"/>
      <c r="MUL20" s="103"/>
      <c r="MUM20" s="103"/>
      <c r="MUN20" s="103"/>
      <c r="MUO20" s="103"/>
      <c r="MUP20" s="103"/>
      <c r="MUQ20" s="103"/>
      <c r="MUR20" s="103"/>
      <c r="MUS20" s="103"/>
      <c r="MUT20" s="103"/>
      <c r="MUU20" s="103"/>
      <c r="MUV20" s="103"/>
      <c r="MUW20" s="103"/>
      <c r="MUX20" s="103"/>
      <c r="MUY20" s="103"/>
      <c r="MUZ20" s="103"/>
      <c r="MVA20" s="103"/>
      <c r="MVB20" s="103"/>
      <c r="MVC20" s="103"/>
      <c r="MVD20" s="103"/>
      <c r="MVE20" s="103"/>
      <c r="MVF20" s="103"/>
      <c r="MVG20" s="103"/>
      <c r="MVH20" s="103"/>
      <c r="MVI20" s="103"/>
      <c r="MVJ20" s="103"/>
      <c r="MVK20" s="103"/>
      <c r="MVL20" s="103"/>
      <c r="MVM20" s="103"/>
      <c r="MVN20" s="103"/>
      <c r="MVO20" s="103"/>
      <c r="MVP20" s="103"/>
      <c r="MVQ20" s="103"/>
      <c r="MVR20" s="103"/>
      <c r="MVS20" s="103"/>
      <c r="MVT20" s="103"/>
      <c r="MVU20" s="103"/>
      <c r="MVV20" s="103"/>
      <c r="MVW20" s="103"/>
      <c r="MVX20" s="103"/>
      <c r="MVY20" s="103"/>
      <c r="MVZ20" s="103"/>
      <c r="MWA20" s="103"/>
      <c r="MWB20" s="103"/>
      <c r="MWC20" s="103"/>
      <c r="MWD20" s="103"/>
      <c r="MWE20" s="103"/>
      <c r="MWF20" s="103"/>
      <c r="MWG20" s="103"/>
      <c r="MWH20" s="103"/>
      <c r="MWI20" s="103"/>
      <c r="MWJ20" s="103"/>
      <c r="MWK20" s="103"/>
      <c r="MWL20" s="103"/>
      <c r="MWM20" s="103"/>
      <c r="MWN20" s="103"/>
      <c r="MWO20" s="103"/>
      <c r="MWP20" s="103"/>
      <c r="MWQ20" s="103"/>
      <c r="MWR20" s="103"/>
      <c r="MWS20" s="103"/>
      <c r="MWT20" s="103"/>
      <c r="MWU20" s="103"/>
      <c r="MWV20" s="103"/>
      <c r="MWW20" s="103"/>
      <c r="MWX20" s="103"/>
      <c r="MWY20" s="103"/>
      <c r="MWZ20" s="103"/>
      <c r="MXA20" s="103"/>
      <c r="MXB20" s="103"/>
      <c r="MXC20" s="103"/>
      <c r="MXD20" s="103"/>
      <c r="MXE20" s="103"/>
      <c r="MXF20" s="103"/>
      <c r="MXG20" s="103"/>
      <c r="MXH20" s="103"/>
      <c r="MXI20" s="103"/>
      <c r="MXJ20" s="103"/>
      <c r="MXK20" s="103"/>
      <c r="MXL20" s="103"/>
      <c r="MXM20" s="103"/>
      <c r="MXN20" s="103"/>
      <c r="MXO20" s="103"/>
      <c r="MXP20" s="103"/>
      <c r="MXQ20" s="103"/>
      <c r="MXR20" s="103"/>
      <c r="MXS20" s="103"/>
      <c r="MXT20" s="103"/>
      <c r="MXU20" s="103"/>
      <c r="MXV20" s="103"/>
      <c r="MXW20" s="103"/>
      <c r="MXX20" s="103"/>
      <c r="MXY20" s="103"/>
      <c r="MXZ20" s="103"/>
      <c r="MYA20" s="103"/>
      <c r="MYB20" s="103"/>
      <c r="MYC20" s="103"/>
      <c r="MYD20" s="103"/>
      <c r="MYE20" s="103"/>
      <c r="MYF20" s="103"/>
      <c r="MYG20" s="103"/>
      <c r="MYH20" s="103"/>
      <c r="MYI20" s="103"/>
      <c r="MYJ20" s="103"/>
      <c r="MYK20" s="103"/>
      <c r="MYL20" s="103"/>
      <c r="MYM20" s="103"/>
      <c r="MYN20" s="103"/>
      <c r="MYO20" s="103"/>
      <c r="MYP20" s="103"/>
      <c r="MYQ20" s="103"/>
      <c r="MYR20" s="103"/>
      <c r="MYS20" s="103"/>
      <c r="MYT20" s="103"/>
      <c r="MYU20" s="103"/>
      <c r="MYV20" s="103"/>
      <c r="MYW20" s="103"/>
      <c r="MYX20" s="103"/>
      <c r="MYY20" s="103"/>
      <c r="MYZ20" s="103"/>
      <c r="MZA20" s="103"/>
      <c r="MZB20" s="103"/>
      <c r="MZC20" s="103"/>
      <c r="MZD20" s="103"/>
      <c r="MZE20" s="103"/>
      <c r="MZF20" s="103"/>
      <c r="MZG20" s="103"/>
      <c r="MZH20" s="103"/>
      <c r="MZI20" s="103"/>
      <c r="MZJ20" s="103"/>
      <c r="MZK20" s="103"/>
      <c r="MZL20" s="103"/>
      <c r="MZM20" s="103"/>
      <c r="MZN20" s="103"/>
      <c r="MZO20" s="103"/>
      <c r="MZP20" s="103"/>
      <c r="MZQ20" s="103"/>
      <c r="MZR20" s="103"/>
      <c r="MZS20" s="103"/>
      <c r="MZT20" s="103"/>
      <c r="MZU20" s="103"/>
      <c r="MZV20" s="103"/>
      <c r="MZW20" s="103"/>
      <c r="MZX20" s="103"/>
      <c r="MZY20" s="103"/>
      <c r="MZZ20" s="103"/>
      <c r="NAA20" s="103"/>
      <c r="NAB20" s="103"/>
      <c r="NAC20" s="103"/>
      <c r="NAD20" s="103"/>
      <c r="NAE20" s="103"/>
      <c r="NAF20" s="103"/>
      <c r="NAG20" s="103"/>
      <c r="NAH20" s="103"/>
      <c r="NAI20" s="103"/>
      <c r="NAJ20" s="103"/>
      <c r="NAK20" s="103"/>
      <c r="NAL20" s="103"/>
      <c r="NAM20" s="103"/>
      <c r="NAN20" s="103"/>
      <c r="NAO20" s="103"/>
      <c r="NAP20" s="103"/>
      <c r="NAQ20" s="103"/>
      <c r="NAR20" s="103"/>
      <c r="NAS20" s="103"/>
      <c r="NAT20" s="103"/>
      <c r="NAU20" s="103"/>
      <c r="NAV20" s="103"/>
      <c r="NAW20" s="103"/>
      <c r="NAX20" s="103"/>
      <c r="NAY20" s="103"/>
      <c r="NAZ20" s="103"/>
      <c r="NBA20" s="103"/>
      <c r="NBB20" s="103"/>
      <c r="NBC20" s="103"/>
      <c r="NBD20" s="103"/>
      <c r="NBE20" s="103"/>
      <c r="NBF20" s="103"/>
      <c r="NBG20" s="103"/>
      <c r="NBH20" s="103"/>
      <c r="NBI20" s="103"/>
      <c r="NBJ20" s="103"/>
      <c r="NBK20" s="103"/>
      <c r="NBL20" s="103"/>
      <c r="NBM20" s="103"/>
      <c r="NBN20" s="103"/>
      <c r="NBO20" s="103"/>
      <c r="NBP20" s="103"/>
      <c r="NBQ20" s="103"/>
      <c r="NBR20" s="103"/>
      <c r="NBS20" s="103"/>
      <c r="NBT20" s="103"/>
      <c r="NBU20" s="103"/>
      <c r="NBV20" s="103"/>
      <c r="NBW20" s="103"/>
      <c r="NBX20" s="103"/>
      <c r="NBY20" s="103"/>
      <c r="NBZ20" s="103"/>
      <c r="NCA20" s="103"/>
      <c r="NCB20" s="103"/>
      <c r="NCC20" s="103"/>
      <c r="NCD20" s="103"/>
      <c r="NCE20" s="103"/>
      <c r="NCF20" s="103"/>
      <c r="NCG20" s="103"/>
      <c r="NCH20" s="103"/>
      <c r="NCI20" s="103"/>
      <c r="NCJ20" s="103"/>
      <c r="NCK20" s="103"/>
      <c r="NCL20" s="103"/>
      <c r="NCM20" s="103"/>
      <c r="NCN20" s="103"/>
      <c r="NCO20" s="103"/>
      <c r="NCP20" s="103"/>
      <c r="NCQ20" s="103"/>
      <c r="NCR20" s="103"/>
      <c r="NCS20" s="103"/>
      <c r="NCT20" s="103"/>
      <c r="NCU20" s="103"/>
      <c r="NCV20" s="103"/>
      <c r="NCW20" s="103"/>
      <c r="NCX20" s="103"/>
      <c r="NCY20" s="103"/>
      <c r="NCZ20" s="103"/>
      <c r="NDA20" s="103"/>
      <c r="NDB20" s="103"/>
      <c r="NDC20" s="103"/>
      <c r="NDD20" s="103"/>
      <c r="NDE20" s="103"/>
      <c r="NDF20" s="103"/>
      <c r="NDG20" s="103"/>
      <c r="NDH20" s="103"/>
      <c r="NDI20" s="103"/>
      <c r="NDJ20" s="103"/>
      <c r="NDK20" s="103"/>
      <c r="NDL20" s="103"/>
      <c r="NDM20" s="103"/>
      <c r="NDN20" s="103"/>
      <c r="NDO20" s="103"/>
      <c r="NDP20" s="103"/>
      <c r="NDQ20" s="103"/>
      <c r="NDR20" s="103"/>
      <c r="NDS20" s="103"/>
      <c r="NDT20" s="103"/>
      <c r="NDU20" s="103"/>
      <c r="NDV20" s="103"/>
      <c r="NDW20" s="103"/>
      <c r="NDX20" s="103"/>
      <c r="NDY20" s="103"/>
      <c r="NDZ20" s="103"/>
      <c r="NEA20" s="103"/>
      <c r="NEB20" s="103"/>
      <c r="NEC20" s="103"/>
      <c r="NED20" s="103"/>
      <c r="NEE20" s="103"/>
      <c r="NEF20" s="103"/>
      <c r="NEG20" s="103"/>
      <c r="NEH20" s="103"/>
      <c r="NEI20" s="103"/>
      <c r="NEJ20" s="103"/>
      <c r="NEK20" s="103"/>
      <c r="NEL20" s="103"/>
      <c r="NEM20" s="103"/>
      <c r="NEN20" s="103"/>
      <c r="NEO20" s="103"/>
      <c r="NEP20" s="103"/>
      <c r="NEQ20" s="103"/>
      <c r="NER20" s="103"/>
      <c r="NES20" s="103"/>
      <c r="NET20" s="103"/>
      <c r="NEU20" s="103"/>
      <c r="NEV20" s="103"/>
      <c r="NEW20" s="103"/>
      <c r="NEX20" s="103"/>
      <c r="NEY20" s="103"/>
      <c r="NEZ20" s="103"/>
      <c r="NFA20" s="103"/>
      <c r="NFB20" s="103"/>
      <c r="NFC20" s="103"/>
      <c r="NFD20" s="103"/>
      <c r="NFE20" s="103"/>
      <c r="NFF20" s="103"/>
      <c r="NFG20" s="103"/>
      <c r="NFH20" s="103"/>
      <c r="NFI20" s="103"/>
      <c r="NFJ20" s="103"/>
      <c r="NFK20" s="103"/>
      <c r="NFL20" s="103"/>
      <c r="NFM20" s="103"/>
      <c r="NFN20" s="103"/>
      <c r="NFO20" s="103"/>
      <c r="NFP20" s="103"/>
      <c r="NFQ20" s="103"/>
      <c r="NFR20" s="103"/>
      <c r="NFS20" s="103"/>
      <c r="NFT20" s="103"/>
      <c r="NFU20" s="103"/>
      <c r="NFV20" s="103"/>
      <c r="NFW20" s="103"/>
      <c r="NFX20" s="103"/>
      <c r="NFY20" s="103"/>
      <c r="NFZ20" s="103"/>
      <c r="NGA20" s="103"/>
      <c r="NGB20" s="103"/>
      <c r="NGC20" s="103"/>
      <c r="NGD20" s="103"/>
      <c r="NGE20" s="103"/>
      <c r="NGF20" s="103"/>
      <c r="NGG20" s="103"/>
      <c r="NGH20" s="103"/>
      <c r="NGI20" s="103"/>
      <c r="NGJ20" s="103"/>
      <c r="NGK20" s="103"/>
      <c r="NGL20" s="103"/>
      <c r="NGM20" s="103"/>
      <c r="NGN20" s="103"/>
      <c r="NGO20" s="103"/>
      <c r="NGP20" s="103"/>
      <c r="NGQ20" s="103"/>
      <c r="NGR20" s="103"/>
      <c r="NGS20" s="103"/>
      <c r="NGT20" s="103"/>
      <c r="NGU20" s="103"/>
      <c r="NGV20" s="103"/>
      <c r="NGW20" s="103"/>
      <c r="NGX20" s="103"/>
      <c r="NGY20" s="103"/>
      <c r="NGZ20" s="103"/>
      <c r="NHA20" s="103"/>
      <c r="NHB20" s="103"/>
      <c r="NHC20" s="103"/>
      <c r="NHD20" s="103"/>
      <c r="NHE20" s="103"/>
      <c r="NHF20" s="103"/>
      <c r="NHG20" s="103"/>
      <c r="NHH20" s="103"/>
      <c r="NHI20" s="103"/>
      <c r="NHJ20" s="103"/>
      <c r="NHK20" s="103"/>
      <c r="NHL20" s="103"/>
      <c r="NHM20" s="103"/>
      <c r="NHN20" s="103"/>
      <c r="NHO20" s="103"/>
      <c r="NHP20" s="103"/>
      <c r="NHQ20" s="103"/>
      <c r="NHR20" s="103"/>
      <c r="NHS20" s="103"/>
      <c r="NHT20" s="103"/>
      <c r="NHU20" s="103"/>
      <c r="NHV20" s="103"/>
      <c r="NHW20" s="103"/>
      <c r="NHX20" s="103"/>
      <c r="NHY20" s="103"/>
      <c r="NHZ20" s="103"/>
      <c r="NIA20" s="103"/>
      <c r="NIB20" s="103"/>
      <c r="NIC20" s="103"/>
      <c r="NID20" s="103"/>
      <c r="NIE20" s="103"/>
      <c r="NIF20" s="103"/>
      <c r="NIG20" s="103"/>
      <c r="NIH20" s="103"/>
      <c r="NII20" s="103"/>
      <c r="NIJ20" s="103"/>
      <c r="NIK20" s="103"/>
      <c r="NIL20" s="103"/>
      <c r="NIM20" s="103"/>
      <c r="NIN20" s="103"/>
      <c r="NIO20" s="103"/>
      <c r="NIP20" s="103"/>
      <c r="NIQ20" s="103"/>
      <c r="NIR20" s="103"/>
      <c r="NIS20" s="103"/>
      <c r="NIT20" s="103"/>
      <c r="NIU20" s="103"/>
      <c r="NIV20" s="103"/>
      <c r="NIW20" s="103"/>
      <c r="NIX20" s="103"/>
      <c r="NIY20" s="103"/>
      <c r="NIZ20" s="103"/>
      <c r="NJA20" s="103"/>
      <c r="NJB20" s="103"/>
      <c r="NJC20" s="103"/>
      <c r="NJD20" s="103"/>
      <c r="NJE20" s="103"/>
      <c r="NJF20" s="103"/>
      <c r="NJG20" s="103"/>
      <c r="NJH20" s="103"/>
      <c r="NJI20" s="103"/>
      <c r="NJJ20" s="103"/>
      <c r="NJK20" s="103"/>
      <c r="NJL20" s="103"/>
      <c r="NJM20" s="103"/>
      <c r="NJN20" s="103"/>
      <c r="NJO20" s="103"/>
      <c r="NJP20" s="103"/>
      <c r="NJQ20" s="103"/>
      <c r="NJR20" s="103"/>
      <c r="NJS20" s="103"/>
      <c r="NJT20" s="103"/>
      <c r="NJU20" s="103"/>
      <c r="NJV20" s="103"/>
      <c r="NJW20" s="103"/>
      <c r="NJX20" s="103"/>
      <c r="NJY20" s="103"/>
      <c r="NJZ20" s="103"/>
      <c r="NKA20" s="103"/>
      <c r="NKB20" s="103"/>
      <c r="NKC20" s="103"/>
      <c r="NKD20" s="103"/>
      <c r="NKE20" s="103"/>
      <c r="NKF20" s="103"/>
      <c r="NKG20" s="103"/>
      <c r="NKH20" s="103"/>
      <c r="NKI20" s="103"/>
      <c r="NKJ20" s="103"/>
      <c r="NKK20" s="103"/>
      <c r="NKL20" s="103"/>
      <c r="NKM20" s="103"/>
      <c r="NKN20" s="103"/>
      <c r="NKO20" s="103"/>
      <c r="NKP20" s="103"/>
      <c r="NKQ20" s="103"/>
      <c r="NKR20" s="103"/>
      <c r="NKS20" s="103"/>
      <c r="NKT20" s="103"/>
      <c r="NKU20" s="103"/>
      <c r="NKV20" s="103"/>
      <c r="NKW20" s="103"/>
      <c r="NKX20" s="103"/>
      <c r="NKY20" s="103"/>
      <c r="NKZ20" s="103"/>
      <c r="NLA20" s="103"/>
      <c r="NLB20" s="103"/>
      <c r="NLC20" s="103"/>
      <c r="NLD20" s="103"/>
      <c r="NLE20" s="103"/>
      <c r="NLF20" s="103"/>
      <c r="NLG20" s="103"/>
      <c r="NLH20" s="103"/>
      <c r="NLI20" s="103"/>
      <c r="NLJ20" s="103"/>
      <c r="NLK20" s="103"/>
      <c r="NLL20" s="103"/>
      <c r="NLM20" s="103"/>
      <c r="NLN20" s="103"/>
      <c r="NLO20" s="103"/>
      <c r="NLP20" s="103"/>
      <c r="NLQ20" s="103"/>
      <c r="NLR20" s="103"/>
      <c r="NLS20" s="103"/>
      <c r="NLT20" s="103"/>
      <c r="NLU20" s="103"/>
      <c r="NLV20" s="103"/>
      <c r="NLW20" s="103"/>
      <c r="NLX20" s="103"/>
      <c r="NLY20" s="103"/>
      <c r="NLZ20" s="103"/>
      <c r="NMA20" s="103"/>
      <c r="NMB20" s="103"/>
      <c r="NMC20" s="103"/>
      <c r="NMD20" s="103"/>
      <c r="NME20" s="103"/>
      <c r="NMF20" s="103"/>
      <c r="NMG20" s="103"/>
      <c r="NMH20" s="103"/>
      <c r="NMI20" s="103"/>
      <c r="NMJ20" s="103"/>
      <c r="NMK20" s="103"/>
      <c r="NML20" s="103"/>
      <c r="NMM20" s="103"/>
      <c r="NMN20" s="103"/>
      <c r="NMO20" s="103"/>
      <c r="NMP20" s="103"/>
      <c r="NMQ20" s="103"/>
      <c r="NMR20" s="103"/>
      <c r="NMS20" s="103"/>
      <c r="NMT20" s="103"/>
      <c r="NMU20" s="103"/>
      <c r="NMV20" s="103"/>
      <c r="NMW20" s="103"/>
      <c r="NMX20" s="103"/>
      <c r="NMY20" s="103"/>
      <c r="NMZ20" s="103"/>
      <c r="NNA20" s="103"/>
      <c r="NNB20" s="103"/>
      <c r="NNC20" s="103"/>
      <c r="NND20" s="103"/>
      <c r="NNE20" s="103"/>
      <c r="NNF20" s="103"/>
      <c r="NNG20" s="103"/>
      <c r="NNH20" s="103"/>
      <c r="NNI20" s="103"/>
      <c r="NNJ20" s="103"/>
      <c r="NNK20" s="103"/>
      <c r="NNL20" s="103"/>
      <c r="NNM20" s="103"/>
      <c r="NNN20" s="103"/>
      <c r="NNO20" s="103"/>
      <c r="NNP20" s="103"/>
      <c r="NNQ20" s="103"/>
      <c r="NNR20" s="103"/>
      <c r="NNS20" s="103"/>
      <c r="NNT20" s="103"/>
      <c r="NNU20" s="103"/>
      <c r="NNV20" s="103"/>
      <c r="NNW20" s="103"/>
      <c r="NNX20" s="103"/>
      <c r="NNY20" s="103"/>
      <c r="NNZ20" s="103"/>
      <c r="NOA20" s="103"/>
      <c r="NOB20" s="103"/>
      <c r="NOC20" s="103"/>
      <c r="NOD20" s="103"/>
      <c r="NOE20" s="103"/>
      <c r="NOF20" s="103"/>
      <c r="NOG20" s="103"/>
      <c r="NOH20" s="103"/>
      <c r="NOI20" s="103"/>
      <c r="NOJ20" s="103"/>
      <c r="NOK20" s="103"/>
      <c r="NOL20" s="103"/>
      <c r="NOM20" s="103"/>
      <c r="NON20" s="103"/>
      <c r="NOO20" s="103"/>
      <c r="NOP20" s="103"/>
      <c r="NOQ20" s="103"/>
      <c r="NOR20" s="103"/>
      <c r="NOS20" s="103"/>
      <c r="NOT20" s="103"/>
      <c r="NOU20" s="103"/>
      <c r="NOV20" s="103"/>
      <c r="NOW20" s="103"/>
      <c r="NOX20" s="103"/>
      <c r="NOY20" s="103"/>
      <c r="NOZ20" s="103"/>
      <c r="NPA20" s="103"/>
      <c r="NPB20" s="103"/>
      <c r="NPC20" s="103"/>
      <c r="NPD20" s="103"/>
      <c r="NPE20" s="103"/>
      <c r="NPF20" s="103"/>
      <c r="NPG20" s="103"/>
      <c r="NPH20" s="103"/>
      <c r="NPI20" s="103"/>
      <c r="NPJ20" s="103"/>
      <c r="NPK20" s="103"/>
      <c r="NPL20" s="103"/>
      <c r="NPM20" s="103"/>
      <c r="NPN20" s="103"/>
      <c r="NPO20" s="103"/>
      <c r="NPP20" s="103"/>
      <c r="NPQ20" s="103"/>
      <c r="NPR20" s="103"/>
      <c r="NPS20" s="103"/>
      <c r="NPT20" s="103"/>
      <c r="NPU20" s="103"/>
      <c r="NPV20" s="103"/>
      <c r="NPW20" s="103"/>
      <c r="NPX20" s="103"/>
      <c r="NPY20" s="103"/>
      <c r="NPZ20" s="103"/>
      <c r="NQA20" s="103"/>
      <c r="NQB20" s="103"/>
      <c r="NQC20" s="103"/>
      <c r="NQD20" s="103"/>
      <c r="NQE20" s="103"/>
      <c r="NQF20" s="103"/>
      <c r="NQG20" s="103"/>
      <c r="NQH20" s="103"/>
      <c r="NQI20" s="103"/>
      <c r="NQJ20" s="103"/>
      <c r="NQK20" s="103"/>
      <c r="NQL20" s="103"/>
      <c r="NQM20" s="103"/>
      <c r="NQN20" s="103"/>
      <c r="NQO20" s="103"/>
      <c r="NQP20" s="103"/>
      <c r="NQQ20" s="103"/>
      <c r="NQR20" s="103"/>
      <c r="NQS20" s="103"/>
      <c r="NQT20" s="103"/>
      <c r="NQU20" s="103"/>
      <c r="NQV20" s="103"/>
      <c r="NQW20" s="103"/>
      <c r="NQX20" s="103"/>
      <c r="NQY20" s="103"/>
      <c r="NQZ20" s="103"/>
      <c r="NRA20" s="103"/>
      <c r="NRB20" s="103"/>
      <c r="NRC20" s="103"/>
      <c r="NRD20" s="103"/>
      <c r="NRE20" s="103"/>
      <c r="NRF20" s="103"/>
      <c r="NRG20" s="103"/>
      <c r="NRH20" s="103"/>
      <c r="NRI20" s="103"/>
      <c r="NRJ20" s="103"/>
      <c r="NRK20" s="103"/>
      <c r="NRL20" s="103"/>
      <c r="NRM20" s="103"/>
      <c r="NRN20" s="103"/>
      <c r="NRO20" s="103"/>
      <c r="NRP20" s="103"/>
      <c r="NRQ20" s="103"/>
      <c r="NRR20" s="103"/>
      <c r="NRS20" s="103"/>
      <c r="NRT20" s="103"/>
      <c r="NRU20" s="103"/>
      <c r="NRV20" s="103"/>
      <c r="NRW20" s="103"/>
      <c r="NRX20" s="103"/>
      <c r="NRY20" s="103"/>
      <c r="NRZ20" s="103"/>
      <c r="NSA20" s="103"/>
      <c r="NSB20" s="103"/>
      <c r="NSC20" s="103"/>
      <c r="NSD20" s="103"/>
      <c r="NSE20" s="103"/>
      <c r="NSF20" s="103"/>
      <c r="NSG20" s="103"/>
      <c r="NSH20" s="103"/>
      <c r="NSI20" s="103"/>
      <c r="NSJ20" s="103"/>
      <c r="NSK20" s="103"/>
      <c r="NSL20" s="103"/>
      <c r="NSM20" s="103"/>
      <c r="NSN20" s="103"/>
      <c r="NSO20" s="103"/>
      <c r="NSP20" s="103"/>
      <c r="NSQ20" s="103"/>
      <c r="NSR20" s="103"/>
      <c r="NSS20" s="103"/>
      <c r="NST20" s="103"/>
      <c r="NSU20" s="103"/>
      <c r="NSV20" s="103"/>
      <c r="NSW20" s="103"/>
      <c r="NSX20" s="103"/>
      <c r="NSY20" s="103"/>
      <c r="NSZ20" s="103"/>
      <c r="NTA20" s="103"/>
      <c r="NTB20" s="103"/>
      <c r="NTC20" s="103"/>
      <c r="NTD20" s="103"/>
      <c r="NTE20" s="103"/>
      <c r="NTF20" s="103"/>
      <c r="NTG20" s="103"/>
      <c r="NTH20" s="103"/>
      <c r="NTI20" s="103"/>
      <c r="NTJ20" s="103"/>
      <c r="NTK20" s="103"/>
      <c r="NTL20" s="103"/>
      <c r="NTM20" s="103"/>
      <c r="NTN20" s="103"/>
      <c r="NTO20" s="103"/>
      <c r="NTP20" s="103"/>
      <c r="NTQ20" s="103"/>
      <c r="NTR20" s="103"/>
      <c r="NTS20" s="103"/>
      <c r="NTT20" s="103"/>
      <c r="NTU20" s="103"/>
      <c r="NTV20" s="103"/>
      <c r="NTW20" s="103"/>
      <c r="NTX20" s="103"/>
      <c r="NTY20" s="103"/>
      <c r="NTZ20" s="103"/>
      <c r="NUA20" s="103"/>
      <c r="NUB20" s="103"/>
      <c r="NUC20" s="103"/>
      <c r="NUD20" s="103"/>
      <c r="NUE20" s="103"/>
      <c r="NUF20" s="103"/>
      <c r="NUG20" s="103"/>
      <c r="NUH20" s="103"/>
      <c r="NUI20" s="103"/>
      <c r="NUJ20" s="103"/>
      <c r="NUK20" s="103"/>
      <c r="NUL20" s="103"/>
      <c r="NUM20" s="103"/>
      <c r="NUN20" s="103"/>
      <c r="NUO20" s="103"/>
      <c r="NUP20" s="103"/>
      <c r="NUQ20" s="103"/>
      <c r="NUR20" s="103"/>
      <c r="NUS20" s="103"/>
      <c r="NUT20" s="103"/>
      <c r="NUU20" s="103"/>
      <c r="NUV20" s="103"/>
      <c r="NUW20" s="103"/>
      <c r="NUX20" s="103"/>
      <c r="NUY20" s="103"/>
      <c r="NUZ20" s="103"/>
      <c r="NVA20" s="103"/>
      <c r="NVB20" s="103"/>
      <c r="NVC20" s="103"/>
      <c r="NVD20" s="103"/>
      <c r="NVE20" s="103"/>
      <c r="NVF20" s="103"/>
      <c r="NVG20" s="103"/>
      <c r="NVH20" s="103"/>
      <c r="NVI20" s="103"/>
      <c r="NVJ20" s="103"/>
      <c r="NVK20" s="103"/>
      <c r="NVL20" s="103"/>
      <c r="NVM20" s="103"/>
      <c r="NVN20" s="103"/>
      <c r="NVO20" s="103"/>
      <c r="NVP20" s="103"/>
      <c r="NVQ20" s="103"/>
      <c r="NVR20" s="103"/>
      <c r="NVS20" s="103"/>
      <c r="NVT20" s="103"/>
      <c r="NVU20" s="103"/>
      <c r="NVV20" s="103"/>
      <c r="NVW20" s="103"/>
      <c r="NVX20" s="103"/>
      <c r="NVY20" s="103"/>
      <c r="NVZ20" s="103"/>
      <c r="NWA20" s="103"/>
      <c r="NWB20" s="103"/>
      <c r="NWC20" s="103"/>
      <c r="NWD20" s="103"/>
      <c r="NWE20" s="103"/>
      <c r="NWF20" s="103"/>
      <c r="NWG20" s="103"/>
      <c r="NWH20" s="103"/>
      <c r="NWI20" s="103"/>
      <c r="NWJ20" s="103"/>
      <c r="NWK20" s="103"/>
      <c r="NWL20" s="103"/>
      <c r="NWM20" s="103"/>
      <c r="NWN20" s="103"/>
      <c r="NWO20" s="103"/>
      <c r="NWP20" s="103"/>
      <c r="NWQ20" s="103"/>
      <c r="NWR20" s="103"/>
      <c r="NWS20" s="103"/>
      <c r="NWT20" s="103"/>
      <c r="NWU20" s="103"/>
      <c r="NWV20" s="103"/>
      <c r="NWW20" s="103"/>
      <c r="NWX20" s="103"/>
      <c r="NWY20" s="103"/>
      <c r="NWZ20" s="103"/>
      <c r="NXA20" s="103"/>
      <c r="NXB20" s="103"/>
      <c r="NXC20" s="103"/>
      <c r="NXD20" s="103"/>
      <c r="NXE20" s="103"/>
      <c r="NXF20" s="103"/>
      <c r="NXG20" s="103"/>
      <c r="NXH20" s="103"/>
      <c r="NXI20" s="103"/>
      <c r="NXJ20" s="103"/>
      <c r="NXK20" s="103"/>
      <c r="NXL20" s="103"/>
      <c r="NXM20" s="103"/>
      <c r="NXN20" s="103"/>
      <c r="NXO20" s="103"/>
      <c r="NXP20" s="103"/>
      <c r="NXQ20" s="103"/>
      <c r="NXR20" s="103"/>
      <c r="NXS20" s="103"/>
      <c r="NXT20" s="103"/>
      <c r="NXU20" s="103"/>
      <c r="NXV20" s="103"/>
      <c r="NXW20" s="103"/>
      <c r="NXX20" s="103"/>
      <c r="NXY20" s="103"/>
      <c r="NXZ20" s="103"/>
      <c r="NYA20" s="103"/>
      <c r="NYB20" s="103"/>
      <c r="NYC20" s="103"/>
      <c r="NYD20" s="103"/>
      <c r="NYE20" s="103"/>
      <c r="NYF20" s="103"/>
      <c r="NYG20" s="103"/>
      <c r="NYH20" s="103"/>
      <c r="NYI20" s="103"/>
      <c r="NYJ20" s="103"/>
      <c r="NYK20" s="103"/>
      <c r="NYL20" s="103"/>
      <c r="NYM20" s="103"/>
      <c r="NYN20" s="103"/>
      <c r="NYO20" s="103"/>
      <c r="NYP20" s="103"/>
      <c r="NYQ20" s="103"/>
      <c r="NYR20" s="103"/>
      <c r="NYS20" s="103"/>
      <c r="NYT20" s="103"/>
      <c r="NYU20" s="103"/>
      <c r="NYV20" s="103"/>
      <c r="NYW20" s="103"/>
      <c r="NYX20" s="103"/>
      <c r="NYY20" s="103"/>
      <c r="NYZ20" s="103"/>
      <c r="NZA20" s="103"/>
      <c r="NZB20" s="103"/>
      <c r="NZC20" s="103"/>
      <c r="NZD20" s="103"/>
      <c r="NZE20" s="103"/>
      <c r="NZF20" s="103"/>
      <c r="NZG20" s="103"/>
      <c r="NZH20" s="103"/>
      <c r="NZI20" s="103"/>
      <c r="NZJ20" s="103"/>
      <c r="NZK20" s="103"/>
      <c r="NZL20" s="103"/>
      <c r="NZM20" s="103"/>
      <c r="NZN20" s="103"/>
      <c r="NZO20" s="103"/>
      <c r="NZP20" s="103"/>
      <c r="NZQ20" s="103"/>
      <c r="NZR20" s="103"/>
      <c r="NZS20" s="103"/>
      <c r="NZT20" s="103"/>
      <c r="NZU20" s="103"/>
      <c r="NZV20" s="103"/>
      <c r="NZW20" s="103"/>
      <c r="NZX20" s="103"/>
      <c r="NZY20" s="103"/>
      <c r="NZZ20" s="103"/>
      <c r="OAA20" s="103"/>
      <c r="OAB20" s="103"/>
      <c r="OAC20" s="103"/>
      <c r="OAD20" s="103"/>
      <c r="OAE20" s="103"/>
      <c r="OAF20" s="103"/>
      <c r="OAG20" s="103"/>
      <c r="OAH20" s="103"/>
      <c r="OAI20" s="103"/>
      <c r="OAJ20" s="103"/>
      <c r="OAK20" s="103"/>
      <c r="OAL20" s="103"/>
      <c r="OAM20" s="103"/>
      <c r="OAN20" s="103"/>
      <c r="OAO20" s="103"/>
      <c r="OAP20" s="103"/>
      <c r="OAQ20" s="103"/>
      <c r="OAR20" s="103"/>
      <c r="OAS20" s="103"/>
      <c r="OAT20" s="103"/>
      <c r="OAU20" s="103"/>
      <c r="OAV20" s="103"/>
      <c r="OAW20" s="103"/>
      <c r="OAX20" s="103"/>
      <c r="OAY20" s="103"/>
      <c r="OAZ20" s="103"/>
      <c r="OBA20" s="103"/>
      <c r="OBB20" s="103"/>
      <c r="OBC20" s="103"/>
      <c r="OBD20" s="103"/>
      <c r="OBE20" s="103"/>
      <c r="OBF20" s="103"/>
      <c r="OBG20" s="103"/>
      <c r="OBH20" s="103"/>
      <c r="OBI20" s="103"/>
      <c r="OBJ20" s="103"/>
      <c r="OBK20" s="103"/>
      <c r="OBL20" s="103"/>
      <c r="OBM20" s="103"/>
      <c r="OBN20" s="103"/>
      <c r="OBO20" s="103"/>
      <c r="OBP20" s="103"/>
      <c r="OBQ20" s="103"/>
      <c r="OBR20" s="103"/>
      <c r="OBS20" s="103"/>
      <c r="OBT20" s="103"/>
      <c r="OBU20" s="103"/>
      <c r="OBV20" s="103"/>
      <c r="OBW20" s="103"/>
      <c r="OBX20" s="103"/>
      <c r="OBY20" s="103"/>
      <c r="OBZ20" s="103"/>
      <c r="OCA20" s="103"/>
      <c r="OCB20" s="103"/>
      <c r="OCC20" s="103"/>
      <c r="OCD20" s="103"/>
      <c r="OCE20" s="103"/>
      <c r="OCF20" s="103"/>
      <c r="OCG20" s="103"/>
      <c r="OCH20" s="103"/>
      <c r="OCI20" s="103"/>
      <c r="OCJ20" s="103"/>
      <c r="OCK20" s="103"/>
      <c r="OCL20" s="103"/>
      <c r="OCM20" s="103"/>
      <c r="OCN20" s="103"/>
      <c r="OCO20" s="103"/>
      <c r="OCP20" s="103"/>
      <c r="OCQ20" s="103"/>
      <c r="OCR20" s="103"/>
      <c r="OCS20" s="103"/>
      <c r="OCT20" s="103"/>
      <c r="OCU20" s="103"/>
      <c r="OCV20" s="103"/>
      <c r="OCW20" s="103"/>
      <c r="OCX20" s="103"/>
      <c r="OCY20" s="103"/>
      <c r="OCZ20" s="103"/>
      <c r="ODA20" s="103"/>
      <c r="ODB20" s="103"/>
      <c r="ODC20" s="103"/>
      <c r="ODD20" s="103"/>
      <c r="ODE20" s="103"/>
      <c r="ODF20" s="103"/>
      <c r="ODG20" s="103"/>
      <c r="ODH20" s="103"/>
      <c r="ODI20" s="103"/>
      <c r="ODJ20" s="103"/>
      <c r="ODK20" s="103"/>
      <c r="ODL20" s="103"/>
      <c r="ODM20" s="103"/>
      <c r="ODN20" s="103"/>
      <c r="ODO20" s="103"/>
      <c r="ODP20" s="103"/>
      <c r="ODQ20" s="103"/>
      <c r="ODR20" s="103"/>
      <c r="ODS20" s="103"/>
      <c r="ODT20" s="103"/>
      <c r="ODU20" s="103"/>
      <c r="ODV20" s="103"/>
      <c r="ODW20" s="103"/>
      <c r="ODX20" s="103"/>
      <c r="ODY20" s="103"/>
      <c r="ODZ20" s="103"/>
      <c r="OEA20" s="103"/>
      <c r="OEB20" s="103"/>
      <c r="OEC20" s="103"/>
      <c r="OED20" s="103"/>
      <c r="OEE20" s="103"/>
      <c r="OEF20" s="103"/>
      <c r="OEG20" s="103"/>
      <c r="OEH20" s="103"/>
      <c r="OEI20" s="103"/>
      <c r="OEJ20" s="103"/>
      <c r="OEK20" s="103"/>
      <c r="OEL20" s="103"/>
      <c r="OEM20" s="103"/>
      <c r="OEN20" s="103"/>
      <c r="OEO20" s="103"/>
      <c r="OEP20" s="103"/>
      <c r="OEQ20" s="103"/>
      <c r="OER20" s="103"/>
      <c r="OES20" s="103"/>
      <c r="OET20" s="103"/>
      <c r="OEU20" s="103"/>
      <c r="OEV20" s="103"/>
      <c r="OEW20" s="103"/>
      <c r="OEX20" s="103"/>
      <c r="OEY20" s="103"/>
      <c r="OEZ20" s="103"/>
      <c r="OFA20" s="103"/>
      <c r="OFB20" s="103"/>
      <c r="OFC20" s="103"/>
      <c r="OFD20" s="103"/>
      <c r="OFE20" s="103"/>
      <c r="OFF20" s="103"/>
      <c r="OFG20" s="103"/>
      <c r="OFH20" s="103"/>
      <c r="OFI20" s="103"/>
      <c r="OFJ20" s="103"/>
      <c r="OFK20" s="103"/>
      <c r="OFL20" s="103"/>
      <c r="OFM20" s="103"/>
      <c r="OFN20" s="103"/>
      <c r="OFO20" s="103"/>
      <c r="OFP20" s="103"/>
      <c r="OFQ20" s="103"/>
      <c r="OFR20" s="103"/>
      <c r="OFS20" s="103"/>
      <c r="OFT20" s="103"/>
      <c r="OFU20" s="103"/>
      <c r="OFV20" s="103"/>
      <c r="OFW20" s="103"/>
      <c r="OFX20" s="103"/>
      <c r="OFY20" s="103"/>
      <c r="OFZ20" s="103"/>
      <c r="OGA20" s="103"/>
      <c r="OGB20" s="103"/>
      <c r="OGC20" s="103"/>
      <c r="OGD20" s="103"/>
      <c r="OGE20" s="103"/>
      <c r="OGF20" s="103"/>
      <c r="OGG20" s="103"/>
      <c r="OGH20" s="103"/>
      <c r="OGI20" s="103"/>
      <c r="OGJ20" s="103"/>
      <c r="OGK20" s="103"/>
      <c r="OGL20" s="103"/>
      <c r="OGM20" s="103"/>
      <c r="OGN20" s="103"/>
      <c r="OGO20" s="103"/>
      <c r="OGP20" s="103"/>
      <c r="OGQ20" s="103"/>
      <c r="OGR20" s="103"/>
      <c r="OGS20" s="103"/>
      <c r="OGT20" s="103"/>
      <c r="OGU20" s="103"/>
      <c r="OGV20" s="103"/>
      <c r="OGW20" s="103"/>
      <c r="OGX20" s="103"/>
      <c r="OGY20" s="103"/>
      <c r="OGZ20" s="103"/>
      <c r="OHA20" s="103"/>
      <c r="OHB20" s="103"/>
      <c r="OHC20" s="103"/>
      <c r="OHD20" s="103"/>
      <c r="OHE20" s="103"/>
      <c r="OHF20" s="103"/>
      <c r="OHG20" s="103"/>
      <c r="OHH20" s="103"/>
      <c r="OHI20" s="103"/>
      <c r="OHJ20" s="103"/>
      <c r="OHK20" s="103"/>
      <c r="OHL20" s="103"/>
      <c r="OHM20" s="103"/>
      <c r="OHN20" s="103"/>
      <c r="OHO20" s="103"/>
      <c r="OHP20" s="103"/>
      <c r="OHQ20" s="103"/>
      <c r="OHR20" s="103"/>
      <c r="OHS20" s="103"/>
      <c r="OHT20" s="103"/>
      <c r="OHU20" s="103"/>
      <c r="OHV20" s="103"/>
      <c r="OHW20" s="103"/>
      <c r="OHX20" s="103"/>
      <c r="OHY20" s="103"/>
      <c r="OHZ20" s="103"/>
      <c r="OIA20" s="103"/>
      <c r="OIB20" s="103"/>
      <c r="OIC20" s="103"/>
      <c r="OID20" s="103"/>
      <c r="OIE20" s="103"/>
      <c r="OIF20" s="103"/>
      <c r="OIG20" s="103"/>
      <c r="OIH20" s="103"/>
      <c r="OII20" s="103"/>
      <c r="OIJ20" s="103"/>
      <c r="OIK20" s="103"/>
      <c r="OIL20" s="103"/>
      <c r="OIM20" s="103"/>
      <c r="OIN20" s="103"/>
      <c r="OIO20" s="103"/>
      <c r="OIP20" s="103"/>
      <c r="OIQ20" s="103"/>
      <c r="OIR20" s="103"/>
      <c r="OIS20" s="103"/>
      <c r="OIT20" s="103"/>
      <c r="OIU20" s="103"/>
      <c r="OIV20" s="103"/>
      <c r="OIW20" s="103"/>
      <c r="OIX20" s="103"/>
      <c r="OIY20" s="103"/>
      <c r="OIZ20" s="103"/>
      <c r="OJA20" s="103"/>
      <c r="OJB20" s="103"/>
      <c r="OJC20" s="103"/>
      <c r="OJD20" s="103"/>
      <c r="OJE20" s="103"/>
      <c r="OJF20" s="103"/>
      <c r="OJG20" s="103"/>
      <c r="OJH20" s="103"/>
      <c r="OJI20" s="103"/>
      <c r="OJJ20" s="103"/>
      <c r="OJK20" s="103"/>
      <c r="OJL20" s="103"/>
      <c r="OJM20" s="103"/>
      <c r="OJN20" s="103"/>
      <c r="OJO20" s="103"/>
      <c r="OJP20" s="103"/>
      <c r="OJQ20" s="103"/>
      <c r="OJR20" s="103"/>
      <c r="OJS20" s="103"/>
      <c r="OJT20" s="103"/>
      <c r="OJU20" s="103"/>
      <c r="OJV20" s="103"/>
      <c r="OJW20" s="103"/>
      <c r="OJX20" s="103"/>
      <c r="OJY20" s="103"/>
      <c r="OJZ20" s="103"/>
      <c r="OKA20" s="103"/>
      <c r="OKB20" s="103"/>
      <c r="OKC20" s="103"/>
      <c r="OKD20" s="103"/>
      <c r="OKE20" s="103"/>
      <c r="OKF20" s="103"/>
      <c r="OKG20" s="103"/>
      <c r="OKH20" s="103"/>
      <c r="OKI20" s="103"/>
      <c r="OKJ20" s="103"/>
      <c r="OKK20" s="103"/>
      <c r="OKL20" s="103"/>
      <c r="OKM20" s="103"/>
      <c r="OKN20" s="103"/>
      <c r="OKO20" s="103"/>
      <c r="OKP20" s="103"/>
      <c r="OKQ20" s="103"/>
      <c r="OKR20" s="103"/>
      <c r="OKS20" s="103"/>
      <c r="OKT20" s="103"/>
      <c r="OKU20" s="103"/>
      <c r="OKV20" s="103"/>
      <c r="OKW20" s="103"/>
      <c r="OKX20" s="103"/>
      <c r="OKY20" s="103"/>
      <c r="OKZ20" s="103"/>
      <c r="OLA20" s="103"/>
      <c r="OLB20" s="103"/>
      <c r="OLC20" s="103"/>
      <c r="OLD20" s="103"/>
      <c r="OLE20" s="103"/>
      <c r="OLF20" s="103"/>
      <c r="OLG20" s="103"/>
      <c r="OLH20" s="103"/>
      <c r="OLI20" s="103"/>
      <c r="OLJ20" s="103"/>
      <c r="OLK20" s="103"/>
      <c r="OLL20" s="103"/>
      <c r="OLM20" s="103"/>
      <c r="OLN20" s="103"/>
      <c r="OLO20" s="103"/>
      <c r="OLP20" s="103"/>
      <c r="OLQ20" s="103"/>
      <c r="OLR20" s="103"/>
      <c r="OLS20" s="103"/>
      <c r="OLT20" s="103"/>
      <c r="OLU20" s="103"/>
      <c r="OLV20" s="103"/>
      <c r="OLW20" s="103"/>
      <c r="OLX20" s="103"/>
      <c r="OLY20" s="103"/>
      <c r="OLZ20" s="103"/>
      <c r="OMA20" s="103"/>
      <c r="OMB20" s="103"/>
      <c r="OMC20" s="103"/>
      <c r="OMD20" s="103"/>
      <c r="OME20" s="103"/>
      <c r="OMF20" s="103"/>
      <c r="OMG20" s="103"/>
      <c r="OMH20" s="103"/>
      <c r="OMI20" s="103"/>
      <c r="OMJ20" s="103"/>
      <c r="OMK20" s="103"/>
      <c r="OML20" s="103"/>
      <c r="OMM20" s="103"/>
      <c r="OMN20" s="103"/>
      <c r="OMO20" s="103"/>
      <c r="OMP20" s="103"/>
      <c r="OMQ20" s="103"/>
      <c r="OMR20" s="103"/>
      <c r="OMS20" s="103"/>
      <c r="OMT20" s="103"/>
      <c r="OMU20" s="103"/>
      <c r="OMV20" s="103"/>
      <c r="OMW20" s="103"/>
      <c r="OMX20" s="103"/>
      <c r="OMY20" s="103"/>
      <c r="OMZ20" s="103"/>
      <c r="ONA20" s="103"/>
      <c r="ONB20" s="103"/>
      <c r="ONC20" s="103"/>
      <c r="OND20" s="103"/>
      <c r="ONE20" s="103"/>
      <c r="ONF20" s="103"/>
      <c r="ONG20" s="103"/>
      <c r="ONH20" s="103"/>
      <c r="ONI20" s="103"/>
      <c r="ONJ20" s="103"/>
      <c r="ONK20" s="103"/>
      <c r="ONL20" s="103"/>
      <c r="ONM20" s="103"/>
      <c r="ONN20" s="103"/>
      <c r="ONO20" s="103"/>
      <c r="ONP20" s="103"/>
      <c r="ONQ20" s="103"/>
      <c r="ONR20" s="103"/>
      <c r="ONS20" s="103"/>
      <c r="ONT20" s="103"/>
      <c r="ONU20" s="103"/>
      <c r="ONV20" s="103"/>
      <c r="ONW20" s="103"/>
      <c r="ONX20" s="103"/>
      <c r="ONY20" s="103"/>
      <c r="ONZ20" s="103"/>
      <c r="OOA20" s="103"/>
      <c r="OOB20" s="103"/>
      <c r="OOC20" s="103"/>
      <c r="OOD20" s="103"/>
      <c r="OOE20" s="103"/>
      <c r="OOF20" s="103"/>
      <c r="OOG20" s="103"/>
      <c r="OOH20" s="103"/>
      <c r="OOI20" s="103"/>
      <c r="OOJ20" s="103"/>
      <c r="OOK20" s="103"/>
      <c r="OOL20" s="103"/>
      <c r="OOM20" s="103"/>
      <c r="OON20" s="103"/>
      <c r="OOO20" s="103"/>
      <c r="OOP20" s="103"/>
      <c r="OOQ20" s="103"/>
      <c r="OOR20" s="103"/>
      <c r="OOS20" s="103"/>
      <c r="OOT20" s="103"/>
      <c r="OOU20" s="103"/>
      <c r="OOV20" s="103"/>
      <c r="OOW20" s="103"/>
      <c r="OOX20" s="103"/>
      <c r="OOY20" s="103"/>
      <c r="OOZ20" s="103"/>
      <c r="OPA20" s="103"/>
      <c r="OPB20" s="103"/>
      <c r="OPC20" s="103"/>
      <c r="OPD20" s="103"/>
      <c r="OPE20" s="103"/>
      <c r="OPF20" s="103"/>
      <c r="OPG20" s="103"/>
      <c r="OPH20" s="103"/>
      <c r="OPI20" s="103"/>
      <c r="OPJ20" s="103"/>
      <c r="OPK20" s="103"/>
      <c r="OPL20" s="103"/>
      <c r="OPM20" s="103"/>
      <c r="OPN20" s="103"/>
      <c r="OPO20" s="103"/>
      <c r="OPP20" s="103"/>
      <c r="OPQ20" s="103"/>
      <c r="OPR20" s="103"/>
      <c r="OPS20" s="103"/>
      <c r="OPT20" s="103"/>
      <c r="OPU20" s="103"/>
      <c r="OPV20" s="103"/>
      <c r="OPW20" s="103"/>
      <c r="OPX20" s="103"/>
      <c r="OPY20" s="103"/>
      <c r="OPZ20" s="103"/>
      <c r="OQA20" s="103"/>
      <c r="OQB20" s="103"/>
      <c r="OQC20" s="103"/>
      <c r="OQD20" s="103"/>
      <c r="OQE20" s="103"/>
      <c r="OQF20" s="103"/>
      <c r="OQG20" s="103"/>
      <c r="OQH20" s="103"/>
      <c r="OQI20" s="103"/>
      <c r="OQJ20" s="103"/>
      <c r="OQK20" s="103"/>
      <c r="OQL20" s="103"/>
      <c r="OQM20" s="103"/>
      <c r="OQN20" s="103"/>
      <c r="OQO20" s="103"/>
      <c r="OQP20" s="103"/>
      <c r="OQQ20" s="103"/>
      <c r="OQR20" s="103"/>
      <c r="OQS20" s="103"/>
      <c r="OQT20" s="103"/>
      <c r="OQU20" s="103"/>
      <c r="OQV20" s="103"/>
      <c r="OQW20" s="103"/>
      <c r="OQX20" s="103"/>
      <c r="OQY20" s="103"/>
      <c r="OQZ20" s="103"/>
      <c r="ORA20" s="103"/>
      <c r="ORB20" s="103"/>
      <c r="ORC20" s="103"/>
      <c r="ORD20" s="103"/>
      <c r="ORE20" s="103"/>
      <c r="ORF20" s="103"/>
      <c r="ORG20" s="103"/>
      <c r="ORH20" s="103"/>
      <c r="ORI20" s="103"/>
      <c r="ORJ20" s="103"/>
      <c r="ORK20" s="103"/>
      <c r="ORL20" s="103"/>
      <c r="ORM20" s="103"/>
      <c r="ORN20" s="103"/>
      <c r="ORO20" s="103"/>
      <c r="ORP20" s="103"/>
      <c r="ORQ20" s="103"/>
      <c r="ORR20" s="103"/>
      <c r="ORS20" s="103"/>
      <c r="ORT20" s="103"/>
      <c r="ORU20" s="103"/>
      <c r="ORV20" s="103"/>
      <c r="ORW20" s="103"/>
      <c r="ORX20" s="103"/>
      <c r="ORY20" s="103"/>
      <c r="ORZ20" s="103"/>
      <c r="OSA20" s="103"/>
      <c r="OSB20" s="103"/>
      <c r="OSC20" s="103"/>
      <c r="OSD20" s="103"/>
      <c r="OSE20" s="103"/>
      <c r="OSF20" s="103"/>
      <c r="OSG20" s="103"/>
      <c r="OSH20" s="103"/>
      <c r="OSI20" s="103"/>
      <c r="OSJ20" s="103"/>
      <c r="OSK20" s="103"/>
      <c r="OSL20" s="103"/>
      <c r="OSM20" s="103"/>
      <c r="OSN20" s="103"/>
      <c r="OSO20" s="103"/>
      <c r="OSP20" s="103"/>
      <c r="OSQ20" s="103"/>
      <c r="OSR20" s="103"/>
      <c r="OSS20" s="103"/>
      <c r="OST20" s="103"/>
      <c r="OSU20" s="103"/>
      <c r="OSV20" s="103"/>
      <c r="OSW20" s="103"/>
      <c r="OSX20" s="103"/>
      <c r="OSY20" s="103"/>
      <c r="OSZ20" s="103"/>
      <c r="OTA20" s="103"/>
      <c r="OTB20" s="103"/>
      <c r="OTC20" s="103"/>
      <c r="OTD20" s="103"/>
      <c r="OTE20" s="103"/>
      <c r="OTF20" s="103"/>
      <c r="OTG20" s="103"/>
      <c r="OTH20" s="103"/>
      <c r="OTI20" s="103"/>
      <c r="OTJ20" s="103"/>
      <c r="OTK20" s="103"/>
      <c r="OTL20" s="103"/>
      <c r="OTM20" s="103"/>
      <c r="OTN20" s="103"/>
      <c r="OTO20" s="103"/>
      <c r="OTP20" s="103"/>
      <c r="OTQ20" s="103"/>
      <c r="OTR20" s="103"/>
      <c r="OTS20" s="103"/>
      <c r="OTT20" s="103"/>
      <c r="OTU20" s="103"/>
      <c r="OTV20" s="103"/>
      <c r="OTW20" s="103"/>
      <c r="OTX20" s="103"/>
      <c r="OTY20" s="103"/>
      <c r="OTZ20" s="103"/>
      <c r="OUA20" s="103"/>
      <c r="OUB20" s="103"/>
      <c r="OUC20" s="103"/>
      <c r="OUD20" s="103"/>
      <c r="OUE20" s="103"/>
      <c r="OUF20" s="103"/>
      <c r="OUG20" s="103"/>
      <c r="OUH20" s="103"/>
      <c r="OUI20" s="103"/>
      <c r="OUJ20" s="103"/>
      <c r="OUK20" s="103"/>
      <c r="OUL20" s="103"/>
      <c r="OUM20" s="103"/>
      <c r="OUN20" s="103"/>
      <c r="OUO20" s="103"/>
      <c r="OUP20" s="103"/>
      <c r="OUQ20" s="103"/>
      <c r="OUR20" s="103"/>
      <c r="OUS20" s="103"/>
      <c r="OUT20" s="103"/>
      <c r="OUU20" s="103"/>
      <c r="OUV20" s="103"/>
      <c r="OUW20" s="103"/>
      <c r="OUX20" s="103"/>
      <c r="OUY20" s="103"/>
      <c r="OUZ20" s="103"/>
      <c r="OVA20" s="103"/>
      <c r="OVB20" s="103"/>
      <c r="OVC20" s="103"/>
      <c r="OVD20" s="103"/>
      <c r="OVE20" s="103"/>
      <c r="OVF20" s="103"/>
      <c r="OVG20" s="103"/>
      <c r="OVH20" s="103"/>
      <c r="OVI20" s="103"/>
      <c r="OVJ20" s="103"/>
      <c r="OVK20" s="103"/>
      <c r="OVL20" s="103"/>
      <c r="OVM20" s="103"/>
      <c r="OVN20" s="103"/>
      <c r="OVO20" s="103"/>
      <c r="OVP20" s="103"/>
      <c r="OVQ20" s="103"/>
      <c r="OVR20" s="103"/>
      <c r="OVS20" s="103"/>
      <c r="OVT20" s="103"/>
      <c r="OVU20" s="103"/>
      <c r="OVV20" s="103"/>
      <c r="OVW20" s="103"/>
      <c r="OVX20" s="103"/>
      <c r="OVY20" s="103"/>
      <c r="OVZ20" s="103"/>
      <c r="OWA20" s="103"/>
      <c r="OWB20" s="103"/>
      <c r="OWC20" s="103"/>
      <c r="OWD20" s="103"/>
      <c r="OWE20" s="103"/>
      <c r="OWF20" s="103"/>
      <c r="OWG20" s="103"/>
      <c r="OWH20" s="103"/>
      <c r="OWI20" s="103"/>
      <c r="OWJ20" s="103"/>
      <c r="OWK20" s="103"/>
      <c r="OWL20" s="103"/>
      <c r="OWM20" s="103"/>
      <c r="OWN20" s="103"/>
      <c r="OWO20" s="103"/>
      <c r="OWP20" s="103"/>
      <c r="OWQ20" s="103"/>
      <c r="OWR20" s="103"/>
      <c r="OWS20" s="103"/>
      <c r="OWT20" s="103"/>
      <c r="OWU20" s="103"/>
      <c r="OWV20" s="103"/>
      <c r="OWW20" s="103"/>
      <c r="OWX20" s="103"/>
      <c r="OWY20" s="103"/>
      <c r="OWZ20" s="103"/>
      <c r="OXA20" s="103"/>
      <c r="OXB20" s="103"/>
      <c r="OXC20" s="103"/>
      <c r="OXD20" s="103"/>
      <c r="OXE20" s="103"/>
      <c r="OXF20" s="103"/>
      <c r="OXG20" s="103"/>
      <c r="OXH20" s="103"/>
      <c r="OXI20" s="103"/>
      <c r="OXJ20" s="103"/>
      <c r="OXK20" s="103"/>
      <c r="OXL20" s="103"/>
      <c r="OXM20" s="103"/>
      <c r="OXN20" s="103"/>
      <c r="OXO20" s="103"/>
      <c r="OXP20" s="103"/>
      <c r="OXQ20" s="103"/>
      <c r="OXR20" s="103"/>
      <c r="OXS20" s="103"/>
      <c r="OXT20" s="103"/>
      <c r="OXU20" s="103"/>
      <c r="OXV20" s="103"/>
      <c r="OXW20" s="103"/>
      <c r="OXX20" s="103"/>
      <c r="OXY20" s="103"/>
      <c r="OXZ20" s="103"/>
      <c r="OYA20" s="103"/>
      <c r="OYB20" s="103"/>
      <c r="OYC20" s="103"/>
      <c r="OYD20" s="103"/>
      <c r="OYE20" s="103"/>
      <c r="OYF20" s="103"/>
      <c r="OYG20" s="103"/>
      <c r="OYH20" s="103"/>
      <c r="OYI20" s="103"/>
      <c r="OYJ20" s="103"/>
      <c r="OYK20" s="103"/>
      <c r="OYL20" s="103"/>
      <c r="OYM20" s="103"/>
      <c r="OYN20" s="103"/>
      <c r="OYO20" s="103"/>
      <c r="OYP20" s="103"/>
      <c r="OYQ20" s="103"/>
      <c r="OYR20" s="103"/>
      <c r="OYS20" s="103"/>
      <c r="OYT20" s="103"/>
      <c r="OYU20" s="103"/>
      <c r="OYV20" s="103"/>
      <c r="OYW20" s="103"/>
      <c r="OYX20" s="103"/>
      <c r="OYY20" s="103"/>
      <c r="OYZ20" s="103"/>
      <c r="OZA20" s="103"/>
      <c r="OZB20" s="103"/>
      <c r="OZC20" s="103"/>
      <c r="OZD20" s="103"/>
      <c r="OZE20" s="103"/>
      <c r="OZF20" s="103"/>
      <c r="OZG20" s="103"/>
      <c r="OZH20" s="103"/>
      <c r="OZI20" s="103"/>
      <c r="OZJ20" s="103"/>
      <c r="OZK20" s="103"/>
      <c r="OZL20" s="103"/>
      <c r="OZM20" s="103"/>
      <c r="OZN20" s="103"/>
      <c r="OZO20" s="103"/>
      <c r="OZP20" s="103"/>
      <c r="OZQ20" s="103"/>
      <c r="OZR20" s="103"/>
      <c r="OZS20" s="103"/>
      <c r="OZT20" s="103"/>
      <c r="OZU20" s="103"/>
      <c r="OZV20" s="103"/>
      <c r="OZW20" s="103"/>
      <c r="OZX20" s="103"/>
      <c r="OZY20" s="103"/>
      <c r="OZZ20" s="103"/>
      <c r="PAA20" s="103"/>
      <c r="PAB20" s="103"/>
      <c r="PAC20" s="103"/>
      <c r="PAD20" s="103"/>
      <c r="PAE20" s="103"/>
      <c r="PAF20" s="103"/>
      <c r="PAG20" s="103"/>
      <c r="PAH20" s="103"/>
      <c r="PAI20" s="103"/>
      <c r="PAJ20" s="103"/>
      <c r="PAK20" s="103"/>
      <c r="PAL20" s="103"/>
      <c r="PAM20" s="103"/>
      <c r="PAN20" s="103"/>
      <c r="PAO20" s="103"/>
      <c r="PAP20" s="103"/>
      <c r="PAQ20" s="103"/>
      <c r="PAR20" s="103"/>
      <c r="PAS20" s="103"/>
      <c r="PAT20" s="103"/>
      <c r="PAU20" s="103"/>
      <c r="PAV20" s="103"/>
      <c r="PAW20" s="103"/>
      <c r="PAX20" s="103"/>
      <c r="PAY20" s="103"/>
      <c r="PAZ20" s="103"/>
      <c r="PBA20" s="103"/>
      <c r="PBB20" s="103"/>
      <c r="PBC20" s="103"/>
      <c r="PBD20" s="103"/>
      <c r="PBE20" s="103"/>
      <c r="PBF20" s="103"/>
      <c r="PBG20" s="103"/>
      <c r="PBH20" s="103"/>
      <c r="PBI20" s="103"/>
      <c r="PBJ20" s="103"/>
      <c r="PBK20" s="103"/>
      <c r="PBL20" s="103"/>
      <c r="PBM20" s="103"/>
      <c r="PBN20" s="103"/>
      <c r="PBO20" s="103"/>
      <c r="PBP20" s="103"/>
      <c r="PBQ20" s="103"/>
      <c r="PBR20" s="103"/>
      <c r="PBS20" s="103"/>
      <c r="PBT20" s="103"/>
      <c r="PBU20" s="103"/>
      <c r="PBV20" s="103"/>
      <c r="PBW20" s="103"/>
      <c r="PBX20" s="103"/>
      <c r="PBY20" s="103"/>
      <c r="PBZ20" s="103"/>
      <c r="PCA20" s="103"/>
      <c r="PCB20" s="103"/>
      <c r="PCC20" s="103"/>
      <c r="PCD20" s="103"/>
      <c r="PCE20" s="103"/>
      <c r="PCF20" s="103"/>
      <c r="PCG20" s="103"/>
      <c r="PCH20" s="103"/>
      <c r="PCI20" s="103"/>
      <c r="PCJ20" s="103"/>
      <c r="PCK20" s="103"/>
      <c r="PCL20" s="103"/>
      <c r="PCM20" s="103"/>
      <c r="PCN20" s="103"/>
      <c r="PCO20" s="103"/>
      <c r="PCP20" s="103"/>
      <c r="PCQ20" s="103"/>
      <c r="PCR20" s="103"/>
      <c r="PCS20" s="103"/>
      <c r="PCT20" s="103"/>
      <c r="PCU20" s="103"/>
      <c r="PCV20" s="103"/>
      <c r="PCW20" s="103"/>
      <c r="PCX20" s="103"/>
      <c r="PCY20" s="103"/>
      <c r="PCZ20" s="103"/>
      <c r="PDA20" s="103"/>
      <c r="PDB20" s="103"/>
      <c r="PDC20" s="103"/>
      <c r="PDD20" s="103"/>
      <c r="PDE20" s="103"/>
      <c r="PDF20" s="103"/>
      <c r="PDG20" s="103"/>
      <c r="PDH20" s="103"/>
      <c r="PDI20" s="103"/>
      <c r="PDJ20" s="103"/>
      <c r="PDK20" s="103"/>
      <c r="PDL20" s="103"/>
      <c r="PDM20" s="103"/>
      <c r="PDN20" s="103"/>
      <c r="PDO20" s="103"/>
      <c r="PDP20" s="103"/>
      <c r="PDQ20" s="103"/>
      <c r="PDR20" s="103"/>
      <c r="PDS20" s="103"/>
      <c r="PDT20" s="103"/>
      <c r="PDU20" s="103"/>
      <c r="PDV20" s="103"/>
      <c r="PDW20" s="103"/>
      <c r="PDX20" s="103"/>
      <c r="PDY20" s="103"/>
      <c r="PDZ20" s="103"/>
      <c r="PEA20" s="103"/>
      <c r="PEB20" s="103"/>
      <c r="PEC20" s="103"/>
      <c r="PED20" s="103"/>
      <c r="PEE20" s="103"/>
      <c r="PEF20" s="103"/>
      <c r="PEG20" s="103"/>
      <c r="PEH20" s="103"/>
      <c r="PEI20" s="103"/>
      <c r="PEJ20" s="103"/>
      <c r="PEK20" s="103"/>
      <c r="PEL20" s="103"/>
      <c r="PEM20" s="103"/>
      <c r="PEN20" s="103"/>
      <c r="PEO20" s="103"/>
      <c r="PEP20" s="103"/>
      <c r="PEQ20" s="103"/>
      <c r="PER20" s="103"/>
      <c r="PES20" s="103"/>
      <c r="PET20" s="103"/>
      <c r="PEU20" s="103"/>
      <c r="PEV20" s="103"/>
      <c r="PEW20" s="103"/>
      <c r="PEX20" s="103"/>
      <c r="PEY20" s="103"/>
      <c r="PEZ20" s="103"/>
      <c r="PFA20" s="103"/>
      <c r="PFB20" s="103"/>
      <c r="PFC20" s="103"/>
      <c r="PFD20" s="103"/>
      <c r="PFE20" s="103"/>
      <c r="PFF20" s="103"/>
      <c r="PFG20" s="103"/>
      <c r="PFH20" s="103"/>
      <c r="PFI20" s="103"/>
      <c r="PFJ20" s="103"/>
      <c r="PFK20" s="103"/>
      <c r="PFL20" s="103"/>
      <c r="PFM20" s="103"/>
      <c r="PFN20" s="103"/>
      <c r="PFO20" s="103"/>
      <c r="PFP20" s="103"/>
      <c r="PFQ20" s="103"/>
      <c r="PFR20" s="103"/>
      <c r="PFS20" s="103"/>
      <c r="PFT20" s="103"/>
      <c r="PFU20" s="103"/>
      <c r="PFV20" s="103"/>
      <c r="PFW20" s="103"/>
      <c r="PFX20" s="103"/>
      <c r="PFY20" s="103"/>
      <c r="PFZ20" s="103"/>
      <c r="PGA20" s="103"/>
      <c r="PGB20" s="103"/>
      <c r="PGC20" s="103"/>
      <c r="PGD20" s="103"/>
      <c r="PGE20" s="103"/>
      <c r="PGF20" s="103"/>
      <c r="PGG20" s="103"/>
      <c r="PGH20" s="103"/>
      <c r="PGI20" s="103"/>
      <c r="PGJ20" s="103"/>
      <c r="PGK20" s="103"/>
      <c r="PGL20" s="103"/>
      <c r="PGM20" s="103"/>
      <c r="PGN20" s="103"/>
      <c r="PGO20" s="103"/>
      <c r="PGP20" s="103"/>
      <c r="PGQ20" s="103"/>
      <c r="PGR20" s="103"/>
      <c r="PGS20" s="103"/>
      <c r="PGT20" s="103"/>
      <c r="PGU20" s="103"/>
      <c r="PGV20" s="103"/>
      <c r="PGW20" s="103"/>
      <c r="PGX20" s="103"/>
      <c r="PGY20" s="103"/>
      <c r="PGZ20" s="103"/>
      <c r="PHA20" s="103"/>
      <c r="PHB20" s="103"/>
      <c r="PHC20" s="103"/>
      <c r="PHD20" s="103"/>
      <c r="PHE20" s="103"/>
      <c r="PHF20" s="103"/>
      <c r="PHG20" s="103"/>
      <c r="PHH20" s="103"/>
      <c r="PHI20" s="103"/>
      <c r="PHJ20" s="103"/>
      <c r="PHK20" s="103"/>
      <c r="PHL20" s="103"/>
      <c r="PHM20" s="103"/>
      <c r="PHN20" s="103"/>
      <c r="PHO20" s="103"/>
      <c r="PHP20" s="103"/>
      <c r="PHQ20" s="103"/>
      <c r="PHR20" s="103"/>
      <c r="PHS20" s="103"/>
      <c r="PHT20" s="103"/>
      <c r="PHU20" s="103"/>
      <c r="PHV20" s="103"/>
      <c r="PHW20" s="103"/>
      <c r="PHX20" s="103"/>
      <c r="PHY20" s="103"/>
      <c r="PHZ20" s="103"/>
      <c r="PIA20" s="103"/>
      <c r="PIB20" s="103"/>
      <c r="PIC20" s="103"/>
      <c r="PID20" s="103"/>
      <c r="PIE20" s="103"/>
      <c r="PIF20" s="103"/>
      <c r="PIG20" s="103"/>
      <c r="PIH20" s="103"/>
      <c r="PII20" s="103"/>
      <c r="PIJ20" s="103"/>
      <c r="PIK20" s="103"/>
      <c r="PIL20" s="103"/>
      <c r="PIM20" s="103"/>
      <c r="PIN20" s="103"/>
      <c r="PIO20" s="103"/>
      <c r="PIP20" s="103"/>
      <c r="PIQ20" s="103"/>
      <c r="PIR20" s="103"/>
      <c r="PIS20" s="103"/>
      <c r="PIT20" s="103"/>
      <c r="PIU20" s="103"/>
      <c r="PIV20" s="103"/>
      <c r="PIW20" s="103"/>
      <c r="PIX20" s="103"/>
      <c r="PIY20" s="103"/>
      <c r="PIZ20" s="103"/>
      <c r="PJA20" s="103"/>
      <c r="PJB20" s="103"/>
      <c r="PJC20" s="103"/>
      <c r="PJD20" s="103"/>
      <c r="PJE20" s="103"/>
      <c r="PJF20" s="103"/>
      <c r="PJG20" s="103"/>
      <c r="PJH20" s="103"/>
      <c r="PJI20" s="103"/>
      <c r="PJJ20" s="103"/>
      <c r="PJK20" s="103"/>
      <c r="PJL20" s="103"/>
      <c r="PJM20" s="103"/>
      <c r="PJN20" s="103"/>
      <c r="PJO20" s="103"/>
      <c r="PJP20" s="103"/>
      <c r="PJQ20" s="103"/>
      <c r="PJR20" s="103"/>
      <c r="PJS20" s="103"/>
      <c r="PJT20" s="103"/>
      <c r="PJU20" s="103"/>
      <c r="PJV20" s="103"/>
      <c r="PJW20" s="103"/>
      <c r="PJX20" s="103"/>
      <c r="PJY20" s="103"/>
      <c r="PJZ20" s="103"/>
      <c r="PKA20" s="103"/>
      <c r="PKB20" s="103"/>
      <c r="PKC20" s="103"/>
      <c r="PKD20" s="103"/>
      <c r="PKE20" s="103"/>
      <c r="PKF20" s="103"/>
      <c r="PKG20" s="103"/>
      <c r="PKH20" s="103"/>
      <c r="PKI20" s="103"/>
      <c r="PKJ20" s="103"/>
      <c r="PKK20" s="103"/>
      <c r="PKL20" s="103"/>
      <c r="PKM20" s="103"/>
      <c r="PKN20" s="103"/>
      <c r="PKO20" s="103"/>
      <c r="PKP20" s="103"/>
      <c r="PKQ20" s="103"/>
      <c r="PKR20" s="103"/>
      <c r="PKS20" s="103"/>
      <c r="PKT20" s="103"/>
      <c r="PKU20" s="103"/>
      <c r="PKV20" s="103"/>
      <c r="PKW20" s="103"/>
      <c r="PKX20" s="103"/>
      <c r="PKY20" s="103"/>
      <c r="PKZ20" s="103"/>
      <c r="PLA20" s="103"/>
      <c r="PLB20" s="103"/>
      <c r="PLC20" s="103"/>
      <c r="PLD20" s="103"/>
      <c r="PLE20" s="103"/>
      <c r="PLF20" s="103"/>
      <c r="PLG20" s="103"/>
      <c r="PLH20" s="103"/>
      <c r="PLI20" s="103"/>
      <c r="PLJ20" s="103"/>
      <c r="PLK20" s="103"/>
      <c r="PLL20" s="103"/>
      <c r="PLM20" s="103"/>
      <c r="PLN20" s="103"/>
      <c r="PLO20" s="103"/>
      <c r="PLP20" s="103"/>
      <c r="PLQ20" s="103"/>
      <c r="PLR20" s="103"/>
      <c r="PLS20" s="103"/>
      <c r="PLT20" s="103"/>
      <c r="PLU20" s="103"/>
      <c r="PLV20" s="103"/>
      <c r="PLW20" s="103"/>
      <c r="PLX20" s="103"/>
      <c r="PLY20" s="103"/>
      <c r="PLZ20" s="103"/>
      <c r="PMA20" s="103"/>
      <c r="PMB20" s="103"/>
      <c r="PMC20" s="103"/>
      <c r="PMD20" s="103"/>
      <c r="PME20" s="103"/>
      <c r="PMF20" s="103"/>
      <c r="PMG20" s="103"/>
      <c r="PMH20" s="103"/>
      <c r="PMI20" s="103"/>
      <c r="PMJ20" s="103"/>
      <c r="PMK20" s="103"/>
      <c r="PML20" s="103"/>
      <c r="PMM20" s="103"/>
      <c r="PMN20" s="103"/>
      <c r="PMO20" s="103"/>
      <c r="PMP20" s="103"/>
      <c r="PMQ20" s="103"/>
      <c r="PMR20" s="103"/>
      <c r="PMS20" s="103"/>
      <c r="PMT20" s="103"/>
      <c r="PMU20" s="103"/>
      <c r="PMV20" s="103"/>
      <c r="PMW20" s="103"/>
      <c r="PMX20" s="103"/>
      <c r="PMY20" s="103"/>
      <c r="PMZ20" s="103"/>
      <c r="PNA20" s="103"/>
      <c r="PNB20" s="103"/>
      <c r="PNC20" s="103"/>
      <c r="PND20" s="103"/>
      <c r="PNE20" s="103"/>
      <c r="PNF20" s="103"/>
      <c r="PNG20" s="103"/>
      <c r="PNH20" s="103"/>
      <c r="PNI20" s="103"/>
      <c r="PNJ20" s="103"/>
      <c r="PNK20" s="103"/>
      <c r="PNL20" s="103"/>
      <c r="PNM20" s="103"/>
      <c r="PNN20" s="103"/>
      <c r="PNO20" s="103"/>
      <c r="PNP20" s="103"/>
      <c r="PNQ20" s="103"/>
      <c r="PNR20" s="103"/>
      <c r="PNS20" s="103"/>
      <c r="PNT20" s="103"/>
      <c r="PNU20" s="103"/>
      <c r="PNV20" s="103"/>
      <c r="PNW20" s="103"/>
      <c r="PNX20" s="103"/>
      <c r="PNY20" s="103"/>
      <c r="PNZ20" s="103"/>
      <c r="POA20" s="103"/>
      <c r="POB20" s="103"/>
      <c r="POC20" s="103"/>
      <c r="POD20" s="103"/>
      <c r="POE20" s="103"/>
      <c r="POF20" s="103"/>
      <c r="POG20" s="103"/>
      <c r="POH20" s="103"/>
      <c r="POI20" s="103"/>
      <c r="POJ20" s="103"/>
      <c r="POK20" s="103"/>
      <c r="POL20" s="103"/>
      <c r="POM20" s="103"/>
      <c r="PON20" s="103"/>
      <c r="POO20" s="103"/>
      <c r="POP20" s="103"/>
      <c r="POQ20" s="103"/>
      <c r="POR20" s="103"/>
      <c r="POS20" s="103"/>
      <c r="POT20" s="103"/>
      <c r="POU20" s="103"/>
      <c r="POV20" s="103"/>
      <c r="POW20" s="103"/>
      <c r="POX20" s="103"/>
      <c r="POY20" s="103"/>
      <c r="POZ20" s="103"/>
      <c r="PPA20" s="103"/>
      <c r="PPB20" s="103"/>
      <c r="PPC20" s="103"/>
      <c r="PPD20" s="103"/>
      <c r="PPE20" s="103"/>
      <c r="PPF20" s="103"/>
      <c r="PPG20" s="103"/>
      <c r="PPH20" s="103"/>
      <c r="PPI20" s="103"/>
      <c r="PPJ20" s="103"/>
      <c r="PPK20" s="103"/>
      <c r="PPL20" s="103"/>
      <c r="PPM20" s="103"/>
      <c r="PPN20" s="103"/>
      <c r="PPO20" s="103"/>
      <c r="PPP20" s="103"/>
      <c r="PPQ20" s="103"/>
      <c r="PPR20" s="103"/>
      <c r="PPS20" s="103"/>
      <c r="PPT20" s="103"/>
      <c r="PPU20" s="103"/>
      <c r="PPV20" s="103"/>
      <c r="PPW20" s="103"/>
      <c r="PPX20" s="103"/>
      <c r="PPY20" s="103"/>
      <c r="PPZ20" s="103"/>
      <c r="PQA20" s="103"/>
      <c r="PQB20" s="103"/>
      <c r="PQC20" s="103"/>
      <c r="PQD20" s="103"/>
      <c r="PQE20" s="103"/>
      <c r="PQF20" s="103"/>
      <c r="PQG20" s="103"/>
      <c r="PQH20" s="103"/>
      <c r="PQI20" s="103"/>
      <c r="PQJ20" s="103"/>
      <c r="PQK20" s="103"/>
      <c r="PQL20" s="103"/>
      <c r="PQM20" s="103"/>
      <c r="PQN20" s="103"/>
      <c r="PQO20" s="103"/>
      <c r="PQP20" s="103"/>
      <c r="PQQ20" s="103"/>
      <c r="PQR20" s="103"/>
      <c r="PQS20" s="103"/>
      <c r="PQT20" s="103"/>
      <c r="PQU20" s="103"/>
      <c r="PQV20" s="103"/>
      <c r="PQW20" s="103"/>
      <c r="PQX20" s="103"/>
      <c r="PQY20" s="103"/>
      <c r="PQZ20" s="103"/>
      <c r="PRA20" s="103"/>
      <c r="PRB20" s="103"/>
      <c r="PRC20" s="103"/>
      <c r="PRD20" s="103"/>
      <c r="PRE20" s="103"/>
      <c r="PRF20" s="103"/>
      <c r="PRG20" s="103"/>
      <c r="PRH20" s="103"/>
      <c r="PRI20" s="103"/>
      <c r="PRJ20" s="103"/>
      <c r="PRK20" s="103"/>
      <c r="PRL20" s="103"/>
      <c r="PRM20" s="103"/>
      <c r="PRN20" s="103"/>
      <c r="PRO20" s="103"/>
      <c r="PRP20" s="103"/>
      <c r="PRQ20" s="103"/>
      <c r="PRR20" s="103"/>
      <c r="PRS20" s="103"/>
      <c r="PRT20" s="103"/>
      <c r="PRU20" s="103"/>
      <c r="PRV20" s="103"/>
      <c r="PRW20" s="103"/>
      <c r="PRX20" s="103"/>
      <c r="PRY20" s="103"/>
      <c r="PRZ20" s="103"/>
      <c r="PSA20" s="103"/>
      <c r="PSB20" s="103"/>
      <c r="PSC20" s="103"/>
      <c r="PSD20" s="103"/>
      <c r="PSE20" s="103"/>
      <c r="PSF20" s="103"/>
      <c r="PSG20" s="103"/>
      <c r="PSH20" s="103"/>
      <c r="PSI20" s="103"/>
      <c r="PSJ20" s="103"/>
      <c r="PSK20" s="103"/>
      <c r="PSL20" s="103"/>
      <c r="PSM20" s="103"/>
      <c r="PSN20" s="103"/>
      <c r="PSO20" s="103"/>
      <c r="PSP20" s="103"/>
      <c r="PSQ20" s="103"/>
      <c r="PSR20" s="103"/>
      <c r="PSS20" s="103"/>
      <c r="PST20" s="103"/>
      <c r="PSU20" s="103"/>
      <c r="PSV20" s="103"/>
      <c r="PSW20" s="103"/>
      <c r="PSX20" s="103"/>
      <c r="PSY20" s="103"/>
      <c r="PSZ20" s="103"/>
      <c r="PTA20" s="103"/>
      <c r="PTB20" s="103"/>
      <c r="PTC20" s="103"/>
      <c r="PTD20" s="103"/>
      <c r="PTE20" s="103"/>
      <c r="PTF20" s="103"/>
      <c r="PTG20" s="103"/>
      <c r="PTH20" s="103"/>
      <c r="PTI20" s="103"/>
      <c r="PTJ20" s="103"/>
      <c r="PTK20" s="103"/>
      <c r="PTL20" s="103"/>
      <c r="PTM20" s="103"/>
      <c r="PTN20" s="103"/>
      <c r="PTO20" s="103"/>
      <c r="PTP20" s="103"/>
      <c r="PTQ20" s="103"/>
      <c r="PTR20" s="103"/>
      <c r="PTS20" s="103"/>
      <c r="PTT20" s="103"/>
      <c r="PTU20" s="103"/>
      <c r="PTV20" s="103"/>
      <c r="PTW20" s="103"/>
      <c r="PTX20" s="103"/>
      <c r="PTY20" s="103"/>
      <c r="PTZ20" s="103"/>
      <c r="PUA20" s="103"/>
      <c r="PUB20" s="103"/>
      <c r="PUC20" s="103"/>
      <c r="PUD20" s="103"/>
      <c r="PUE20" s="103"/>
      <c r="PUF20" s="103"/>
      <c r="PUG20" s="103"/>
      <c r="PUH20" s="103"/>
      <c r="PUI20" s="103"/>
      <c r="PUJ20" s="103"/>
      <c r="PUK20" s="103"/>
      <c r="PUL20" s="103"/>
      <c r="PUM20" s="103"/>
      <c r="PUN20" s="103"/>
      <c r="PUO20" s="103"/>
      <c r="PUP20" s="103"/>
      <c r="PUQ20" s="103"/>
      <c r="PUR20" s="103"/>
      <c r="PUS20" s="103"/>
      <c r="PUT20" s="103"/>
      <c r="PUU20" s="103"/>
      <c r="PUV20" s="103"/>
      <c r="PUW20" s="103"/>
      <c r="PUX20" s="103"/>
      <c r="PUY20" s="103"/>
      <c r="PUZ20" s="103"/>
      <c r="PVA20" s="103"/>
      <c r="PVB20" s="103"/>
      <c r="PVC20" s="103"/>
      <c r="PVD20" s="103"/>
      <c r="PVE20" s="103"/>
      <c r="PVF20" s="103"/>
      <c r="PVG20" s="103"/>
      <c r="PVH20" s="103"/>
      <c r="PVI20" s="103"/>
      <c r="PVJ20" s="103"/>
      <c r="PVK20" s="103"/>
      <c r="PVL20" s="103"/>
      <c r="PVM20" s="103"/>
      <c r="PVN20" s="103"/>
      <c r="PVO20" s="103"/>
      <c r="PVP20" s="103"/>
      <c r="PVQ20" s="103"/>
      <c r="PVR20" s="103"/>
      <c r="PVS20" s="103"/>
      <c r="PVT20" s="103"/>
      <c r="PVU20" s="103"/>
      <c r="PVV20" s="103"/>
      <c r="PVW20" s="103"/>
      <c r="PVX20" s="103"/>
      <c r="PVY20" s="103"/>
      <c r="PVZ20" s="103"/>
      <c r="PWA20" s="103"/>
      <c r="PWB20" s="103"/>
      <c r="PWC20" s="103"/>
      <c r="PWD20" s="103"/>
      <c r="PWE20" s="103"/>
      <c r="PWF20" s="103"/>
      <c r="PWG20" s="103"/>
      <c r="PWH20" s="103"/>
      <c r="PWI20" s="103"/>
      <c r="PWJ20" s="103"/>
      <c r="PWK20" s="103"/>
      <c r="PWL20" s="103"/>
      <c r="PWM20" s="103"/>
      <c r="PWN20" s="103"/>
      <c r="PWO20" s="103"/>
      <c r="PWP20" s="103"/>
      <c r="PWQ20" s="103"/>
      <c r="PWR20" s="103"/>
      <c r="PWS20" s="103"/>
      <c r="PWT20" s="103"/>
      <c r="PWU20" s="103"/>
      <c r="PWV20" s="103"/>
      <c r="PWW20" s="103"/>
      <c r="PWX20" s="103"/>
      <c r="PWY20" s="103"/>
      <c r="PWZ20" s="103"/>
      <c r="PXA20" s="103"/>
      <c r="PXB20" s="103"/>
      <c r="PXC20" s="103"/>
      <c r="PXD20" s="103"/>
      <c r="PXE20" s="103"/>
      <c r="PXF20" s="103"/>
      <c r="PXG20" s="103"/>
      <c r="PXH20" s="103"/>
      <c r="PXI20" s="103"/>
      <c r="PXJ20" s="103"/>
      <c r="PXK20" s="103"/>
      <c r="PXL20" s="103"/>
      <c r="PXM20" s="103"/>
      <c r="PXN20" s="103"/>
      <c r="PXO20" s="103"/>
      <c r="PXP20" s="103"/>
      <c r="PXQ20" s="103"/>
      <c r="PXR20" s="103"/>
      <c r="PXS20" s="103"/>
      <c r="PXT20" s="103"/>
      <c r="PXU20" s="103"/>
      <c r="PXV20" s="103"/>
      <c r="PXW20" s="103"/>
      <c r="PXX20" s="103"/>
      <c r="PXY20" s="103"/>
      <c r="PXZ20" s="103"/>
      <c r="PYA20" s="103"/>
      <c r="PYB20" s="103"/>
      <c r="PYC20" s="103"/>
      <c r="PYD20" s="103"/>
      <c r="PYE20" s="103"/>
      <c r="PYF20" s="103"/>
      <c r="PYG20" s="103"/>
      <c r="PYH20" s="103"/>
      <c r="PYI20" s="103"/>
      <c r="PYJ20" s="103"/>
      <c r="PYK20" s="103"/>
      <c r="PYL20" s="103"/>
      <c r="PYM20" s="103"/>
      <c r="PYN20" s="103"/>
      <c r="PYO20" s="103"/>
      <c r="PYP20" s="103"/>
      <c r="PYQ20" s="103"/>
      <c r="PYR20" s="103"/>
      <c r="PYS20" s="103"/>
      <c r="PYT20" s="103"/>
      <c r="PYU20" s="103"/>
      <c r="PYV20" s="103"/>
      <c r="PYW20" s="103"/>
      <c r="PYX20" s="103"/>
      <c r="PYY20" s="103"/>
      <c r="PYZ20" s="103"/>
      <c r="PZA20" s="103"/>
      <c r="PZB20" s="103"/>
      <c r="PZC20" s="103"/>
      <c r="PZD20" s="103"/>
      <c r="PZE20" s="103"/>
      <c r="PZF20" s="103"/>
      <c r="PZG20" s="103"/>
      <c r="PZH20" s="103"/>
      <c r="PZI20" s="103"/>
      <c r="PZJ20" s="103"/>
      <c r="PZK20" s="103"/>
      <c r="PZL20" s="103"/>
      <c r="PZM20" s="103"/>
      <c r="PZN20" s="103"/>
      <c r="PZO20" s="103"/>
      <c r="PZP20" s="103"/>
      <c r="PZQ20" s="103"/>
      <c r="PZR20" s="103"/>
      <c r="PZS20" s="103"/>
      <c r="PZT20" s="103"/>
      <c r="PZU20" s="103"/>
      <c r="PZV20" s="103"/>
      <c r="PZW20" s="103"/>
      <c r="PZX20" s="103"/>
      <c r="PZY20" s="103"/>
      <c r="PZZ20" s="103"/>
      <c r="QAA20" s="103"/>
      <c r="QAB20" s="103"/>
      <c r="QAC20" s="103"/>
      <c r="QAD20" s="103"/>
      <c r="QAE20" s="103"/>
      <c r="QAF20" s="103"/>
      <c r="QAG20" s="103"/>
      <c r="QAH20" s="103"/>
      <c r="QAI20" s="103"/>
      <c r="QAJ20" s="103"/>
      <c r="QAK20" s="103"/>
      <c r="QAL20" s="103"/>
      <c r="QAM20" s="103"/>
      <c r="QAN20" s="103"/>
      <c r="QAO20" s="103"/>
      <c r="QAP20" s="103"/>
      <c r="QAQ20" s="103"/>
      <c r="QAR20" s="103"/>
      <c r="QAS20" s="103"/>
      <c r="QAT20" s="103"/>
      <c r="QAU20" s="103"/>
      <c r="QAV20" s="103"/>
      <c r="QAW20" s="103"/>
      <c r="QAX20" s="103"/>
      <c r="QAY20" s="103"/>
      <c r="QAZ20" s="103"/>
      <c r="QBA20" s="103"/>
      <c r="QBB20" s="103"/>
      <c r="QBC20" s="103"/>
      <c r="QBD20" s="103"/>
      <c r="QBE20" s="103"/>
      <c r="QBF20" s="103"/>
      <c r="QBG20" s="103"/>
      <c r="QBH20" s="103"/>
      <c r="QBI20" s="103"/>
      <c r="QBJ20" s="103"/>
      <c r="QBK20" s="103"/>
      <c r="QBL20" s="103"/>
      <c r="QBM20" s="103"/>
      <c r="QBN20" s="103"/>
      <c r="QBO20" s="103"/>
      <c r="QBP20" s="103"/>
      <c r="QBQ20" s="103"/>
      <c r="QBR20" s="103"/>
      <c r="QBS20" s="103"/>
      <c r="QBT20" s="103"/>
      <c r="QBU20" s="103"/>
      <c r="QBV20" s="103"/>
      <c r="QBW20" s="103"/>
      <c r="QBX20" s="103"/>
      <c r="QBY20" s="103"/>
      <c r="QBZ20" s="103"/>
      <c r="QCA20" s="103"/>
      <c r="QCB20" s="103"/>
      <c r="QCC20" s="103"/>
      <c r="QCD20" s="103"/>
      <c r="QCE20" s="103"/>
      <c r="QCF20" s="103"/>
      <c r="QCG20" s="103"/>
      <c r="QCH20" s="103"/>
      <c r="QCI20" s="103"/>
      <c r="QCJ20" s="103"/>
      <c r="QCK20" s="103"/>
      <c r="QCL20" s="103"/>
      <c r="QCM20" s="103"/>
      <c r="QCN20" s="103"/>
      <c r="QCO20" s="103"/>
      <c r="QCP20" s="103"/>
      <c r="QCQ20" s="103"/>
      <c r="QCR20" s="103"/>
      <c r="QCS20" s="103"/>
      <c r="QCT20" s="103"/>
      <c r="QCU20" s="103"/>
      <c r="QCV20" s="103"/>
      <c r="QCW20" s="103"/>
      <c r="QCX20" s="103"/>
      <c r="QCY20" s="103"/>
      <c r="QCZ20" s="103"/>
      <c r="QDA20" s="103"/>
      <c r="QDB20" s="103"/>
      <c r="QDC20" s="103"/>
      <c r="QDD20" s="103"/>
      <c r="QDE20" s="103"/>
      <c r="QDF20" s="103"/>
      <c r="QDG20" s="103"/>
      <c r="QDH20" s="103"/>
      <c r="QDI20" s="103"/>
      <c r="QDJ20" s="103"/>
      <c r="QDK20" s="103"/>
      <c r="QDL20" s="103"/>
      <c r="QDM20" s="103"/>
      <c r="QDN20" s="103"/>
      <c r="QDO20" s="103"/>
      <c r="QDP20" s="103"/>
      <c r="QDQ20" s="103"/>
      <c r="QDR20" s="103"/>
      <c r="QDS20" s="103"/>
      <c r="QDT20" s="103"/>
      <c r="QDU20" s="103"/>
      <c r="QDV20" s="103"/>
      <c r="QDW20" s="103"/>
      <c r="QDX20" s="103"/>
      <c r="QDY20" s="103"/>
      <c r="QDZ20" s="103"/>
      <c r="QEA20" s="103"/>
      <c r="QEB20" s="103"/>
      <c r="QEC20" s="103"/>
      <c r="QED20" s="103"/>
      <c r="QEE20" s="103"/>
      <c r="QEF20" s="103"/>
      <c r="QEG20" s="103"/>
      <c r="QEH20" s="103"/>
      <c r="QEI20" s="103"/>
      <c r="QEJ20" s="103"/>
      <c r="QEK20" s="103"/>
      <c r="QEL20" s="103"/>
      <c r="QEM20" s="103"/>
      <c r="QEN20" s="103"/>
      <c r="QEO20" s="103"/>
      <c r="QEP20" s="103"/>
      <c r="QEQ20" s="103"/>
      <c r="QER20" s="103"/>
      <c r="QES20" s="103"/>
      <c r="QET20" s="103"/>
      <c r="QEU20" s="103"/>
      <c r="QEV20" s="103"/>
      <c r="QEW20" s="103"/>
      <c r="QEX20" s="103"/>
      <c r="QEY20" s="103"/>
      <c r="QEZ20" s="103"/>
      <c r="QFA20" s="103"/>
      <c r="QFB20" s="103"/>
      <c r="QFC20" s="103"/>
      <c r="QFD20" s="103"/>
      <c r="QFE20" s="103"/>
      <c r="QFF20" s="103"/>
      <c r="QFG20" s="103"/>
      <c r="QFH20" s="103"/>
      <c r="QFI20" s="103"/>
      <c r="QFJ20" s="103"/>
      <c r="QFK20" s="103"/>
      <c r="QFL20" s="103"/>
      <c r="QFM20" s="103"/>
      <c r="QFN20" s="103"/>
      <c r="QFO20" s="103"/>
      <c r="QFP20" s="103"/>
      <c r="QFQ20" s="103"/>
      <c r="QFR20" s="103"/>
      <c r="QFS20" s="103"/>
      <c r="QFT20" s="103"/>
      <c r="QFU20" s="103"/>
      <c r="QFV20" s="103"/>
      <c r="QFW20" s="103"/>
      <c r="QFX20" s="103"/>
      <c r="QFY20" s="103"/>
      <c r="QFZ20" s="103"/>
      <c r="QGA20" s="103"/>
      <c r="QGB20" s="103"/>
      <c r="QGC20" s="103"/>
      <c r="QGD20" s="103"/>
      <c r="QGE20" s="103"/>
      <c r="QGF20" s="103"/>
      <c r="QGG20" s="103"/>
      <c r="QGH20" s="103"/>
      <c r="QGI20" s="103"/>
      <c r="QGJ20" s="103"/>
      <c r="QGK20" s="103"/>
      <c r="QGL20" s="103"/>
      <c r="QGM20" s="103"/>
      <c r="QGN20" s="103"/>
      <c r="QGO20" s="103"/>
      <c r="QGP20" s="103"/>
      <c r="QGQ20" s="103"/>
      <c r="QGR20" s="103"/>
      <c r="QGS20" s="103"/>
      <c r="QGT20" s="103"/>
      <c r="QGU20" s="103"/>
      <c r="QGV20" s="103"/>
      <c r="QGW20" s="103"/>
      <c r="QGX20" s="103"/>
      <c r="QGY20" s="103"/>
      <c r="QGZ20" s="103"/>
      <c r="QHA20" s="103"/>
      <c r="QHB20" s="103"/>
      <c r="QHC20" s="103"/>
      <c r="QHD20" s="103"/>
      <c r="QHE20" s="103"/>
      <c r="QHF20" s="103"/>
      <c r="QHG20" s="103"/>
      <c r="QHH20" s="103"/>
      <c r="QHI20" s="103"/>
      <c r="QHJ20" s="103"/>
      <c r="QHK20" s="103"/>
      <c r="QHL20" s="103"/>
      <c r="QHM20" s="103"/>
      <c r="QHN20" s="103"/>
      <c r="QHO20" s="103"/>
      <c r="QHP20" s="103"/>
      <c r="QHQ20" s="103"/>
      <c r="QHR20" s="103"/>
      <c r="QHS20" s="103"/>
      <c r="QHT20" s="103"/>
      <c r="QHU20" s="103"/>
      <c r="QHV20" s="103"/>
      <c r="QHW20" s="103"/>
      <c r="QHX20" s="103"/>
      <c r="QHY20" s="103"/>
      <c r="QHZ20" s="103"/>
      <c r="QIA20" s="103"/>
      <c r="QIB20" s="103"/>
      <c r="QIC20" s="103"/>
      <c r="QID20" s="103"/>
      <c r="QIE20" s="103"/>
      <c r="QIF20" s="103"/>
      <c r="QIG20" s="103"/>
      <c r="QIH20" s="103"/>
      <c r="QII20" s="103"/>
      <c r="QIJ20" s="103"/>
      <c r="QIK20" s="103"/>
      <c r="QIL20" s="103"/>
      <c r="QIM20" s="103"/>
      <c r="QIN20" s="103"/>
      <c r="QIO20" s="103"/>
      <c r="QIP20" s="103"/>
      <c r="QIQ20" s="103"/>
      <c r="QIR20" s="103"/>
      <c r="QIS20" s="103"/>
      <c r="QIT20" s="103"/>
      <c r="QIU20" s="103"/>
      <c r="QIV20" s="103"/>
      <c r="QIW20" s="103"/>
      <c r="QIX20" s="103"/>
      <c r="QIY20" s="103"/>
      <c r="QIZ20" s="103"/>
      <c r="QJA20" s="103"/>
      <c r="QJB20" s="103"/>
      <c r="QJC20" s="103"/>
      <c r="QJD20" s="103"/>
      <c r="QJE20" s="103"/>
      <c r="QJF20" s="103"/>
      <c r="QJG20" s="103"/>
      <c r="QJH20" s="103"/>
      <c r="QJI20" s="103"/>
      <c r="QJJ20" s="103"/>
      <c r="QJK20" s="103"/>
      <c r="QJL20" s="103"/>
      <c r="QJM20" s="103"/>
      <c r="QJN20" s="103"/>
      <c r="QJO20" s="103"/>
      <c r="QJP20" s="103"/>
      <c r="QJQ20" s="103"/>
      <c r="QJR20" s="103"/>
      <c r="QJS20" s="103"/>
      <c r="QJT20" s="103"/>
      <c r="QJU20" s="103"/>
      <c r="QJV20" s="103"/>
      <c r="QJW20" s="103"/>
      <c r="QJX20" s="103"/>
      <c r="QJY20" s="103"/>
      <c r="QJZ20" s="103"/>
      <c r="QKA20" s="103"/>
      <c r="QKB20" s="103"/>
      <c r="QKC20" s="103"/>
      <c r="QKD20" s="103"/>
      <c r="QKE20" s="103"/>
      <c r="QKF20" s="103"/>
      <c r="QKG20" s="103"/>
      <c r="QKH20" s="103"/>
      <c r="QKI20" s="103"/>
      <c r="QKJ20" s="103"/>
      <c r="QKK20" s="103"/>
      <c r="QKL20" s="103"/>
      <c r="QKM20" s="103"/>
      <c r="QKN20" s="103"/>
      <c r="QKO20" s="103"/>
      <c r="QKP20" s="103"/>
      <c r="QKQ20" s="103"/>
      <c r="QKR20" s="103"/>
      <c r="QKS20" s="103"/>
      <c r="QKT20" s="103"/>
      <c r="QKU20" s="103"/>
      <c r="QKV20" s="103"/>
      <c r="QKW20" s="103"/>
      <c r="QKX20" s="103"/>
      <c r="QKY20" s="103"/>
      <c r="QKZ20" s="103"/>
      <c r="QLA20" s="103"/>
      <c r="QLB20" s="103"/>
      <c r="QLC20" s="103"/>
      <c r="QLD20" s="103"/>
      <c r="QLE20" s="103"/>
      <c r="QLF20" s="103"/>
      <c r="QLG20" s="103"/>
      <c r="QLH20" s="103"/>
      <c r="QLI20" s="103"/>
      <c r="QLJ20" s="103"/>
      <c r="QLK20" s="103"/>
      <c r="QLL20" s="103"/>
      <c r="QLM20" s="103"/>
      <c r="QLN20" s="103"/>
      <c r="QLO20" s="103"/>
      <c r="QLP20" s="103"/>
      <c r="QLQ20" s="103"/>
      <c r="QLR20" s="103"/>
      <c r="QLS20" s="103"/>
      <c r="QLT20" s="103"/>
      <c r="QLU20" s="103"/>
      <c r="QLV20" s="103"/>
      <c r="QLW20" s="103"/>
      <c r="QLX20" s="103"/>
      <c r="QLY20" s="103"/>
      <c r="QLZ20" s="103"/>
      <c r="QMA20" s="103"/>
      <c r="QMB20" s="103"/>
      <c r="QMC20" s="103"/>
      <c r="QMD20" s="103"/>
      <c r="QME20" s="103"/>
      <c r="QMF20" s="103"/>
      <c r="QMG20" s="103"/>
      <c r="QMH20" s="103"/>
      <c r="QMI20" s="103"/>
      <c r="QMJ20" s="103"/>
      <c r="QMK20" s="103"/>
      <c r="QML20" s="103"/>
      <c r="QMM20" s="103"/>
      <c r="QMN20" s="103"/>
      <c r="QMO20" s="103"/>
      <c r="QMP20" s="103"/>
      <c r="QMQ20" s="103"/>
      <c r="QMR20" s="103"/>
      <c r="QMS20" s="103"/>
      <c r="QMT20" s="103"/>
      <c r="QMU20" s="103"/>
      <c r="QMV20" s="103"/>
      <c r="QMW20" s="103"/>
      <c r="QMX20" s="103"/>
      <c r="QMY20" s="103"/>
      <c r="QMZ20" s="103"/>
      <c r="QNA20" s="103"/>
      <c r="QNB20" s="103"/>
      <c r="QNC20" s="103"/>
      <c r="QND20" s="103"/>
      <c r="QNE20" s="103"/>
      <c r="QNF20" s="103"/>
      <c r="QNG20" s="103"/>
      <c r="QNH20" s="103"/>
      <c r="QNI20" s="103"/>
      <c r="QNJ20" s="103"/>
      <c r="QNK20" s="103"/>
      <c r="QNL20" s="103"/>
      <c r="QNM20" s="103"/>
      <c r="QNN20" s="103"/>
      <c r="QNO20" s="103"/>
      <c r="QNP20" s="103"/>
      <c r="QNQ20" s="103"/>
      <c r="QNR20" s="103"/>
      <c r="QNS20" s="103"/>
      <c r="QNT20" s="103"/>
      <c r="QNU20" s="103"/>
      <c r="QNV20" s="103"/>
      <c r="QNW20" s="103"/>
      <c r="QNX20" s="103"/>
      <c r="QNY20" s="103"/>
      <c r="QNZ20" s="103"/>
      <c r="QOA20" s="103"/>
      <c r="QOB20" s="103"/>
      <c r="QOC20" s="103"/>
      <c r="QOD20" s="103"/>
      <c r="QOE20" s="103"/>
      <c r="QOF20" s="103"/>
      <c r="QOG20" s="103"/>
      <c r="QOH20" s="103"/>
      <c r="QOI20" s="103"/>
      <c r="QOJ20" s="103"/>
      <c r="QOK20" s="103"/>
      <c r="QOL20" s="103"/>
      <c r="QOM20" s="103"/>
      <c r="QON20" s="103"/>
      <c r="QOO20" s="103"/>
      <c r="QOP20" s="103"/>
      <c r="QOQ20" s="103"/>
      <c r="QOR20" s="103"/>
      <c r="QOS20" s="103"/>
      <c r="QOT20" s="103"/>
      <c r="QOU20" s="103"/>
      <c r="QOV20" s="103"/>
      <c r="QOW20" s="103"/>
      <c r="QOX20" s="103"/>
      <c r="QOY20" s="103"/>
      <c r="QOZ20" s="103"/>
      <c r="QPA20" s="103"/>
      <c r="QPB20" s="103"/>
      <c r="QPC20" s="103"/>
      <c r="QPD20" s="103"/>
      <c r="QPE20" s="103"/>
      <c r="QPF20" s="103"/>
      <c r="QPG20" s="103"/>
      <c r="QPH20" s="103"/>
      <c r="QPI20" s="103"/>
      <c r="QPJ20" s="103"/>
      <c r="QPK20" s="103"/>
      <c r="QPL20" s="103"/>
      <c r="QPM20" s="103"/>
      <c r="QPN20" s="103"/>
      <c r="QPO20" s="103"/>
      <c r="QPP20" s="103"/>
      <c r="QPQ20" s="103"/>
      <c r="QPR20" s="103"/>
      <c r="QPS20" s="103"/>
      <c r="QPT20" s="103"/>
      <c r="QPU20" s="103"/>
      <c r="QPV20" s="103"/>
      <c r="QPW20" s="103"/>
      <c r="QPX20" s="103"/>
      <c r="QPY20" s="103"/>
      <c r="QPZ20" s="103"/>
      <c r="QQA20" s="103"/>
      <c r="QQB20" s="103"/>
      <c r="QQC20" s="103"/>
      <c r="QQD20" s="103"/>
      <c r="QQE20" s="103"/>
      <c r="QQF20" s="103"/>
      <c r="QQG20" s="103"/>
      <c r="QQH20" s="103"/>
      <c r="QQI20" s="103"/>
      <c r="QQJ20" s="103"/>
      <c r="QQK20" s="103"/>
      <c r="QQL20" s="103"/>
      <c r="QQM20" s="103"/>
      <c r="QQN20" s="103"/>
      <c r="QQO20" s="103"/>
      <c r="QQP20" s="103"/>
      <c r="QQQ20" s="103"/>
      <c r="QQR20" s="103"/>
      <c r="QQS20" s="103"/>
      <c r="QQT20" s="103"/>
      <c r="QQU20" s="103"/>
      <c r="QQV20" s="103"/>
      <c r="QQW20" s="103"/>
      <c r="QQX20" s="103"/>
      <c r="QQY20" s="103"/>
      <c r="QQZ20" s="103"/>
      <c r="QRA20" s="103"/>
      <c r="QRB20" s="103"/>
      <c r="QRC20" s="103"/>
      <c r="QRD20" s="103"/>
      <c r="QRE20" s="103"/>
      <c r="QRF20" s="103"/>
      <c r="QRG20" s="103"/>
      <c r="QRH20" s="103"/>
      <c r="QRI20" s="103"/>
      <c r="QRJ20" s="103"/>
      <c r="QRK20" s="103"/>
      <c r="QRL20" s="103"/>
      <c r="QRM20" s="103"/>
      <c r="QRN20" s="103"/>
      <c r="QRO20" s="103"/>
      <c r="QRP20" s="103"/>
      <c r="QRQ20" s="103"/>
      <c r="QRR20" s="103"/>
      <c r="QRS20" s="103"/>
      <c r="QRT20" s="103"/>
      <c r="QRU20" s="103"/>
      <c r="QRV20" s="103"/>
      <c r="QRW20" s="103"/>
      <c r="QRX20" s="103"/>
      <c r="QRY20" s="103"/>
      <c r="QRZ20" s="103"/>
      <c r="QSA20" s="103"/>
      <c r="QSB20" s="103"/>
      <c r="QSC20" s="103"/>
      <c r="QSD20" s="103"/>
      <c r="QSE20" s="103"/>
      <c r="QSF20" s="103"/>
      <c r="QSG20" s="103"/>
      <c r="QSH20" s="103"/>
      <c r="QSI20" s="103"/>
      <c r="QSJ20" s="103"/>
      <c r="QSK20" s="103"/>
      <c r="QSL20" s="103"/>
      <c r="QSM20" s="103"/>
      <c r="QSN20" s="103"/>
      <c r="QSO20" s="103"/>
      <c r="QSP20" s="103"/>
      <c r="QSQ20" s="103"/>
      <c r="QSR20" s="103"/>
      <c r="QSS20" s="103"/>
      <c r="QST20" s="103"/>
      <c r="QSU20" s="103"/>
      <c r="QSV20" s="103"/>
      <c r="QSW20" s="103"/>
      <c r="QSX20" s="103"/>
      <c r="QSY20" s="103"/>
      <c r="QSZ20" s="103"/>
      <c r="QTA20" s="103"/>
      <c r="QTB20" s="103"/>
      <c r="QTC20" s="103"/>
      <c r="QTD20" s="103"/>
      <c r="QTE20" s="103"/>
      <c r="QTF20" s="103"/>
      <c r="QTG20" s="103"/>
      <c r="QTH20" s="103"/>
      <c r="QTI20" s="103"/>
      <c r="QTJ20" s="103"/>
      <c r="QTK20" s="103"/>
      <c r="QTL20" s="103"/>
      <c r="QTM20" s="103"/>
      <c r="QTN20" s="103"/>
      <c r="QTO20" s="103"/>
      <c r="QTP20" s="103"/>
      <c r="QTQ20" s="103"/>
      <c r="QTR20" s="103"/>
      <c r="QTS20" s="103"/>
      <c r="QTT20" s="103"/>
      <c r="QTU20" s="103"/>
      <c r="QTV20" s="103"/>
      <c r="QTW20" s="103"/>
      <c r="QTX20" s="103"/>
      <c r="QTY20" s="103"/>
      <c r="QTZ20" s="103"/>
      <c r="QUA20" s="103"/>
      <c r="QUB20" s="103"/>
      <c r="QUC20" s="103"/>
      <c r="QUD20" s="103"/>
      <c r="QUE20" s="103"/>
      <c r="QUF20" s="103"/>
      <c r="QUG20" s="103"/>
      <c r="QUH20" s="103"/>
      <c r="QUI20" s="103"/>
      <c r="QUJ20" s="103"/>
      <c r="QUK20" s="103"/>
      <c r="QUL20" s="103"/>
      <c r="QUM20" s="103"/>
      <c r="QUN20" s="103"/>
      <c r="QUO20" s="103"/>
      <c r="QUP20" s="103"/>
      <c r="QUQ20" s="103"/>
      <c r="QUR20" s="103"/>
      <c r="QUS20" s="103"/>
      <c r="QUT20" s="103"/>
      <c r="QUU20" s="103"/>
      <c r="QUV20" s="103"/>
      <c r="QUW20" s="103"/>
      <c r="QUX20" s="103"/>
      <c r="QUY20" s="103"/>
      <c r="QUZ20" s="103"/>
      <c r="QVA20" s="103"/>
      <c r="QVB20" s="103"/>
      <c r="QVC20" s="103"/>
      <c r="QVD20" s="103"/>
      <c r="QVE20" s="103"/>
      <c r="QVF20" s="103"/>
      <c r="QVG20" s="103"/>
      <c r="QVH20" s="103"/>
      <c r="QVI20" s="103"/>
      <c r="QVJ20" s="103"/>
      <c r="QVK20" s="103"/>
      <c r="QVL20" s="103"/>
      <c r="QVM20" s="103"/>
      <c r="QVN20" s="103"/>
      <c r="QVO20" s="103"/>
      <c r="QVP20" s="103"/>
      <c r="QVQ20" s="103"/>
      <c r="QVR20" s="103"/>
      <c r="QVS20" s="103"/>
      <c r="QVT20" s="103"/>
      <c r="QVU20" s="103"/>
      <c r="QVV20" s="103"/>
      <c r="QVW20" s="103"/>
      <c r="QVX20" s="103"/>
      <c r="QVY20" s="103"/>
      <c r="QVZ20" s="103"/>
      <c r="QWA20" s="103"/>
      <c r="QWB20" s="103"/>
      <c r="QWC20" s="103"/>
      <c r="QWD20" s="103"/>
      <c r="QWE20" s="103"/>
      <c r="QWF20" s="103"/>
      <c r="QWG20" s="103"/>
      <c r="QWH20" s="103"/>
      <c r="QWI20" s="103"/>
      <c r="QWJ20" s="103"/>
      <c r="QWK20" s="103"/>
      <c r="QWL20" s="103"/>
      <c r="QWM20" s="103"/>
      <c r="QWN20" s="103"/>
      <c r="QWO20" s="103"/>
      <c r="QWP20" s="103"/>
      <c r="QWQ20" s="103"/>
      <c r="QWR20" s="103"/>
      <c r="QWS20" s="103"/>
      <c r="QWT20" s="103"/>
      <c r="QWU20" s="103"/>
      <c r="QWV20" s="103"/>
      <c r="QWW20" s="103"/>
      <c r="QWX20" s="103"/>
      <c r="QWY20" s="103"/>
      <c r="QWZ20" s="103"/>
      <c r="QXA20" s="103"/>
      <c r="QXB20" s="103"/>
      <c r="QXC20" s="103"/>
      <c r="QXD20" s="103"/>
      <c r="QXE20" s="103"/>
      <c r="QXF20" s="103"/>
      <c r="QXG20" s="103"/>
      <c r="QXH20" s="103"/>
      <c r="QXI20" s="103"/>
      <c r="QXJ20" s="103"/>
      <c r="QXK20" s="103"/>
      <c r="QXL20" s="103"/>
      <c r="QXM20" s="103"/>
      <c r="QXN20" s="103"/>
      <c r="QXO20" s="103"/>
      <c r="QXP20" s="103"/>
      <c r="QXQ20" s="103"/>
      <c r="QXR20" s="103"/>
      <c r="QXS20" s="103"/>
      <c r="QXT20" s="103"/>
      <c r="QXU20" s="103"/>
      <c r="QXV20" s="103"/>
      <c r="QXW20" s="103"/>
      <c r="QXX20" s="103"/>
      <c r="QXY20" s="103"/>
      <c r="QXZ20" s="103"/>
      <c r="QYA20" s="103"/>
      <c r="QYB20" s="103"/>
      <c r="QYC20" s="103"/>
      <c r="QYD20" s="103"/>
      <c r="QYE20" s="103"/>
      <c r="QYF20" s="103"/>
      <c r="QYG20" s="103"/>
      <c r="QYH20" s="103"/>
      <c r="QYI20" s="103"/>
      <c r="QYJ20" s="103"/>
      <c r="QYK20" s="103"/>
      <c r="QYL20" s="103"/>
      <c r="QYM20" s="103"/>
      <c r="QYN20" s="103"/>
      <c r="QYO20" s="103"/>
      <c r="QYP20" s="103"/>
      <c r="QYQ20" s="103"/>
      <c r="QYR20" s="103"/>
      <c r="QYS20" s="103"/>
      <c r="QYT20" s="103"/>
      <c r="QYU20" s="103"/>
      <c r="QYV20" s="103"/>
      <c r="QYW20" s="103"/>
      <c r="QYX20" s="103"/>
      <c r="QYY20" s="103"/>
      <c r="QYZ20" s="103"/>
      <c r="QZA20" s="103"/>
      <c r="QZB20" s="103"/>
      <c r="QZC20" s="103"/>
      <c r="QZD20" s="103"/>
      <c r="QZE20" s="103"/>
      <c r="QZF20" s="103"/>
      <c r="QZG20" s="103"/>
      <c r="QZH20" s="103"/>
      <c r="QZI20" s="103"/>
      <c r="QZJ20" s="103"/>
      <c r="QZK20" s="103"/>
      <c r="QZL20" s="103"/>
      <c r="QZM20" s="103"/>
      <c r="QZN20" s="103"/>
      <c r="QZO20" s="103"/>
      <c r="QZP20" s="103"/>
      <c r="QZQ20" s="103"/>
      <c r="QZR20" s="103"/>
      <c r="QZS20" s="103"/>
      <c r="QZT20" s="103"/>
      <c r="QZU20" s="103"/>
      <c r="QZV20" s="103"/>
      <c r="QZW20" s="103"/>
      <c r="QZX20" s="103"/>
      <c r="QZY20" s="103"/>
      <c r="QZZ20" s="103"/>
      <c r="RAA20" s="103"/>
      <c r="RAB20" s="103"/>
      <c r="RAC20" s="103"/>
      <c r="RAD20" s="103"/>
      <c r="RAE20" s="103"/>
      <c r="RAF20" s="103"/>
      <c r="RAG20" s="103"/>
      <c r="RAH20" s="103"/>
      <c r="RAI20" s="103"/>
      <c r="RAJ20" s="103"/>
      <c r="RAK20" s="103"/>
      <c r="RAL20" s="103"/>
      <c r="RAM20" s="103"/>
      <c r="RAN20" s="103"/>
      <c r="RAO20" s="103"/>
      <c r="RAP20" s="103"/>
      <c r="RAQ20" s="103"/>
      <c r="RAR20" s="103"/>
      <c r="RAS20" s="103"/>
      <c r="RAT20" s="103"/>
      <c r="RAU20" s="103"/>
      <c r="RAV20" s="103"/>
      <c r="RAW20" s="103"/>
      <c r="RAX20" s="103"/>
      <c r="RAY20" s="103"/>
      <c r="RAZ20" s="103"/>
      <c r="RBA20" s="103"/>
      <c r="RBB20" s="103"/>
      <c r="RBC20" s="103"/>
      <c r="RBD20" s="103"/>
      <c r="RBE20" s="103"/>
      <c r="RBF20" s="103"/>
      <c r="RBG20" s="103"/>
      <c r="RBH20" s="103"/>
      <c r="RBI20" s="103"/>
      <c r="RBJ20" s="103"/>
      <c r="RBK20" s="103"/>
      <c r="RBL20" s="103"/>
      <c r="RBM20" s="103"/>
      <c r="RBN20" s="103"/>
      <c r="RBO20" s="103"/>
      <c r="RBP20" s="103"/>
      <c r="RBQ20" s="103"/>
      <c r="RBR20" s="103"/>
      <c r="RBS20" s="103"/>
      <c r="RBT20" s="103"/>
      <c r="RBU20" s="103"/>
      <c r="RBV20" s="103"/>
      <c r="RBW20" s="103"/>
      <c r="RBX20" s="103"/>
      <c r="RBY20" s="103"/>
      <c r="RBZ20" s="103"/>
      <c r="RCA20" s="103"/>
      <c r="RCB20" s="103"/>
      <c r="RCC20" s="103"/>
      <c r="RCD20" s="103"/>
      <c r="RCE20" s="103"/>
      <c r="RCF20" s="103"/>
      <c r="RCG20" s="103"/>
      <c r="RCH20" s="103"/>
      <c r="RCI20" s="103"/>
      <c r="RCJ20" s="103"/>
      <c r="RCK20" s="103"/>
      <c r="RCL20" s="103"/>
      <c r="RCM20" s="103"/>
      <c r="RCN20" s="103"/>
      <c r="RCO20" s="103"/>
      <c r="RCP20" s="103"/>
      <c r="RCQ20" s="103"/>
      <c r="RCR20" s="103"/>
      <c r="RCS20" s="103"/>
      <c r="RCT20" s="103"/>
      <c r="RCU20" s="103"/>
      <c r="RCV20" s="103"/>
      <c r="RCW20" s="103"/>
      <c r="RCX20" s="103"/>
      <c r="RCY20" s="103"/>
      <c r="RCZ20" s="103"/>
      <c r="RDA20" s="103"/>
      <c r="RDB20" s="103"/>
      <c r="RDC20" s="103"/>
      <c r="RDD20" s="103"/>
      <c r="RDE20" s="103"/>
      <c r="RDF20" s="103"/>
      <c r="RDG20" s="103"/>
      <c r="RDH20" s="103"/>
      <c r="RDI20" s="103"/>
      <c r="RDJ20" s="103"/>
      <c r="RDK20" s="103"/>
      <c r="RDL20" s="103"/>
      <c r="RDM20" s="103"/>
      <c r="RDN20" s="103"/>
      <c r="RDO20" s="103"/>
      <c r="RDP20" s="103"/>
      <c r="RDQ20" s="103"/>
      <c r="RDR20" s="103"/>
      <c r="RDS20" s="103"/>
      <c r="RDT20" s="103"/>
      <c r="RDU20" s="103"/>
      <c r="RDV20" s="103"/>
      <c r="RDW20" s="103"/>
      <c r="RDX20" s="103"/>
      <c r="RDY20" s="103"/>
      <c r="RDZ20" s="103"/>
      <c r="REA20" s="103"/>
      <c r="REB20" s="103"/>
      <c r="REC20" s="103"/>
      <c r="RED20" s="103"/>
      <c r="REE20" s="103"/>
      <c r="REF20" s="103"/>
      <c r="REG20" s="103"/>
      <c r="REH20" s="103"/>
      <c r="REI20" s="103"/>
      <c r="REJ20" s="103"/>
      <c r="REK20" s="103"/>
      <c r="REL20" s="103"/>
      <c r="REM20" s="103"/>
      <c r="REN20" s="103"/>
      <c r="REO20" s="103"/>
      <c r="REP20" s="103"/>
      <c r="REQ20" s="103"/>
      <c r="RER20" s="103"/>
      <c r="RES20" s="103"/>
      <c r="RET20" s="103"/>
      <c r="REU20" s="103"/>
      <c r="REV20" s="103"/>
      <c r="REW20" s="103"/>
      <c r="REX20" s="103"/>
      <c r="REY20" s="103"/>
      <c r="REZ20" s="103"/>
      <c r="RFA20" s="103"/>
      <c r="RFB20" s="103"/>
      <c r="RFC20" s="103"/>
      <c r="RFD20" s="103"/>
      <c r="RFE20" s="103"/>
      <c r="RFF20" s="103"/>
      <c r="RFG20" s="103"/>
      <c r="RFH20" s="103"/>
      <c r="RFI20" s="103"/>
      <c r="RFJ20" s="103"/>
      <c r="RFK20" s="103"/>
      <c r="RFL20" s="103"/>
      <c r="RFM20" s="103"/>
      <c r="RFN20" s="103"/>
      <c r="RFO20" s="103"/>
      <c r="RFP20" s="103"/>
      <c r="RFQ20" s="103"/>
      <c r="RFR20" s="103"/>
      <c r="RFS20" s="103"/>
      <c r="RFT20" s="103"/>
      <c r="RFU20" s="103"/>
      <c r="RFV20" s="103"/>
      <c r="RFW20" s="103"/>
      <c r="RFX20" s="103"/>
      <c r="RFY20" s="103"/>
      <c r="RFZ20" s="103"/>
      <c r="RGA20" s="103"/>
      <c r="RGB20" s="103"/>
      <c r="RGC20" s="103"/>
      <c r="RGD20" s="103"/>
      <c r="RGE20" s="103"/>
      <c r="RGF20" s="103"/>
      <c r="RGG20" s="103"/>
      <c r="RGH20" s="103"/>
      <c r="RGI20" s="103"/>
      <c r="RGJ20" s="103"/>
      <c r="RGK20" s="103"/>
      <c r="RGL20" s="103"/>
      <c r="RGM20" s="103"/>
      <c r="RGN20" s="103"/>
      <c r="RGO20" s="103"/>
      <c r="RGP20" s="103"/>
      <c r="RGQ20" s="103"/>
      <c r="RGR20" s="103"/>
      <c r="RGS20" s="103"/>
      <c r="RGT20" s="103"/>
      <c r="RGU20" s="103"/>
      <c r="RGV20" s="103"/>
      <c r="RGW20" s="103"/>
      <c r="RGX20" s="103"/>
      <c r="RGY20" s="103"/>
      <c r="RGZ20" s="103"/>
      <c r="RHA20" s="103"/>
      <c r="RHB20" s="103"/>
      <c r="RHC20" s="103"/>
      <c r="RHD20" s="103"/>
      <c r="RHE20" s="103"/>
      <c r="RHF20" s="103"/>
      <c r="RHG20" s="103"/>
      <c r="RHH20" s="103"/>
      <c r="RHI20" s="103"/>
      <c r="RHJ20" s="103"/>
      <c r="RHK20" s="103"/>
      <c r="RHL20" s="103"/>
      <c r="RHM20" s="103"/>
      <c r="RHN20" s="103"/>
      <c r="RHO20" s="103"/>
      <c r="RHP20" s="103"/>
      <c r="RHQ20" s="103"/>
      <c r="RHR20" s="103"/>
      <c r="RHS20" s="103"/>
      <c r="RHT20" s="103"/>
      <c r="RHU20" s="103"/>
      <c r="RHV20" s="103"/>
      <c r="RHW20" s="103"/>
      <c r="RHX20" s="103"/>
      <c r="RHY20" s="103"/>
      <c r="RHZ20" s="103"/>
      <c r="RIA20" s="103"/>
      <c r="RIB20" s="103"/>
      <c r="RIC20" s="103"/>
      <c r="RID20" s="103"/>
      <c r="RIE20" s="103"/>
      <c r="RIF20" s="103"/>
      <c r="RIG20" s="103"/>
      <c r="RIH20" s="103"/>
      <c r="RII20" s="103"/>
      <c r="RIJ20" s="103"/>
      <c r="RIK20" s="103"/>
      <c r="RIL20" s="103"/>
      <c r="RIM20" s="103"/>
      <c r="RIN20" s="103"/>
      <c r="RIO20" s="103"/>
      <c r="RIP20" s="103"/>
      <c r="RIQ20" s="103"/>
      <c r="RIR20" s="103"/>
      <c r="RIS20" s="103"/>
      <c r="RIT20" s="103"/>
      <c r="RIU20" s="103"/>
      <c r="RIV20" s="103"/>
      <c r="RIW20" s="103"/>
      <c r="RIX20" s="103"/>
      <c r="RIY20" s="103"/>
      <c r="RIZ20" s="103"/>
      <c r="RJA20" s="103"/>
      <c r="RJB20" s="103"/>
      <c r="RJC20" s="103"/>
      <c r="RJD20" s="103"/>
      <c r="RJE20" s="103"/>
      <c r="RJF20" s="103"/>
      <c r="RJG20" s="103"/>
      <c r="RJH20" s="103"/>
      <c r="RJI20" s="103"/>
      <c r="RJJ20" s="103"/>
      <c r="RJK20" s="103"/>
      <c r="RJL20" s="103"/>
      <c r="RJM20" s="103"/>
      <c r="RJN20" s="103"/>
      <c r="RJO20" s="103"/>
      <c r="RJP20" s="103"/>
      <c r="RJQ20" s="103"/>
      <c r="RJR20" s="103"/>
      <c r="RJS20" s="103"/>
      <c r="RJT20" s="103"/>
      <c r="RJU20" s="103"/>
      <c r="RJV20" s="103"/>
      <c r="RJW20" s="103"/>
      <c r="RJX20" s="103"/>
      <c r="RJY20" s="103"/>
      <c r="RJZ20" s="103"/>
      <c r="RKA20" s="103"/>
      <c r="RKB20" s="103"/>
      <c r="RKC20" s="103"/>
      <c r="RKD20" s="103"/>
      <c r="RKE20" s="103"/>
      <c r="RKF20" s="103"/>
      <c r="RKG20" s="103"/>
      <c r="RKH20" s="103"/>
      <c r="RKI20" s="103"/>
      <c r="RKJ20" s="103"/>
      <c r="RKK20" s="103"/>
      <c r="RKL20" s="103"/>
      <c r="RKM20" s="103"/>
      <c r="RKN20" s="103"/>
      <c r="RKO20" s="103"/>
      <c r="RKP20" s="103"/>
      <c r="RKQ20" s="103"/>
      <c r="RKR20" s="103"/>
      <c r="RKS20" s="103"/>
      <c r="RKT20" s="103"/>
      <c r="RKU20" s="103"/>
      <c r="RKV20" s="103"/>
      <c r="RKW20" s="103"/>
      <c r="RKX20" s="103"/>
      <c r="RKY20" s="103"/>
      <c r="RKZ20" s="103"/>
      <c r="RLA20" s="103"/>
      <c r="RLB20" s="103"/>
      <c r="RLC20" s="103"/>
      <c r="RLD20" s="103"/>
      <c r="RLE20" s="103"/>
      <c r="RLF20" s="103"/>
      <c r="RLG20" s="103"/>
      <c r="RLH20" s="103"/>
      <c r="RLI20" s="103"/>
      <c r="RLJ20" s="103"/>
      <c r="RLK20" s="103"/>
      <c r="RLL20" s="103"/>
      <c r="RLM20" s="103"/>
      <c r="RLN20" s="103"/>
      <c r="RLO20" s="103"/>
      <c r="RLP20" s="103"/>
      <c r="RLQ20" s="103"/>
      <c r="RLR20" s="103"/>
      <c r="RLS20" s="103"/>
      <c r="RLT20" s="103"/>
      <c r="RLU20" s="103"/>
      <c r="RLV20" s="103"/>
      <c r="RLW20" s="103"/>
      <c r="RLX20" s="103"/>
      <c r="RLY20" s="103"/>
      <c r="RLZ20" s="103"/>
      <c r="RMA20" s="103"/>
      <c r="RMB20" s="103"/>
      <c r="RMC20" s="103"/>
      <c r="RMD20" s="103"/>
      <c r="RME20" s="103"/>
      <c r="RMF20" s="103"/>
      <c r="RMG20" s="103"/>
      <c r="RMH20" s="103"/>
      <c r="RMI20" s="103"/>
      <c r="RMJ20" s="103"/>
      <c r="RMK20" s="103"/>
      <c r="RML20" s="103"/>
      <c r="RMM20" s="103"/>
      <c r="RMN20" s="103"/>
      <c r="RMO20" s="103"/>
      <c r="RMP20" s="103"/>
      <c r="RMQ20" s="103"/>
      <c r="RMR20" s="103"/>
      <c r="RMS20" s="103"/>
      <c r="RMT20" s="103"/>
      <c r="RMU20" s="103"/>
      <c r="RMV20" s="103"/>
      <c r="RMW20" s="103"/>
      <c r="RMX20" s="103"/>
      <c r="RMY20" s="103"/>
      <c r="RMZ20" s="103"/>
      <c r="RNA20" s="103"/>
      <c r="RNB20" s="103"/>
      <c r="RNC20" s="103"/>
      <c r="RND20" s="103"/>
      <c r="RNE20" s="103"/>
      <c r="RNF20" s="103"/>
      <c r="RNG20" s="103"/>
      <c r="RNH20" s="103"/>
      <c r="RNI20" s="103"/>
      <c r="RNJ20" s="103"/>
      <c r="RNK20" s="103"/>
      <c r="RNL20" s="103"/>
      <c r="RNM20" s="103"/>
      <c r="RNN20" s="103"/>
      <c r="RNO20" s="103"/>
      <c r="RNP20" s="103"/>
      <c r="RNQ20" s="103"/>
      <c r="RNR20" s="103"/>
      <c r="RNS20" s="103"/>
      <c r="RNT20" s="103"/>
      <c r="RNU20" s="103"/>
      <c r="RNV20" s="103"/>
      <c r="RNW20" s="103"/>
      <c r="RNX20" s="103"/>
      <c r="RNY20" s="103"/>
      <c r="RNZ20" s="103"/>
      <c r="ROA20" s="103"/>
      <c r="ROB20" s="103"/>
      <c r="ROC20" s="103"/>
      <c r="ROD20" s="103"/>
      <c r="ROE20" s="103"/>
      <c r="ROF20" s="103"/>
      <c r="ROG20" s="103"/>
      <c r="ROH20" s="103"/>
      <c r="ROI20" s="103"/>
      <c r="ROJ20" s="103"/>
      <c r="ROK20" s="103"/>
      <c r="ROL20" s="103"/>
      <c r="ROM20" s="103"/>
      <c r="RON20" s="103"/>
      <c r="ROO20" s="103"/>
      <c r="ROP20" s="103"/>
      <c r="ROQ20" s="103"/>
      <c r="ROR20" s="103"/>
      <c r="ROS20" s="103"/>
      <c r="ROT20" s="103"/>
      <c r="ROU20" s="103"/>
      <c r="ROV20" s="103"/>
      <c r="ROW20" s="103"/>
      <c r="ROX20" s="103"/>
      <c r="ROY20" s="103"/>
      <c r="ROZ20" s="103"/>
      <c r="RPA20" s="103"/>
      <c r="RPB20" s="103"/>
      <c r="RPC20" s="103"/>
      <c r="RPD20" s="103"/>
      <c r="RPE20" s="103"/>
      <c r="RPF20" s="103"/>
      <c r="RPG20" s="103"/>
      <c r="RPH20" s="103"/>
      <c r="RPI20" s="103"/>
      <c r="RPJ20" s="103"/>
      <c r="RPK20" s="103"/>
      <c r="RPL20" s="103"/>
      <c r="RPM20" s="103"/>
      <c r="RPN20" s="103"/>
      <c r="RPO20" s="103"/>
      <c r="RPP20" s="103"/>
      <c r="RPQ20" s="103"/>
      <c r="RPR20" s="103"/>
      <c r="RPS20" s="103"/>
      <c r="RPT20" s="103"/>
      <c r="RPU20" s="103"/>
      <c r="RPV20" s="103"/>
      <c r="RPW20" s="103"/>
      <c r="RPX20" s="103"/>
      <c r="RPY20" s="103"/>
      <c r="RPZ20" s="103"/>
      <c r="RQA20" s="103"/>
      <c r="RQB20" s="103"/>
      <c r="RQC20" s="103"/>
      <c r="RQD20" s="103"/>
      <c r="RQE20" s="103"/>
      <c r="RQF20" s="103"/>
      <c r="RQG20" s="103"/>
      <c r="RQH20" s="103"/>
      <c r="RQI20" s="103"/>
      <c r="RQJ20" s="103"/>
      <c r="RQK20" s="103"/>
      <c r="RQL20" s="103"/>
      <c r="RQM20" s="103"/>
      <c r="RQN20" s="103"/>
      <c r="RQO20" s="103"/>
      <c r="RQP20" s="103"/>
      <c r="RQQ20" s="103"/>
      <c r="RQR20" s="103"/>
      <c r="RQS20" s="103"/>
      <c r="RQT20" s="103"/>
      <c r="RQU20" s="103"/>
      <c r="RQV20" s="103"/>
      <c r="RQW20" s="103"/>
      <c r="RQX20" s="103"/>
      <c r="RQY20" s="103"/>
      <c r="RQZ20" s="103"/>
      <c r="RRA20" s="103"/>
      <c r="RRB20" s="103"/>
      <c r="RRC20" s="103"/>
      <c r="RRD20" s="103"/>
      <c r="RRE20" s="103"/>
      <c r="RRF20" s="103"/>
      <c r="RRG20" s="103"/>
      <c r="RRH20" s="103"/>
      <c r="RRI20" s="103"/>
      <c r="RRJ20" s="103"/>
      <c r="RRK20" s="103"/>
      <c r="RRL20" s="103"/>
      <c r="RRM20" s="103"/>
      <c r="RRN20" s="103"/>
      <c r="RRO20" s="103"/>
      <c r="RRP20" s="103"/>
      <c r="RRQ20" s="103"/>
      <c r="RRR20" s="103"/>
      <c r="RRS20" s="103"/>
      <c r="RRT20" s="103"/>
      <c r="RRU20" s="103"/>
      <c r="RRV20" s="103"/>
      <c r="RRW20" s="103"/>
      <c r="RRX20" s="103"/>
      <c r="RRY20" s="103"/>
      <c r="RRZ20" s="103"/>
      <c r="RSA20" s="103"/>
      <c r="RSB20" s="103"/>
      <c r="RSC20" s="103"/>
      <c r="RSD20" s="103"/>
      <c r="RSE20" s="103"/>
      <c r="RSF20" s="103"/>
      <c r="RSG20" s="103"/>
      <c r="RSH20" s="103"/>
      <c r="RSI20" s="103"/>
      <c r="RSJ20" s="103"/>
      <c r="RSK20" s="103"/>
      <c r="RSL20" s="103"/>
      <c r="RSM20" s="103"/>
      <c r="RSN20" s="103"/>
      <c r="RSO20" s="103"/>
      <c r="RSP20" s="103"/>
      <c r="RSQ20" s="103"/>
      <c r="RSR20" s="103"/>
      <c r="RSS20" s="103"/>
      <c r="RST20" s="103"/>
      <c r="RSU20" s="103"/>
      <c r="RSV20" s="103"/>
      <c r="RSW20" s="103"/>
      <c r="RSX20" s="103"/>
      <c r="RSY20" s="103"/>
      <c r="RSZ20" s="103"/>
      <c r="RTA20" s="103"/>
      <c r="RTB20" s="103"/>
      <c r="RTC20" s="103"/>
      <c r="RTD20" s="103"/>
      <c r="RTE20" s="103"/>
      <c r="RTF20" s="103"/>
      <c r="RTG20" s="103"/>
      <c r="RTH20" s="103"/>
      <c r="RTI20" s="103"/>
      <c r="RTJ20" s="103"/>
      <c r="RTK20" s="103"/>
      <c r="RTL20" s="103"/>
      <c r="RTM20" s="103"/>
      <c r="RTN20" s="103"/>
      <c r="RTO20" s="103"/>
      <c r="RTP20" s="103"/>
      <c r="RTQ20" s="103"/>
      <c r="RTR20" s="103"/>
      <c r="RTS20" s="103"/>
      <c r="RTT20" s="103"/>
      <c r="RTU20" s="103"/>
      <c r="RTV20" s="103"/>
      <c r="RTW20" s="103"/>
      <c r="RTX20" s="103"/>
      <c r="RTY20" s="103"/>
      <c r="RTZ20" s="103"/>
      <c r="RUA20" s="103"/>
      <c r="RUB20" s="103"/>
      <c r="RUC20" s="103"/>
      <c r="RUD20" s="103"/>
      <c r="RUE20" s="103"/>
      <c r="RUF20" s="103"/>
      <c r="RUG20" s="103"/>
      <c r="RUH20" s="103"/>
      <c r="RUI20" s="103"/>
      <c r="RUJ20" s="103"/>
      <c r="RUK20" s="103"/>
      <c r="RUL20" s="103"/>
      <c r="RUM20" s="103"/>
      <c r="RUN20" s="103"/>
      <c r="RUO20" s="103"/>
      <c r="RUP20" s="103"/>
      <c r="RUQ20" s="103"/>
      <c r="RUR20" s="103"/>
      <c r="RUS20" s="103"/>
      <c r="RUT20" s="103"/>
      <c r="RUU20" s="103"/>
      <c r="RUV20" s="103"/>
      <c r="RUW20" s="103"/>
      <c r="RUX20" s="103"/>
      <c r="RUY20" s="103"/>
      <c r="RUZ20" s="103"/>
      <c r="RVA20" s="103"/>
      <c r="RVB20" s="103"/>
      <c r="RVC20" s="103"/>
      <c r="RVD20" s="103"/>
      <c r="RVE20" s="103"/>
      <c r="RVF20" s="103"/>
      <c r="RVG20" s="103"/>
      <c r="RVH20" s="103"/>
      <c r="RVI20" s="103"/>
      <c r="RVJ20" s="103"/>
      <c r="RVK20" s="103"/>
      <c r="RVL20" s="103"/>
      <c r="RVM20" s="103"/>
      <c r="RVN20" s="103"/>
      <c r="RVO20" s="103"/>
      <c r="RVP20" s="103"/>
      <c r="RVQ20" s="103"/>
      <c r="RVR20" s="103"/>
      <c r="RVS20" s="103"/>
      <c r="RVT20" s="103"/>
      <c r="RVU20" s="103"/>
      <c r="RVV20" s="103"/>
      <c r="RVW20" s="103"/>
      <c r="RVX20" s="103"/>
      <c r="RVY20" s="103"/>
      <c r="RVZ20" s="103"/>
      <c r="RWA20" s="103"/>
      <c r="RWB20" s="103"/>
      <c r="RWC20" s="103"/>
      <c r="RWD20" s="103"/>
      <c r="RWE20" s="103"/>
      <c r="RWF20" s="103"/>
      <c r="RWG20" s="103"/>
      <c r="RWH20" s="103"/>
      <c r="RWI20" s="103"/>
      <c r="RWJ20" s="103"/>
      <c r="RWK20" s="103"/>
      <c r="RWL20" s="103"/>
      <c r="RWM20" s="103"/>
      <c r="RWN20" s="103"/>
      <c r="RWO20" s="103"/>
      <c r="RWP20" s="103"/>
      <c r="RWQ20" s="103"/>
      <c r="RWR20" s="103"/>
      <c r="RWS20" s="103"/>
      <c r="RWT20" s="103"/>
      <c r="RWU20" s="103"/>
      <c r="RWV20" s="103"/>
      <c r="RWW20" s="103"/>
      <c r="RWX20" s="103"/>
      <c r="RWY20" s="103"/>
      <c r="RWZ20" s="103"/>
      <c r="RXA20" s="103"/>
      <c r="RXB20" s="103"/>
      <c r="RXC20" s="103"/>
      <c r="RXD20" s="103"/>
      <c r="RXE20" s="103"/>
      <c r="RXF20" s="103"/>
      <c r="RXG20" s="103"/>
      <c r="RXH20" s="103"/>
      <c r="RXI20" s="103"/>
      <c r="RXJ20" s="103"/>
      <c r="RXK20" s="103"/>
      <c r="RXL20" s="103"/>
      <c r="RXM20" s="103"/>
      <c r="RXN20" s="103"/>
      <c r="RXO20" s="103"/>
      <c r="RXP20" s="103"/>
      <c r="RXQ20" s="103"/>
      <c r="RXR20" s="103"/>
      <c r="RXS20" s="103"/>
      <c r="RXT20" s="103"/>
      <c r="RXU20" s="103"/>
      <c r="RXV20" s="103"/>
      <c r="RXW20" s="103"/>
      <c r="RXX20" s="103"/>
      <c r="RXY20" s="103"/>
      <c r="RXZ20" s="103"/>
      <c r="RYA20" s="103"/>
      <c r="RYB20" s="103"/>
      <c r="RYC20" s="103"/>
      <c r="RYD20" s="103"/>
      <c r="RYE20" s="103"/>
      <c r="RYF20" s="103"/>
      <c r="RYG20" s="103"/>
      <c r="RYH20" s="103"/>
      <c r="RYI20" s="103"/>
      <c r="RYJ20" s="103"/>
      <c r="RYK20" s="103"/>
      <c r="RYL20" s="103"/>
      <c r="RYM20" s="103"/>
      <c r="RYN20" s="103"/>
      <c r="RYO20" s="103"/>
      <c r="RYP20" s="103"/>
      <c r="RYQ20" s="103"/>
      <c r="RYR20" s="103"/>
      <c r="RYS20" s="103"/>
      <c r="RYT20" s="103"/>
      <c r="RYU20" s="103"/>
      <c r="RYV20" s="103"/>
      <c r="RYW20" s="103"/>
      <c r="RYX20" s="103"/>
      <c r="RYY20" s="103"/>
      <c r="RYZ20" s="103"/>
      <c r="RZA20" s="103"/>
      <c r="RZB20" s="103"/>
      <c r="RZC20" s="103"/>
      <c r="RZD20" s="103"/>
      <c r="RZE20" s="103"/>
      <c r="RZF20" s="103"/>
      <c r="RZG20" s="103"/>
      <c r="RZH20" s="103"/>
      <c r="RZI20" s="103"/>
      <c r="RZJ20" s="103"/>
      <c r="RZK20" s="103"/>
      <c r="RZL20" s="103"/>
      <c r="RZM20" s="103"/>
      <c r="RZN20" s="103"/>
      <c r="RZO20" s="103"/>
      <c r="RZP20" s="103"/>
      <c r="RZQ20" s="103"/>
      <c r="RZR20" s="103"/>
      <c r="RZS20" s="103"/>
      <c r="RZT20" s="103"/>
      <c r="RZU20" s="103"/>
      <c r="RZV20" s="103"/>
      <c r="RZW20" s="103"/>
      <c r="RZX20" s="103"/>
      <c r="RZY20" s="103"/>
      <c r="RZZ20" s="103"/>
      <c r="SAA20" s="103"/>
      <c r="SAB20" s="103"/>
      <c r="SAC20" s="103"/>
      <c r="SAD20" s="103"/>
      <c r="SAE20" s="103"/>
      <c r="SAF20" s="103"/>
      <c r="SAG20" s="103"/>
      <c r="SAH20" s="103"/>
      <c r="SAI20" s="103"/>
      <c r="SAJ20" s="103"/>
      <c r="SAK20" s="103"/>
      <c r="SAL20" s="103"/>
      <c r="SAM20" s="103"/>
      <c r="SAN20" s="103"/>
      <c r="SAO20" s="103"/>
      <c r="SAP20" s="103"/>
      <c r="SAQ20" s="103"/>
      <c r="SAR20" s="103"/>
      <c r="SAS20" s="103"/>
      <c r="SAT20" s="103"/>
      <c r="SAU20" s="103"/>
      <c r="SAV20" s="103"/>
      <c r="SAW20" s="103"/>
      <c r="SAX20" s="103"/>
      <c r="SAY20" s="103"/>
      <c r="SAZ20" s="103"/>
      <c r="SBA20" s="103"/>
      <c r="SBB20" s="103"/>
      <c r="SBC20" s="103"/>
      <c r="SBD20" s="103"/>
      <c r="SBE20" s="103"/>
      <c r="SBF20" s="103"/>
      <c r="SBG20" s="103"/>
      <c r="SBH20" s="103"/>
      <c r="SBI20" s="103"/>
      <c r="SBJ20" s="103"/>
      <c r="SBK20" s="103"/>
      <c r="SBL20" s="103"/>
      <c r="SBM20" s="103"/>
      <c r="SBN20" s="103"/>
      <c r="SBO20" s="103"/>
      <c r="SBP20" s="103"/>
      <c r="SBQ20" s="103"/>
      <c r="SBR20" s="103"/>
      <c r="SBS20" s="103"/>
      <c r="SBT20" s="103"/>
      <c r="SBU20" s="103"/>
      <c r="SBV20" s="103"/>
      <c r="SBW20" s="103"/>
      <c r="SBX20" s="103"/>
      <c r="SBY20" s="103"/>
      <c r="SBZ20" s="103"/>
      <c r="SCA20" s="103"/>
      <c r="SCB20" s="103"/>
      <c r="SCC20" s="103"/>
      <c r="SCD20" s="103"/>
      <c r="SCE20" s="103"/>
      <c r="SCF20" s="103"/>
      <c r="SCG20" s="103"/>
      <c r="SCH20" s="103"/>
      <c r="SCI20" s="103"/>
      <c r="SCJ20" s="103"/>
      <c r="SCK20" s="103"/>
      <c r="SCL20" s="103"/>
      <c r="SCM20" s="103"/>
      <c r="SCN20" s="103"/>
      <c r="SCO20" s="103"/>
      <c r="SCP20" s="103"/>
      <c r="SCQ20" s="103"/>
      <c r="SCR20" s="103"/>
      <c r="SCS20" s="103"/>
      <c r="SCT20" s="103"/>
      <c r="SCU20" s="103"/>
      <c r="SCV20" s="103"/>
      <c r="SCW20" s="103"/>
      <c r="SCX20" s="103"/>
      <c r="SCY20" s="103"/>
      <c r="SCZ20" s="103"/>
      <c r="SDA20" s="103"/>
      <c r="SDB20" s="103"/>
      <c r="SDC20" s="103"/>
      <c r="SDD20" s="103"/>
      <c r="SDE20" s="103"/>
      <c r="SDF20" s="103"/>
      <c r="SDG20" s="103"/>
      <c r="SDH20" s="103"/>
      <c r="SDI20" s="103"/>
      <c r="SDJ20" s="103"/>
      <c r="SDK20" s="103"/>
      <c r="SDL20" s="103"/>
      <c r="SDM20" s="103"/>
      <c r="SDN20" s="103"/>
      <c r="SDO20" s="103"/>
      <c r="SDP20" s="103"/>
      <c r="SDQ20" s="103"/>
      <c r="SDR20" s="103"/>
      <c r="SDS20" s="103"/>
      <c r="SDT20" s="103"/>
      <c r="SDU20" s="103"/>
      <c r="SDV20" s="103"/>
      <c r="SDW20" s="103"/>
      <c r="SDX20" s="103"/>
      <c r="SDY20" s="103"/>
      <c r="SDZ20" s="103"/>
      <c r="SEA20" s="103"/>
      <c r="SEB20" s="103"/>
      <c r="SEC20" s="103"/>
      <c r="SED20" s="103"/>
      <c r="SEE20" s="103"/>
      <c r="SEF20" s="103"/>
      <c r="SEG20" s="103"/>
      <c r="SEH20" s="103"/>
      <c r="SEI20" s="103"/>
      <c r="SEJ20" s="103"/>
      <c r="SEK20" s="103"/>
      <c r="SEL20" s="103"/>
      <c r="SEM20" s="103"/>
      <c r="SEN20" s="103"/>
      <c r="SEO20" s="103"/>
      <c r="SEP20" s="103"/>
      <c r="SEQ20" s="103"/>
      <c r="SER20" s="103"/>
      <c r="SES20" s="103"/>
      <c r="SET20" s="103"/>
      <c r="SEU20" s="103"/>
      <c r="SEV20" s="103"/>
      <c r="SEW20" s="103"/>
      <c r="SEX20" s="103"/>
      <c r="SEY20" s="103"/>
      <c r="SEZ20" s="103"/>
      <c r="SFA20" s="103"/>
      <c r="SFB20" s="103"/>
      <c r="SFC20" s="103"/>
      <c r="SFD20" s="103"/>
      <c r="SFE20" s="103"/>
      <c r="SFF20" s="103"/>
      <c r="SFG20" s="103"/>
      <c r="SFH20" s="103"/>
      <c r="SFI20" s="103"/>
      <c r="SFJ20" s="103"/>
      <c r="SFK20" s="103"/>
      <c r="SFL20" s="103"/>
      <c r="SFM20" s="103"/>
      <c r="SFN20" s="103"/>
      <c r="SFO20" s="103"/>
      <c r="SFP20" s="103"/>
      <c r="SFQ20" s="103"/>
      <c r="SFR20" s="103"/>
      <c r="SFS20" s="103"/>
      <c r="SFT20" s="103"/>
      <c r="SFU20" s="103"/>
      <c r="SFV20" s="103"/>
      <c r="SFW20" s="103"/>
      <c r="SFX20" s="103"/>
      <c r="SFY20" s="103"/>
      <c r="SFZ20" s="103"/>
      <c r="SGA20" s="103"/>
      <c r="SGB20" s="103"/>
      <c r="SGC20" s="103"/>
      <c r="SGD20" s="103"/>
      <c r="SGE20" s="103"/>
      <c r="SGF20" s="103"/>
      <c r="SGG20" s="103"/>
      <c r="SGH20" s="103"/>
      <c r="SGI20" s="103"/>
      <c r="SGJ20" s="103"/>
      <c r="SGK20" s="103"/>
      <c r="SGL20" s="103"/>
      <c r="SGM20" s="103"/>
      <c r="SGN20" s="103"/>
      <c r="SGO20" s="103"/>
      <c r="SGP20" s="103"/>
      <c r="SGQ20" s="103"/>
      <c r="SGR20" s="103"/>
      <c r="SGS20" s="103"/>
      <c r="SGT20" s="103"/>
      <c r="SGU20" s="103"/>
      <c r="SGV20" s="103"/>
      <c r="SGW20" s="103"/>
      <c r="SGX20" s="103"/>
      <c r="SGY20" s="103"/>
      <c r="SGZ20" s="103"/>
      <c r="SHA20" s="103"/>
      <c r="SHB20" s="103"/>
      <c r="SHC20" s="103"/>
      <c r="SHD20" s="103"/>
      <c r="SHE20" s="103"/>
      <c r="SHF20" s="103"/>
      <c r="SHG20" s="103"/>
      <c r="SHH20" s="103"/>
      <c r="SHI20" s="103"/>
      <c r="SHJ20" s="103"/>
      <c r="SHK20" s="103"/>
      <c r="SHL20" s="103"/>
      <c r="SHM20" s="103"/>
      <c r="SHN20" s="103"/>
      <c r="SHO20" s="103"/>
      <c r="SHP20" s="103"/>
      <c r="SHQ20" s="103"/>
      <c r="SHR20" s="103"/>
      <c r="SHS20" s="103"/>
      <c r="SHT20" s="103"/>
      <c r="SHU20" s="103"/>
      <c r="SHV20" s="103"/>
      <c r="SHW20" s="103"/>
      <c r="SHX20" s="103"/>
      <c r="SHY20" s="103"/>
      <c r="SHZ20" s="103"/>
      <c r="SIA20" s="103"/>
      <c r="SIB20" s="103"/>
      <c r="SIC20" s="103"/>
      <c r="SID20" s="103"/>
      <c r="SIE20" s="103"/>
      <c r="SIF20" s="103"/>
      <c r="SIG20" s="103"/>
      <c r="SIH20" s="103"/>
      <c r="SII20" s="103"/>
      <c r="SIJ20" s="103"/>
      <c r="SIK20" s="103"/>
      <c r="SIL20" s="103"/>
      <c r="SIM20" s="103"/>
      <c r="SIN20" s="103"/>
      <c r="SIO20" s="103"/>
      <c r="SIP20" s="103"/>
      <c r="SIQ20" s="103"/>
      <c r="SIR20" s="103"/>
      <c r="SIS20" s="103"/>
      <c r="SIT20" s="103"/>
      <c r="SIU20" s="103"/>
      <c r="SIV20" s="103"/>
      <c r="SIW20" s="103"/>
      <c r="SIX20" s="103"/>
      <c r="SIY20" s="103"/>
      <c r="SIZ20" s="103"/>
      <c r="SJA20" s="103"/>
      <c r="SJB20" s="103"/>
      <c r="SJC20" s="103"/>
      <c r="SJD20" s="103"/>
      <c r="SJE20" s="103"/>
      <c r="SJF20" s="103"/>
      <c r="SJG20" s="103"/>
      <c r="SJH20" s="103"/>
      <c r="SJI20" s="103"/>
      <c r="SJJ20" s="103"/>
      <c r="SJK20" s="103"/>
      <c r="SJL20" s="103"/>
      <c r="SJM20" s="103"/>
      <c r="SJN20" s="103"/>
      <c r="SJO20" s="103"/>
      <c r="SJP20" s="103"/>
      <c r="SJQ20" s="103"/>
      <c r="SJR20" s="103"/>
      <c r="SJS20" s="103"/>
      <c r="SJT20" s="103"/>
      <c r="SJU20" s="103"/>
      <c r="SJV20" s="103"/>
      <c r="SJW20" s="103"/>
      <c r="SJX20" s="103"/>
      <c r="SJY20" s="103"/>
      <c r="SJZ20" s="103"/>
      <c r="SKA20" s="103"/>
      <c r="SKB20" s="103"/>
      <c r="SKC20" s="103"/>
      <c r="SKD20" s="103"/>
      <c r="SKE20" s="103"/>
      <c r="SKF20" s="103"/>
      <c r="SKG20" s="103"/>
      <c r="SKH20" s="103"/>
      <c r="SKI20" s="103"/>
      <c r="SKJ20" s="103"/>
      <c r="SKK20" s="103"/>
      <c r="SKL20" s="103"/>
      <c r="SKM20" s="103"/>
      <c r="SKN20" s="103"/>
      <c r="SKO20" s="103"/>
      <c r="SKP20" s="103"/>
      <c r="SKQ20" s="103"/>
      <c r="SKR20" s="103"/>
      <c r="SKS20" s="103"/>
      <c r="SKT20" s="103"/>
      <c r="SKU20" s="103"/>
      <c r="SKV20" s="103"/>
      <c r="SKW20" s="103"/>
      <c r="SKX20" s="103"/>
      <c r="SKY20" s="103"/>
      <c r="SKZ20" s="103"/>
      <c r="SLA20" s="103"/>
      <c r="SLB20" s="103"/>
      <c r="SLC20" s="103"/>
      <c r="SLD20" s="103"/>
      <c r="SLE20" s="103"/>
      <c r="SLF20" s="103"/>
      <c r="SLG20" s="103"/>
      <c r="SLH20" s="103"/>
      <c r="SLI20" s="103"/>
      <c r="SLJ20" s="103"/>
      <c r="SLK20" s="103"/>
      <c r="SLL20" s="103"/>
      <c r="SLM20" s="103"/>
      <c r="SLN20" s="103"/>
      <c r="SLO20" s="103"/>
      <c r="SLP20" s="103"/>
      <c r="SLQ20" s="103"/>
      <c r="SLR20" s="103"/>
      <c r="SLS20" s="103"/>
      <c r="SLT20" s="103"/>
      <c r="SLU20" s="103"/>
      <c r="SLV20" s="103"/>
      <c r="SLW20" s="103"/>
      <c r="SLX20" s="103"/>
      <c r="SLY20" s="103"/>
      <c r="SLZ20" s="103"/>
      <c r="SMA20" s="103"/>
      <c r="SMB20" s="103"/>
      <c r="SMC20" s="103"/>
      <c r="SMD20" s="103"/>
      <c r="SME20" s="103"/>
      <c r="SMF20" s="103"/>
      <c r="SMG20" s="103"/>
      <c r="SMH20" s="103"/>
      <c r="SMI20" s="103"/>
      <c r="SMJ20" s="103"/>
      <c r="SMK20" s="103"/>
      <c r="SML20" s="103"/>
      <c r="SMM20" s="103"/>
      <c r="SMN20" s="103"/>
      <c r="SMO20" s="103"/>
      <c r="SMP20" s="103"/>
      <c r="SMQ20" s="103"/>
      <c r="SMR20" s="103"/>
      <c r="SMS20" s="103"/>
      <c r="SMT20" s="103"/>
      <c r="SMU20" s="103"/>
      <c r="SMV20" s="103"/>
      <c r="SMW20" s="103"/>
      <c r="SMX20" s="103"/>
      <c r="SMY20" s="103"/>
      <c r="SMZ20" s="103"/>
      <c r="SNA20" s="103"/>
      <c r="SNB20" s="103"/>
      <c r="SNC20" s="103"/>
      <c r="SND20" s="103"/>
      <c r="SNE20" s="103"/>
      <c r="SNF20" s="103"/>
      <c r="SNG20" s="103"/>
      <c r="SNH20" s="103"/>
      <c r="SNI20" s="103"/>
      <c r="SNJ20" s="103"/>
      <c r="SNK20" s="103"/>
      <c r="SNL20" s="103"/>
      <c r="SNM20" s="103"/>
      <c r="SNN20" s="103"/>
      <c r="SNO20" s="103"/>
      <c r="SNP20" s="103"/>
      <c r="SNQ20" s="103"/>
      <c r="SNR20" s="103"/>
      <c r="SNS20" s="103"/>
      <c r="SNT20" s="103"/>
      <c r="SNU20" s="103"/>
      <c r="SNV20" s="103"/>
      <c r="SNW20" s="103"/>
      <c r="SNX20" s="103"/>
      <c r="SNY20" s="103"/>
      <c r="SNZ20" s="103"/>
      <c r="SOA20" s="103"/>
      <c r="SOB20" s="103"/>
      <c r="SOC20" s="103"/>
      <c r="SOD20" s="103"/>
      <c r="SOE20" s="103"/>
      <c r="SOF20" s="103"/>
      <c r="SOG20" s="103"/>
      <c r="SOH20" s="103"/>
      <c r="SOI20" s="103"/>
      <c r="SOJ20" s="103"/>
      <c r="SOK20" s="103"/>
      <c r="SOL20" s="103"/>
      <c r="SOM20" s="103"/>
      <c r="SON20" s="103"/>
      <c r="SOO20" s="103"/>
      <c r="SOP20" s="103"/>
      <c r="SOQ20" s="103"/>
      <c r="SOR20" s="103"/>
      <c r="SOS20" s="103"/>
      <c r="SOT20" s="103"/>
      <c r="SOU20" s="103"/>
      <c r="SOV20" s="103"/>
      <c r="SOW20" s="103"/>
      <c r="SOX20" s="103"/>
      <c r="SOY20" s="103"/>
      <c r="SOZ20" s="103"/>
      <c r="SPA20" s="103"/>
      <c r="SPB20" s="103"/>
      <c r="SPC20" s="103"/>
      <c r="SPD20" s="103"/>
      <c r="SPE20" s="103"/>
      <c r="SPF20" s="103"/>
      <c r="SPG20" s="103"/>
      <c r="SPH20" s="103"/>
      <c r="SPI20" s="103"/>
      <c r="SPJ20" s="103"/>
      <c r="SPK20" s="103"/>
      <c r="SPL20" s="103"/>
      <c r="SPM20" s="103"/>
      <c r="SPN20" s="103"/>
      <c r="SPO20" s="103"/>
      <c r="SPP20" s="103"/>
      <c r="SPQ20" s="103"/>
      <c r="SPR20" s="103"/>
      <c r="SPS20" s="103"/>
      <c r="SPT20" s="103"/>
      <c r="SPU20" s="103"/>
      <c r="SPV20" s="103"/>
      <c r="SPW20" s="103"/>
      <c r="SPX20" s="103"/>
      <c r="SPY20" s="103"/>
      <c r="SPZ20" s="103"/>
      <c r="SQA20" s="103"/>
      <c r="SQB20" s="103"/>
      <c r="SQC20" s="103"/>
      <c r="SQD20" s="103"/>
      <c r="SQE20" s="103"/>
      <c r="SQF20" s="103"/>
      <c r="SQG20" s="103"/>
      <c r="SQH20" s="103"/>
      <c r="SQI20" s="103"/>
      <c r="SQJ20" s="103"/>
      <c r="SQK20" s="103"/>
      <c r="SQL20" s="103"/>
      <c r="SQM20" s="103"/>
      <c r="SQN20" s="103"/>
      <c r="SQO20" s="103"/>
      <c r="SQP20" s="103"/>
      <c r="SQQ20" s="103"/>
      <c r="SQR20" s="103"/>
      <c r="SQS20" s="103"/>
      <c r="SQT20" s="103"/>
      <c r="SQU20" s="103"/>
      <c r="SQV20" s="103"/>
      <c r="SQW20" s="103"/>
      <c r="SQX20" s="103"/>
      <c r="SQY20" s="103"/>
      <c r="SQZ20" s="103"/>
      <c r="SRA20" s="103"/>
      <c r="SRB20" s="103"/>
      <c r="SRC20" s="103"/>
      <c r="SRD20" s="103"/>
      <c r="SRE20" s="103"/>
      <c r="SRF20" s="103"/>
      <c r="SRG20" s="103"/>
      <c r="SRH20" s="103"/>
      <c r="SRI20" s="103"/>
      <c r="SRJ20" s="103"/>
      <c r="SRK20" s="103"/>
      <c r="SRL20" s="103"/>
      <c r="SRM20" s="103"/>
      <c r="SRN20" s="103"/>
      <c r="SRO20" s="103"/>
      <c r="SRP20" s="103"/>
      <c r="SRQ20" s="103"/>
      <c r="SRR20" s="103"/>
      <c r="SRS20" s="103"/>
      <c r="SRT20" s="103"/>
      <c r="SRU20" s="103"/>
      <c r="SRV20" s="103"/>
      <c r="SRW20" s="103"/>
      <c r="SRX20" s="103"/>
      <c r="SRY20" s="103"/>
      <c r="SRZ20" s="103"/>
      <c r="SSA20" s="103"/>
      <c r="SSB20" s="103"/>
      <c r="SSC20" s="103"/>
      <c r="SSD20" s="103"/>
      <c r="SSE20" s="103"/>
      <c r="SSF20" s="103"/>
      <c r="SSG20" s="103"/>
      <c r="SSH20" s="103"/>
      <c r="SSI20" s="103"/>
      <c r="SSJ20" s="103"/>
      <c r="SSK20" s="103"/>
      <c r="SSL20" s="103"/>
      <c r="SSM20" s="103"/>
      <c r="SSN20" s="103"/>
      <c r="SSO20" s="103"/>
      <c r="SSP20" s="103"/>
      <c r="SSQ20" s="103"/>
      <c r="SSR20" s="103"/>
      <c r="SSS20" s="103"/>
      <c r="SST20" s="103"/>
      <c r="SSU20" s="103"/>
      <c r="SSV20" s="103"/>
      <c r="SSW20" s="103"/>
      <c r="SSX20" s="103"/>
      <c r="SSY20" s="103"/>
      <c r="SSZ20" s="103"/>
      <c r="STA20" s="103"/>
      <c r="STB20" s="103"/>
      <c r="STC20" s="103"/>
      <c r="STD20" s="103"/>
      <c r="STE20" s="103"/>
      <c r="STF20" s="103"/>
      <c r="STG20" s="103"/>
      <c r="STH20" s="103"/>
      <c r="STI20" s="103"/>
      <c r="STJ20" s="103"/>
      <c r="STK20" s="103"/>
      <c r="STL20" s="103"/>
      <c r="STM20" s="103"/>
      <c r="STN20" s="103"/>
      <c r="STO20" s="103"/>
      <c r="STP20" s="103"/>
      <c r="STQ20" s="103"/>
      <c r="STR20" s="103"/>
      <c r="STS20" s="103"/>
      <c r="STT20" s="103"/>
      <c r="STU20" s="103"/>
      <c r="STV20" s="103"/>
      <c r="STW20" s="103"/>
      <c r="STX20" s="103"/>
      <c r="STY20" s="103"/>
      <c r="STZ20" s="103"/>
      <c r="SUA20" s="103"/>
      <c r="SUB20" s="103"/>
      <c r="SUC20" s="103"/>
      <c r="SUD20" s="103"/>
      <c r="SUE20" s="103"/>
      <c r="SUF20" s="103"/>
      <c r="SUG20" s="103"/>
      <c r="SUH20" s="103"/>
      <c r="SUI20" s="103"/>
      <c r="SUJ20" s="103"/>
      <c r="SUK20" s="103"/>
      <c r="SUL20" s="103"/>
      <c r="SUM20" s="103"/>
      <c r="SUN20" s="103"/>
      <c r="SUO20" s="103"/>
      <c r="SUP20" s="103"/>
      <c r="SUQ20" s="103"/>
      <c r="SUR20" s="103"/>
      <c r="SUS20" s="103"/>
      <c r="SUT20" s="103"/>
      <c r="SUU20" s="103"/>
      <c r="SUV20" s="103"/>
      <c r="SUW20" s="103"/>
      <c r="SUX20" s="103"/>
      <c r="SUY20" s="103"/>
      <c r="SUZ20" s="103"/>
      <c r="SVA20" s="103"/>
      <c r="SVB20" s="103"/>
      <c r="SVC20" s="103"/>
      <c r="SVD20" s="103"/>
      <c r="SVE20" s="103"/>
      <c r="SVF20" s="103"/>
      <c r="SVG20" s="103"/>
      <c r="SVH20" s="103"/>
      <c r="SVI20" s="103"/>
      <c r="SVJ20" s="103"/>
      <c r="SVK20" s="103"/>
      <c r="SVL20" s="103"/>
      <c r="SVM20" s="103"/>
      <c r="SVN20" s="103"/>
      <c r="SVO20" s="103"/>
      <c r="SVP20" s="103"/>
      <c r="SVQ20" s="103"/>
      <c r="SVR20" s="103"/>
      <c r="SVS20" s="103"/>
      <c r="SVT20" s="103"/>
      <c r="SVU20" s="103"/>
      <c r="SVV20" s="103"/>
      <c r="SVW20" s="103"/>
      <c r="SVX20" s="103"/>
      <c r="SVY20" s="103"/>
      <c r="SVZ20" s="103"/>
      <c r="SWA20" s="103"/>
      <c r="SWB20" s="103"/>
      <c r="SWC20" s="103"/>
      <c r="SWD20" s="103"/>
      <c r="SWE20" s="103"/>
      <c r="SWF20" s="103"/>
      <c r="SWG20" s="103"/>
      <c r="SWH20" s="103"/>
      <c r="SWI20" s="103"/>
      <c r="SWJ20" s="103"/>
      <c r="SWK20" s="103"/>
      <c r="SWL20" s="103"/>
      <c r="SWM20" s="103"/>
      <c r="SWN20" s="103"/>
      <c r="SWO20" s="103"/>
      <c r="SWP20" s="103"/>
      <c r="SWQ20" s="103"/>
      <c r="SWR20" s="103"/>
      <c r="SWS20" s="103"/>
      <c r="SWT20" s="103"/>
      <c r="SWU20" s="103"/>
      <c r="SWV20" s="103"/>
      <c r="SWW20" s="103"/>
      <c r="SWX20" s="103"/>
      <c r="SWY20" s="103"/>
      <c r="SWZ20" s="103"/>
      <c r="SXA20" s="103"/>
      <c r="SXB20" s="103"/>
      <c r="SXC20" s="103"/>
      <c r="SXD20" s="103"/>
      <c r="SXE20" s="103"/>
      <c r="SXF20" s="103"/>
      <c r="SXG20" s="103"/>
      <c r="SXH20" s="103"/>
      <c r="SXI20" s="103"/>
      <c r="SXJ20" s="103"/>
      <c r="SXK20" s="103"/>
      <c r="SXL20" s="103"/>
      <c r="SXM20" s="103"/>
      <c r="SXN20" s="103"/>
      <c r="SXO20" s="103"/>
      <c r="SXP20" s="103"/>
      <c r="SXQ20" s="103"/>
      <c r="SXR20" s="103"/>
      <c r="SXS20" s="103"/>
      <c r="SXT20" s="103"/>
      <c r="SXU20" s="103"/>
      <c r="SXV20" s="103"/>
      <c r="SXW20" s="103"/>
      <c r="SXX20" s="103"/>
      <c r="SXY20" s="103"/>
      <c r="SXZ20" s="103"/>
      <c r="SYA20" s="103"/>
      <c r="SYB20" s="103"/>
      <c r="SYC20" s="103"/>
      <c r="SYD20" s="103"/>
      <c r="SYE20" s="103"/>
      <c r="SYF20" s="103"/>
      <c r="SYG20" s="103"/>
      <c r="SYH20" s="103"/>
      <c r="SYI20" s="103"/>
      <c r="SYJ20" s="103"/>
      <c r="SYK20" s="103"/>
      <c r="SYL20" s="103"/>
      <c r="SYM20" s="103"/>
      <c r="SYN20" s="103"/>
      <c r="SYO20" s="103"/>
      <c r="SYP20" s="103"/>
      <c r="SYQ20" s="103"/>
      <c r="SYR20" s="103"/>
      <c r="SYS20" s="103"/>
      <c r="SYT20" s="103"/>
      <c r="SYU20" s="103"/>
      <c r="SYV20" s="103"/>
      <c r="SYW20" s="103"/>
      <c r="SYX20" s="103"/>
      <c r="SYY20" s="103"/>
      <c r="SYZ20" s="103"/>
      <c r="SZA20" s="103"/>
      <c r="SZB20" s="103"/>
      <c r="SZC20" s="103"/>
      <c r="SZD20" s="103"/>
      <c r="SZE20" s="103"/>
      <c r="SZF20" s="103"/>
      <c r="SZG20" s="103"/>
      <c r="SZH20" s="103"/>
      <c r="SZI20" s="103"/>
      <c r="SZJ20" s="103"/>
      <c r="SZK20" s="103"/>
      <c r="SZL20" s="103"/>
      <c r="SZM20" s="103"/>
      <c r="SZN20" s="103"/>
      <c r="SZO20" s="103"/>
      <c r="SZP20" s="103"/>
      <c r="SZQ20" s="103"/>
      <c r="SZR20" s="103"/>
      <c r="SZS20" s="103"/>
      <c r="SZT20" s="103"/>
      <c r="SZU20" s="103"/>
      <c r="SZV20" s="103"/>
      <c r="SZW20" s="103"/>
      <c r="SZX20" s="103"/>
      <c r="SZY20" s="103"/>
      <c r="SZZ20" s="103"/>
      <c r="TAA20" s="103"/>
      <c r="TAB20" s="103"/>
      <c r="TAC20" s="103"/>
      <c r="TAD20" s="103"/>
      <c r="TAE20" s="103"/>
      <c r="TAF20" s="103"/>
      <c r="TAG20" s="103"/>
      <c r="TAH20" s="103"/>
      <c r="TAI20" s="103"/>
      <c r="TAJ20" s="103"/>
      <c r="TAK20" s="103"/>
      <c r="TAL20" s="103"/>
      <c r="TAM20" s="103"/>
      <c r="TAN20" s="103"/>
      <c r="TAO20" s="103"/>
      <c r="TAP20" s="103"/>
      <c r="TAQ20" s="103"/>
      <c r="TAR20" s="103"/>
      <c r="TAS20" s="103"/>
      <c r="TAT20" s="103"/>
      <c r="TAU20" s="103"/>
      <c r="TAV20" s="103"/>
      <c r="TAW20" s="103"/>
      <c r="TAX20" s="103"/>
      <c r="TAY20" s="103"/>
      <c r="TAZ20" s="103"/>
      <c r="TBA20" s="103"/>
      <c r="TBB20" s="103"/>
      <c r="TBC20" s="103"/>
      <c r="TBD20" s="103"/>
      <c r="TBE20" s="103"/>
      <c r="TBF20" s="103"/>
      <c r="TBG20" s="103"/>
      <c r="TBH20" s="103"/>
      <c r="TBI20" s="103"/>
      <c r="TBJ20" s="103"/>
      <c r="TBK20" s="103"/>
      <c r="TBL20" s="103"/>
      <c r="TBM20" s="103"/>
      <c r="TBN20" s="103"/>
      <c r="TBO20" s="103"/>
      <c r="TBP20" s="103"/>
      <c r="TBQ20" s="103"/>
      <c r="TBR20" s="103"/>
      <c r="TBS20" s="103"/>
      <c r="TBT20" s="103"/>
      <c r="TBU20" s="103"/>
      <c r="TBV20" s="103"/>
      <c r="TBW20" s="103"/>
      <c r="TBX20" s="103"/>
      <c r="TBY20" s="103"/>
      <c r="TBZ20" s="103"/>
      <c r="TCA20" s="103"/>
      <c r="TCB20" s="103"/>
      <c r="TCC20" s="103"/>
      <c r="TCD20" s="103"/>
      <c r="TCE20" s="103"/>
      <c r="TCF20" s="103"/>
      <c r="TCG20" s="103"/>
      <c r="TCH20" s="103"/>
      <c r="TCI20" s="103"/>
      <c r="TCJ20" s="103"/>
      <c r="TCK20" s="103"/>
      <c r="TCL20" s="103"/>
      <c r="TCM20" s="103"/>
      <c r="TCN20" s="103"/>
      <c r="TCO20" s="103"/>
      <c r="TCP20" s="103"/>
      <c r="TCQ20" s="103"/>
      <c r="TCR20" s="103"/>
      <c r="TCS20" s="103"/>
      <c r="TCT20" s="103"/>
      <c r="TCU20" s="103"/>
      <c r="TCV20" s="103"/>
      <c r="TCW20" s="103"/>
      <c r="TCX20" s="103"/>
      <c r="TCY20" s="103"/>
      <c r="TCZ20" s="103"/>
      <c r="TDA20" s="103"/>
      <c r="TDB20" s="103"/>
      <c r="TDC20" s="103"/>
      <c r="TDD20" s="103"/>
      <c r="TDE20" s="103"/>
      <c r="TDF20" s="103"/>
      <c r="TDG20" s="103"/>
      <c r="TDH20" s="103"/>
      <c r="TDI20" s="103"/>
      <c r="TDJ20" s="103"/>
      <c r="TDK20" s="103"/>
      <c r="TDL20" s="103"/>
      <c r="TDM20" s="103"/>
      <c r="TDN20" s="103"/>
      <c r="TDO20" s="103"/>
      <c r="TDP20" s="103"/>
      <c r="TDQ20" s="103"/>
      <c r="TDR20" s="103"/>
      <c r="TDS20" s="103"/>
      <c r="TDT20" s="103"/>
      <c r="TDU20" s="103"/>
      <c r="TDV20" s="103"/>
      <c r="TDW20" s="103"/>
      <c r="TDX20" s="103"/>
      <c r="TDY20" s="103"/>
      <c r="TDZ20" s="103"/>
      <c r="TEA20" s="103"/>
      <c r="TEB20" s="103"/>
      <c r="TEC20" s="103"/>
      <c r="TED20" s="103"/>
      <c r="TEE20" s="103"/>
      <c r="TEF20" s="103"/>
      <c r="TEG20" s="103"/>
      <c r="TEH20" s="103"/>
      <c r="TEI20" s="103"/>
      <c r="TEJ20" s="103"/>
      <c r="TEK20" s="103"/>
      <c r="TEL20" s="103"/>
      <c r="TEM20" s="103"/>
      <c r="TEN20" s="103"/>
      <c r="TEO20" s="103"/>
      <c r="TEP20" s="103"/>
      <c r="TEQ20" s="103"/>
      <c r="TER20" s="103"/>
      <c r="TES20" s="103"/>
      <c r="TET20" s="103"/>
      <c r="TEU20" s="103"/>
      <c r="TEV20" s="103"/>
      <c r="TEW20" s="103"/>
      <c r="TEX20" s="103"/>
      <c r="TEY20" s="103"/>
      <c r="TEZ20" s="103"/>
      <c r="TFA20" s="103"/>
      <c r="TFB20" s="103"/>
      <c r="TFC20" s="103"/>
      <c r="TFD20" s="103"/>
      <c r="TFE20" s="103"/>
      <c r="TFF20" s="103"/>
      <c r="TFG20" s="103"/>
      <c r="TFH20" s="103"/>
      <c r="TFI20" s="103"/>
      <c r="TFJ20" s="103"/>
      <c r="TFK20" s="103"/>
      <c r="TFL20" s="103"/>
      <c r="TFM20" s="103"/>
      <c r="TFN20" s="103"/>
      <c r="TFO20" s="103"/>
      <c r="TFP20" s="103"/>
      <c r="TFQ20" s="103"/>
      <c r="TFR20" s="103"/>
      <c r="TFS20" s="103"/>
      <c r="TFT20" s="103"/>
      <c r="TFU20" s="103"/>
      <c r="TFV20" s="103"/>
      <c r="TFW20" s="103"/>
      <c r="TFX20" s="103"/>
      <c r="TFY20" s="103"/>
      <c r="TFZ20" s="103"/>
      <c r="TGA20" s="103"/>
      <c r="TGB20" s="103"/>
      <c r="TGC20" s="103"/>
      <c r="TGD20" s="103"/>
      <c r="TGE20" s="103"/>
      <c r="TGF20" s="103"/>
      <c r="TGG20" s="103"/>
      <c r="TGH20" s="103"/>
      <c r="TGI20" s="103"/>
      <c r="TGJ20" s="103"/>
      <c r="TGK20" s="103"/>
      <c r="TGL20" s="103"/>
      <c r="TGM20" s="103"/>
      <c r="TGN20" s="103"/>
      <c r="TGO20" s="103"/>
      <c r="TGP20" s="103"/>
      <c r="TGQ20" s="103"/>
      <c r="TGR20" s="103"/>
      <c r="TGS20" s="103"/>
      <c r="TGT20" s="103"/>
      <c r="TGU20" s="103"/>
      <c r="TGV20" s="103"/>
      <c r="TGW20" s="103"/>
      <c r="TGX20" s="103"/>
      <c r="TGY20" s="103"/>
      <c r="TGZ20" s="103"/>
      <c r="THA20" s="103"/>
      <c r="THB20" s="103"/>
      <c r="THC20" s="103"/>
      <c r="THD20" s="103"/>
      <c r="THE20" s="103"/>
      <c r="THF20" s="103"/>
      <c r="THG20" s="103"/>
      <c r="THH20" s="103"/>
      <c r="THI20" s="103"/>
      <c r="THJ20" s="103"/>
      <c r="THK20" s="103"/>
      <c r="THL20" s="103"/>
      <c r="THM20" s="103"/>
      <c r="THN20" s="103"/>
      <c r="THO20" s="103"/>
      <c r="THP20" s="103"/>
      <c r="THQ20" s="103"/>
      <c r="THR20" s="103"/>
      <c r="THS20" s="103"/>
      <c r="THT20" s="103"/>
      <c r="THU20" s="103"/>
      <c r="THV20" s="103"/>
      <c r="THW20" s="103"/>
      <c r="THX20" s="103"/>
      <c r="THY20" s="103"/>
      <c r="THZ20" s="103"/>
      <c r="TIA20" s="103"/>
      <c r="TIB20" s="103"/>
      <c r="TIC20" s="103"/>
      <c r="TID20" s="103"/>
      <c r="TIE20" s="103"/>
      <c r="TIF20" s="103"/>
      <c r="TIG20" s="103"/>
      <c r="TIH20" s="103"/>
      <c r="TII20" s="103"/>
      <c r="TIJ20" s="103"/>
      <c r="TIK20" s="103"/>
      <c r="TIL20" s="103"/>
      <c r="TIM20" s="103"/>
      <c r="TIN20" s="103"/>
      <c r="TIO20" s="103"/>
      <c r="TIP20" s="103"/>
      <c r="TIQ20" s="103"/>
      <c r="TIR20" s="103"/>
      <c r="TIS20" s="103"/>
      <c r="TIT20" s="103"/>
      <c r="TIU20" s="103"/>
      <c r="TIV20" s="103"/>
      <c r="TIW20" s="103"/>
      <c r="TIX20" s="103"/>
      <c r="TIY20" s="103"/>
      <c r="TIZ20" s="103"/>
      <c r="TJA20" s="103"/>
      <c r="TJB20" s="103"/>
      <c r="TJC20" s="103"/>
      <c r="TJD20" s="103"/>
      <c r="TJE20" s="103"/>
      <c r="TJF20" s="103"/>
      <c r="TJG20" s="103"/>
      <c r="TJH20" s="103"/>
      <c r="TJI20" s="103"/>
      <c r="TJJ20" s="103"/>
      <c r="TJK20" s="103"/>
      <c r="TJL20" s="103"/>
      <c r="TJM20" s="103"/>
      <c r="TJN20" s="103"/>
      <c r="TJO20" s="103"/>
      <c r="TJP20" s="103"/>
      <c r="TJQ20" s="103"/>
      <c r="TJR20" s="103"/>
      <c r="TJS20" s="103"/>
      <c r="TJT20" s="103"/>
      <c r="TJU20" s="103"/>
      <c r="TJV20" s="103"/>
      <c r="TJW20" s="103"/>
      <c r="TJX20" s="103"/>
      <c r="TJY20" s="103"/>
      <c r="TJZ20" s="103"/>
      <c r="TKA20" s="103"/>
      <c r="TKB20" s="103"/>
      <c r="TKC20" s="103"/>
      <c r="TKD20" s="103"/>
      <c r="TKE20" s="103"/>
      <c r="TKF20" s="103"/>
      <c r="TKG20" s="103"/>
      <c r="TKH20" s="103"/>
      <c r="TKI20" s="103"/>
      <c r="TKJ20" s="103"/>
      <c r="TKK20" s="103"/>
      <c r="TKL20" s="103"/>
      <c r="TKM20" s="103"/>
      <c r="TKN20" s="103"/>
      <c r="TKO20" s="103"/>
      <c r="TKP20" s="103"/>
      <c r="TKQ20" s="103"/>
      <c r="TKR20" s="103"/>
      <c r="TKS20" s="103"/>
      <c r="TKT20" s="103"/>
      <c r="TKU20" s="103"/>
      <c r="TKV20" s="103"/>
      <c r="TKW20" s="103"/>
      <c r="TKX20" s="103"/>
      <c r="TKY20" s="103"/>
      <c r="TKZ20" s="103"/>
      <c r="TLA20" s="103"/>
      <c r="TLB20" s="103"/>
      <c r="TLC20" s="103"/>
      <c r="TLD20" s="103"/>
      <c r="TLE20" s="103"/>
      <c r="TLF20" s="103"/>
      <c r="TLG20" s="103"/>
      <c r="TLH20" s="103"/>
      <c r="TLI20" s="103"/>
      <c r="TLJ20" s="103"/>
      <c r="TLK20" s="103"/>
      <c r="TLL20" s="103"/>
      <c r="TLM20" s="103"/>
      <c r="TLN20" s="103"/>
      <c r="TLO20" s="103"/>
      <c r="TLP20" s="103"/>
      <c r="TLQ20" s="103"/>
      <c r="TLR20" s="103"/>
      <c r="TLS20" s="103"/>
      <c r="TLT20" s="103"/>
      <c r="TLU20" s="103"/>
      <c r="TLV20" s="103"/>
      <c r="TLW20" s="103"/>
      <c r="TLX20" s="103"/>
      <c r="TLY20" s="103"/>
      <c r="TLZ20" s="103"/>
      <c r="TMA20" s="103"/>
      <c r="TMB20" s="103"/>
      <c r="TMC20" s="103"/>
      <c r="TMD20" s="103"/>
      <c r="TME20" s="103"/>
      <c r="TMF20" s="103"/>
      <c r="TMG20" s="103"/>
      <c r="TMH20" s="103"/>
      <c r="TMI20" s="103"/>
      <c r="TMJ20" s="103"/>
      <c r="TMK20" s="103"/>
      <c r="TML20" s="103"/>
      <c r="TMM20" s="103"/>
      <c r="TMN20" s="103"/>
      <c r="TMO20" s="103"/>
      <c r="TMP20" s="103"/>
      <c r="TMQ20" s="103"/>
      <c r="TMR20" s="103"/>
      <c r="TMS20" s="103"/>
      <c r="TMT20" s="103"/>
      <c r="TMU20" s="103"/>
      <c r="TMV20" s="103"/>
      <c r="TMW20" s="103"/>
      <c r="TMX20" s="103"/>
      <c r="TMY20" s="103"/>
      <c r="TMZ20" s="103"/>
      <c r="TNA20" s="103"/>
      <c r="TNB20" s="103"/>
      <c r="TNC20" s="103"/>
      <c r="TND20" s="103"/>
      <c r="TNE20" s="103"/>
      <c r="TNF20" s="103"/>
      <c r="TNG20" s="103"/>
      <c r="TNH20" s="103"/>
      <c r="TNI20" s="103"/>
      <c r="TNJ20" s="103"/>
      <c r="TNK20" s="103"/>
      <c r="TNL20" s="103"/>
      <c r="TNM20" s="103"/>
      <c r="TNN20" s="103"/>
      <c r="TNO20" s="103"/>
      <c r="TNP20" s="103"/>
      <c r="TNQ20" s="103"/>
      <c r="TNR20" s="103"/>
      <c r="TNS20" s="103"/>
      <c r="TNT20" s="103"/>
      <c r="TNU20" s="103"/>
      <c r="TNV20" s="103"/>
      <c r="TNW20" s="103"/>
      <c r="TNX20" s="103"/>
      <c r="TNY20" s="103"/>
      <c r="TNZ20" s="103"/>
      <c r="TOA20" s="103"/>
      <c r="TOB20" s="103"/>
      <c r="TOC20" s="103"/>
      <c r="TOD20" s="103"/>
      <c r="TOE20" s="103"/>
      <c r="TOF20" s="103"/>
      <c r="TOG20" s="103"/>
      <c r="TOH20" s="103"/>
      <c r="TOI20" s="103"/>
      <c r="TOJ20" s="103"/>
      <c r="TOK20" s="103"/>
      <c r="TOL20" s="103"/>
      <c r="TOM20" s="103"/>
      <c r="TON20" s="103"/>
      <c r="TOO20" s="103"/>
      <c r="TOP20" s="103"/>
      <c r="TOQ20" s="103"/>
      <c r="TOR20" s="103"/>
      <c r="TOS20" s="103"/>
      <c r="TOT20" s="103"/>
      <c r="TOU20" s="103"/>
      <c r="TOV20" s="103"/>
      <c r="TOW20" s="103"/>
      <c r="TOX20" s="103"/>
      <c r="TOY20" s="103"/>
      <c r="TOZ20" s="103"/>
      <c r="TPA20" s="103"/>
      <c r="TPB20" s="103"/>
      <c r="TPC20" s="103"/>
      <c r="TPD20" s="103"/>
      <c r="TPE20" s="103"/>
      <c r="TPF20" s="103"/>
      <c r="TPG20" s="103"/>
      <c r="TPH20" s="103"/>
      <c r="TPI20" s="103"/>
      <c r="TPJ20" s="103"/>
      <c r="TPK20" s="103"/>
      <c r="TPL20" s="103"/>
      <c r="TPM20" s="103"/>
      <c r="TPN20" s="103"/>
      <c r="TPO20" s="103"/>
      <c r="TPP20" s="103"/>
      <c r="TPQ20" s="103"/>
      <c r="TPR20" s="103"/>
      <c r="TPS20" s="103"/>
      <c r="TPT20" s="103"/>
      <c r="TPU20" s="103"/>
      <c r="TPV20" s="103"/>
      <c r="TPW20" s="103"/>
      <c r="TPX20" s="103"/>
      <c r="TPY20" s="103"/>
      <c r="TPZ20" s="103"/>
      <c r="TQA20" s="103"/>
      <c r="TQB20" s="103"/>
      <c r="TQC20" s="103"/>
      <c r="TQD20" s="103"/>
      <c r="TQE20" s="103"/>
      <c r="TQF20" s="103"/>
      <c r="TQG20" s="103"/>
      <c r="TQH20" s="103"/>
      <c r="TQI20" s="103"/>
      <c r="TQJ20" s="103"/>
      <c r="TQK20" s="103"/>
      <c r="TQL20" s="103"/>
      <c r="TQM20" s="103"/>
      <c r="TQN20" s="103"/>
      <c r="TQO20" s="103"/>
      <c r="TQP20" s="103"/>
      <c r="TQQ20" s="103"/>
      <c r="TQR20" s="103"/>
      <c r="TQS20" s="103"/>
      <c r="TQT20" s="103"/>
      <c r="TQU20" s="103"/>
      <c r="TQV20" s="103"/>
      <c r="TQW20" s="103"/>
      <c r="TQX20" s="103"/>
      <c r="TQY20" s="103"/>
      <c r="TQZ20" s="103"/>
      <c r="TRA20" s="103"/>
      <c r="TRB20" s="103"/>
      <c r="TRC20" s="103"/>
      <c r="TRD20" s="103"/>
      <c r="TRE20" s="103"/>
      <c r="TRF20" s="103"/>
      <c r="TRG20" s="103"/>
      <c r="TRH20" s="103"/>
      <c r="TRI20" s="103"/>
      <c r="TRJ20" s="103"/>
      <c r="TRK20" s="103"/>
      <c r="TRL20" s="103"/>
      <c r="TRM20" s="103"/>
      <c r="TRN20" s="103"/>
      <c r="TRO20" s="103"/>
      <c r="TRP20" s="103"/>
      <c r="TRQ20" s="103"/>
      <c r="TRR20" s="103"/>
      <c r="TRS20" s="103"/>
      <c r="TRT20" s="103"/>
      <c r="TRU20" s="103"/>
      <c r="TRV20" s="103"/>
      <c r="TRW20" s="103"/>
      <c r="TRX20" s="103"/>
      <c r="TRY20" s="103"/>
      <c r="TRZ20" s="103"/>
      <c r="TSA20" s="103"/>
      <c r="TSB20" s="103"/>
      <c r="TSC20" s="103"/>
      <c r="TSD20" s="103"/>
      <c r="TSE20" s="103"/>
      <c r="TSF20" s="103"/>
      <c r="TSG20" s="103"/>
      <c r="TSH20" s="103"/>
      <c r="TSI20" s="103"/>
      <c r="TSJ20" s="103"/>
      <c r="TSK20" s="103"/>
      <c r="TSL20" s="103"/>
      <c r="TSM20" s="103"/>
      <c r="TSN20" s="103"/>
      <c r="TSO20" s="103"/>
      <c r="TSP20" s="103"/>
      <c r="TSQ20" s="103"/>
      <c r="TSR20" s="103"/>
      <c r="TSS20" s="103"/>
      <c r="TST20" s="103"/>
      <c r="TSU20" s="103"/>
      <c r="TSV20" s="103"/>
      <c r="TSW20" s="103"/>
      <c r="TSX20" s="103"/>
      <c r="TSY20" s="103"/>
      <c r="TSZ20" s="103"/>
      <c r="TTA20" s="103"/>
      <c r="TTB20" s="103"/>
      <c r="TTC20" s="103"/>
      <c r="TTD20" s="103"/>
      <c r="TTE20" s="103"/>
      <c r="TTF20" s="103"/>
      <c r="TTG20" s="103"/>
      <c r="TTH20" s="103"/>
      <c r="TTI20" s="103"/>
      <c r="TTJ20" s="103"/>
      <c r="TTK20" s="103"/>
      <c r="TTL20" s="103"/>
      <c r="TTM20" s="103"/>
      <c r="TTN20" s="103"/>
      <c r="TTO20" s="103"/>
      <c r="TTP20" s="103"/>
      <c r="TTQ20" s="103"/>
      <c r="TTR20" s="103"/>
      <c r="TTS20" s="103"/>
      <c r="TTT20" s="103"/>
      <c r="TTU20" s="103"/>
      <c r="TTV20" s="103"/>
      <c r="TTW20" s="103"/>
      <c r="TTX20" s="103"/>
      <c r="TTY20" s="103"/>
      <c r="TTZ20" s="103"/>
      <c r="TUA20" s="103"/>
      <c r="TUB20" s="103"/>
      <c r="TUC20" s="103"/>
      <c r="TUD20" s="103"/>
      <c r="TUE20" s="103"/>
      <c r="TUF20" s="103"/>
      <c r="TUG20" s="103"/>
      <c r="TUH20" s="103"/>
      <c r="TUI20" s="103"/>
      <c r="TUJ20" s="103"/>
      <c r="TUK20" s="103"/>
      <c r="TUL20" s="103"/>
      <c r="TUM20" s="103"/>
      <c r="TUN20" s="103"/>
      <c r="TUO20" s="103"/>
      <c r="TUP20" s="103"/>
      <c r="TUQ20" s="103"/>
      <c r="TUR20" s="103"/>
      <c r="TUS20" s="103"/>
      <c r="TUT20" s="103"/>
      <c r="TUU20" s="103"/>
      <c r="TUV20" s="103"/>
      <c r="TUW20" s="103"/>
      <c r="TUX20" s="103"/>
      <c r="TUY20" s="103"/>
      <c r="TUZ20" s="103"/>
      <c r="TVA20" s="103"/>
      <c r="TVB20" s="103"/>
      <c r="TVC20" s="103"/>
      <c r="TVD20" s="103"/>
      <c r="TVE20" s="103"/>
      <c r="TVF20" s="103"/>
      <c r="TVG20" s="103"/>
      <c r="TVH20" s="103"/>
      <c r="TVI20" s="103"/>
      <c r="TVJ20" s="103"/>
      <c r="TVK20" s="103"/>
      <c r="TVL20" s="103"/>
      <c r="TVM20" s="103"/>
      <c r="TVN20" s="103"/>
      <c r="TVO20" s="103"/>
      <c r="TVP20" s="103"/>
      <c r="TVQ20" s="103"/>
      <c r="TVR20" s="103"/>
      <c r="TVS20" s="103"/>
      <c r="TVT20" s="103"/>
      <c r="TVU20" s="103"/>
      <c r="TVV20" s="103"/>
      <c r="TVW20" s="103"/>
      <c r="TVX20" s="103"/>
      <c r="TVY20" s="103"/>
      <c r="TVZ20" s="103"/>
      <c r="TWA20" s="103"/>
      <c r="TWB20" s="103"/>
      <c r="TWC20" s="103"/>
      <c r="TWD20" s="103"/>
      <c r="TWE20" s="103"/>
      <c r="TWF20" s="103"/>
      <c r="TWG20" s="103"/>
      <c r="TWH20" s="103"/>
      <c r="TWI20" s="103"/>
      <c r="TWJ20" s="103"/>
      <c r="TWK20" s="103"/>
      <c r="TWL20" s="103"/>
      <c r="TWM20" s="103"/>
      <c r="TWN20" s="103"/>
      <c r="TWO20" s="103"/>
      <c r="TWP20" s="103"/>
      <c r="TWQ20" s="103"/>
      <c r="TWR20" s="103"/>
      <c r="TWS20" s="103"/>
      <c r="TWT20" s="103"/>
      <c r="TWU20" s="103"/>
      <c r="TWV20" s="103"/>
      <c r="TWW20" s="103"/>
      <c r="TWX20" s="103"/>
      <c r="TWY20" s="103"/>
      <c r="TWZ20" s="103"/>
      <c r="TXA20" s="103"/>
      <c r="TXB20" s="103"/>
      <c r="TXC20" s="103"/>
      <c r="TXD20" s="103"/>
      <c r="TXE20" s="103"/>
      <c r="TXF20" s="103"/>
      <c r="TXG20" s="103"/>
      <c r="TXH20" s="103"/>
      <c r="TXI20" s="103"/>
      <c r="TXJ20" s="103"/>
      <c r="TXK20" s="103"/>
      <c r="TXL20" s="103"/>
      <c r="TXM20" s="103"/>
      <c r="TXN20" s="103"/>
      <c r="TXO20" s="103"/>
      <c r="TXP20" s="103"/>
      <c r="TXQ20" s="103"/>
      <c r="TXR20" s="103"/>
      <c r="TXS20" s="103"/>
      <c r="TXT20" s="103"/>
      <c r="TXU20" s="103"/>
      <c r="TXV20" s="103"/>
      <c r="TXW20" s="103"/>
      <c r="TXX20" s="103"/>
      <c r="TXY20" s="103"/>
      <c r="TXZ20" s="103"/>
      <c r="TYA20" s="103"/>
      <c r="TYB20" s="103"/>
      <c r="TYC20" s="103"/>
      <c r="TYD20" s="103"/>
      <c r="TYE20" s="103"/>
      <c r="TYF20" s="103"/>
      <c r="TYG20" s="103"/>
      <c r="TYH20" s="103"/>
      <c r="TYI20" s="103"/>
      <c r="TYJ20" s="103"/>
      <c r="TYK20" s="103"/>
      <c r="TYL20" s="103"/>
      <c r="TYM20" s="103"/>
      <c r="TYN20" s="103"/>
      <c r="TYO20" s="103"/>
      <c r="TYP20" s="103"/>
      <c r="TYQ20" s="103"/>
      <c r="TYR20" s="103"/>
      <c r="TYS20" s="103"/>
      <c r="TYT20" s="103"/>
      <c r="TYU20" s="103"/>
      <c r="TYV20" s="103"/>
      <c r="TYW20" s="103"/>
      <c r="TYX20" s="103"/>
      <c r="TYY20" s="103"/>
      <c r="TYZ20" s="103"/>
      <c r="TZA20" s="103"/>
      <c r="TZB20" s="103"/>
      <c r="TZC20" s="103"/>
      <c r="TZD20" s="103"/>
      <c r="TZE20" s="103"/>
      <c r="TZF20" s="103"/>
      <c r="TZG20" s="103"/>
      <c r="TZH20" s="103"/>
      <c r="TZI20" s="103"/>
      <c r="TZJ20" s="103"/>
      <c r="TZK20" s="103"/>
      <c r="TZL20" s="103"/>
      <c r="TZM20" s="103"/>
      <c r="TZN20" s="103"/>
      <c r="TZO20" s="103"/>
      <c r="TZP20" s="103"/>
      <c r="TZQ20" s="103"/>
      <c r="TZR20" s="103"/>
      <c r="TZS20" s="103"/>
      <c r="TZT20" s="103"/>
      <c r="TZU20" s="103"/>
      <c r="TZV20" s="103"/>
      <c r="TZW20" s="103"/>
      <c r="TZX20" s="103"/>
      <c r="TZY20" s="103"/>
      <c r="TZZ20" s="103"/>
      <c r="UAA20" s="103"/>
      <c r="UAB20" s="103"/>
      <c r="UAC20" s="103"/>
      <c r="UAD20" s="103"/>
      <c r="UAE20" s="103"/>
      <c r="UAF20" s="103"/>
      <c r="UAG20" s="103"/>
      <c r="UAH20" s="103"/>
      <c r="UAI20" s="103"/>
      <c r="UAJ20" s="103"/>
      <c r="UAK20" s="103"/>
      <c r="UAL20" s="103"/>
      <c r="UAM20" s="103"/>
      <c r="UAN20" s="103"/>
      <c r="UAO20" s="103"/>
      <c r="UAP20" s="103"/>
      <c r="UAQ20" s="103"/>
      <c r="UAR20" s="103"/>
      <c r="UAS20" s="103"/>
      <c r="UAT20" s="103"/>
      <c r="UAU20" s="103"/>
      <c r="UAV20" s="103"/>
      <c r="UAW20" s="103"/>
      <c r="UAX20" s="103"/>
      <c r="UAY20" s="103"/>
      <c r="UAZ20" s="103"/>
      <c r="UBA20" s="103"/>
      <c r="UBB20" s="103"/>
      <c r="UBC20" s="103"/>
      <c r="UBD20" s="103"/>
      <c r="UBE20" s="103"/>
      <c r="UBF20" s="103"/>
      <c r="UBG20" s="103"/>
      <c r="UBH20" s="103"/>
      <c r="UBI20" s="103"/>
      <c r="UBJ20" s="103"/>
      <c r="UBK20" s="103"/>
      <c r="UBL20" s="103"/>
      <c r="UBM20" s="103"/>
      <c r="UBN20" s="103"/>
      <c r="UBO20" s="103"/>
      <c r="UBP20" s="103"/>
      <c r="UBQ20" s="103"/>
      <c r="UBR20" s="103"/>
      <c r="UBS20" s="103"/>
      <c r="UBT20" s="103"/>
      <c r="UBU20" s="103"/>
      <c r="UBV20" s="103"/>
      <c r="UBW20" s="103"/>
      <c r="UBX20" s="103"/>
      <c r="UBY20" s="103"/>
      <c r="UBZ20" s="103"/>
      <c r="UCA20" s="103"/>
      <c r="UCB20" s="103"/>
      <c r="UCC20" s="103"/>
      <c r="UCD20" s="103"/>
      <c r="UCE20" s="103"/>
      <c r="UCF20" s="103"/>
      <c r="UCG20" s="103"/>
      <c r="UCH20" s="103"/>
      <c r="UCI20" s="103"/>
      <c r="UCJ20" s="103"/>
      <c r="UCK20" s="103"/>
      <c r="UCL20" s="103"/>
      <c r="UCM20" s="103"/>
      <c r="UCN20" s="103"/>
      <c r="UCO20" s="103"/>
      <c r="UCP20" s="103"/>
      <c r="UCQ20" s="103"/>
      <c r="UCR20" s="103"/>
      <c r="UCS20" s="103"/>
      <c r="UCT20" s="103"/>
      <c r="UCU20" s="103"/>
      <c r="UCV20" s="103"/>
      <c r="UCW20" s="103"/>
      <c r="UCX20" s="103"/>
      <c r="UCY20" s="103"/>
      <c r="UCZ20" s="103"/>
      <c r="UDA20" s="103"/>
      <c r="UDB20" s="103"/>
      <c r="UDC20" s="103"/>
      <c r="UDD20" s="103"/>
      <c r="UDE20" s="103"/>
      <c r="UDF20" s="103"/>
      <c r="UDG20" s="103"/>
      <c r="UDH20" s="103"/>
      <c r="UDI20" s="103"/>
      <c r="UDJ20" s="103"/>
      <c r="UDK20" s="103"/>
      <c r="UDL20" s="103"/>
      <c r="UDM20" s="103"/>
      <c r="UDN20" s="103"/>
      <c r="UDO20" s="103"/>
      <c r="UDP20" s="103"/>
      <c r="UDQ20" s="103"/>
      <c r="UDR20" s="103"/>
      <c r="UDS20" s="103"/>
      <c r="UDT20" s="103"/>
      <c r="UDU20" s="103"/>
      <c r="UDV20" s="103"/>
      <c r="UDW20" s="103"/>
      <c r="UDX20" s="103"/>
      <c r="UDY20" s="103"/>
      <c r="UDZ20" s="103"/>
      <c r="UEA20" s="103"/>
      <c r="UEB20" s="103"/>
      <c r="UEC20" s="103"/>
      <c r="UED20" s="103"/>
      <c r="UEE20" s="103"/>
      <c r="UEF20" s="103"/>
      <c r="UEG20" s="103"/>
      <c r="UEH20" s="103"/>
      <c r="UEI20" s="103"/>
      <c r="UEJ20" s="103"/>
      <c r="UEK20" s="103"/>
      <c r="UEL20" s="103"/>
      <c r="UEM20" s="103"/>
      <c r="UEN20" s="103"/>
      <c r="UEO20" s="103"/>
      <c r="UEP20" s="103"/>
      <c r="UEQ20" s="103"/>
      <c r="UER20" s="103"/>
      <c r="UES20" s="103"/>
      <c r="UET20" s="103"/>
      <c r="UEU20" s="103"/>
      <c r="UEV20" s="103"/>
      <c r="UEW20" s="103"/>
      <c r="UEX20" s="103"/>
      <c r="UEY20" s="103"/>
      <c r="UEZ20" s="103"/>
      <c r="UFA20" s="103"/>
      <c r="UFB20" s="103"/>
      <c r="UFC20" s="103"/>
      <c r="UFD20" s="103"/>
      <c r="UFE20" s="103"/>
      <c r="UFF20" s="103"/>
      <c r="UFG20" s="103"/>
      <c r="UFH20" s="103"/>
      <c r="UFI20" s="103"/>
      <c r="UFJ20" s="103"/>
      <c r="UFK20" s="103"/>
      <c r="UFL20" s="103"/>
      <c r="UFM20" s="103"/>
      <c r="UFN20" s="103"/>
      <c r="UFO20" s="103"/>
      <c r="UFP20" s="103"/>
      <c r="UFQ20" s="103"/>
      <c r="UFR20" s="103"/>
      <c r="UFS20" s="103"/>
      <c r="UFT20" s="103"/>
      <c r="UFU20" s="103"/>
      <c r="UFV20" s="103"/>
      <c r="UFW20" s="103"/>
      <c r="UFX20" s="103"/>
      <c r="UFY20" s="103"/>
      <c r="UFZ20" s="103"/>
      <c r="UGA20" s="103"/>
      <c r="UGB20" s="103"/>
      <c r="UGC20" s="103"/>
      <c r="UGD20" s="103"/>
      <c r="UGE20" s="103"/>
      <c r="UGF20" s="103"/>
      <c r="UGG20" s="103"/>
      <c r="UGH20" s="103"/>
      <c r="UGI20" s="103"/>
      <c r="UGJ20" s="103"/>
      <c r="UGK20" s="103"/>
      <c r="UGL20" s="103"/>
      <c r="UGM20" s="103"/>
      <c r="UGN20" s="103"/>
      <c r="UGO20" s="103"/>
      <c r="UGP20" s="103"/>
      <c r="UGQ20" s="103"/>
      <c r="UGR20" s="103"/>
      <c r="UGS20" s="103"/>
      <c r="UGT20" s="103"/>
      <c r="UGU20" s="103"/>
      <c r="UGV20" s="103"/>
      <c r="UGW20" s="103"/>
      <c r="UGX20" s="103"/>
      <c r="UGY20" s="103"/>
      <c r="UGZ20" s="103"/>
      <c r="UHA20" s="103"/>
      <c r="UHB20" s="103"/>
      <c r="UHC20" s="103"/>
      <c r="UHD20" s="103"/>
      <c r="UHE20" s="103"/>
      <c r="UHF20" s="103"/>
      <c r="UHG20" s="103"/>
      <c r="UHH20" s="103"/>
      <c r="UHI20" s="103"/>
      <c r="UHJ20" s="103"/>
      <c r="UHK20" s="103"/>
      <c r="UHL20" s="103"/>
      <c r="UHM20" s="103"/>
      <c r="UHN20" s="103"/>
      <c r="UHO20" s="103"/>
      <c r="UHP20" s="103"/>
      <c r="UHQ20" s="103"/>
      <c r="UHR20" s="103"/>
      <c r="UHS20" s="103"/>
      <c r="UHT20" s="103"/>
      <c r="UHU20" s="103"/>
      <c r="UHV20" s="103"/>
      <c r="UHW20" s="103"/>
      <c r="UHX20" s="103"/>
      <c r="UHY20" s="103"/>
      <c r="UHZ20" s="103"/>
      <c r="UIA20" s="103"/>
      <c r="UIB20" s="103"/>
      <c r="UIC20" s="103"/>
      <c r="UID20" s="103"/>
      <c r="UIE20" s="103"/>
      <c r="UIF20" s="103"/>
      <c r="UIG20" s="103"/>
      <c r="UIH20" s="103"/>
      <c r="UII20" s="103"/>
      <c r="UIJ20" s="103"/>
      <c r="UIK20" s="103"/>
      <c r="UIL20" s="103"/>
      <c r="UIM20" s="103"/>
      <c r="UIN20" s="103"/>
      <c r="UIO20" s="103"/>
      <c r="UIP20" s="103"/>
      <c r="UIQ20" s="103"/>
      <c r="UIR20" s="103"/>
      <c r="UIS20" s="103"/>
      <c r="UIT20" s="103"/>
      <c r="UIU20" s="103"/>
      <c r="UIV20" s="103"/>
      <c r="UIW20" s="103"/>
      <c r="UIX20" s="103"/>
      <c r="UIY20" s="103"/>
      <c r="UIZ20" s="103"/>
      <c r="UJA20" s="103"/>
      <c r="UJB20" s="103"/>
      <c r="UJC20" s="103"/>
      <c r="UJD20" s="103"/>
      <c r="UJE20" s="103"/>
      <c r="UJF20" s="103"/>
      <c r="UJG20" s="103"/>
      <c r="UJH20" s="103"/>
      <c r="UJI20" s="103"/>
      <c r="UJJ20" s="103"/>
      <c r="UJK20" s="103"/>
      <c r="UJL20" s="103"/>
      <c r="UJM20" s="103"/>
      <c r="UJN20" s="103"/>
      <c r="UJO20" s="103"/>
      <c r="UJP20" s="103"/>
      <c r="UJQ20" s="103"/>
      <c r="UJR20" s="103"/>
      <c r="UJS20" s="103"/>
      <c r="UJT20" s="103"/>
      <c r="UJU20" s="103"/>
      <c r="UJV20" s="103"/>
      <c r="UJW20" s="103"/>
      <c r="UJX20" s="103"/>
      <c r="UJY20" s="103"/>
      <c r="UJZ20" s="103"/>
      <c r="UKA20" s="103"/>
      <c r="UKB20" s="103"/>
      <c r="UKC20" s="103"/>
      <c r="UKD20" s="103"/>
      <c r="UKE20" s="103"/>
      <c r="UKF20" s="103"/>
      <c r="UKG20" s="103"/>
      <c r="UKH20" s="103"/>
      <c r="UKI20" s="103"/>
      <c r="UKJ20" s="103"/>
      <c r="UKK20" s="103"/>
      <c r="UKL20" s="103"/>
      <c r="UKM20" s="103"/>
      <c r="UKN20" s="103"/>
      <c r="UKO20" s="103"/>
      <c r="UKP20" s="103"/>
      <c r="UKQ20" s="103"/>
      <c r="UKR20" s="103"/>
      <c r="UKS20" s="103"/>
      <c r="UKT20" s="103"/>
      <c r="UKU20" s="103"/>
      <c r="UKV20" s="103"/>
      <c r="UKW20" s="103"/>
      <c r="UKX20" s="103"/>
      <c r="UKY20" s="103"/>
      <c r="UKZ20" s="103"/>
      <c r="ULA20" s="103"/>
      <c r="ULB20" s="103"/>
      <c r="ULC20" s="103"/>
      <c r="ULD20" s="103"/>
      <c r="ULE20" s="103"/>
      <c r="ULF20" s="103"/>
      <c r="ULG20" s="103"/>
      <c r="ULH20" s="103"/>
      <c r="ULI20" s="103"/>
      <c r="ULJ20" s="103"/>
      <c r="ULK20" s="103"/>
      <c r="ULL20" s="103"/>
      <c r="ULM20" s="103"/>
      <c r="ULN20" s="103"/>
      <c r="ULO20" s="103"/>
      <c r="ULP20" s="103"/>
      <c r="ULQ20" s="103"/>
      <c r="ULR20" s="103"/>
      <c r="ULS20" s="103"/>
      <c r="ULT20" s="103"/>
      <c r="ULU20" s="103"/>
      <c r="ULV20" s="103"/>
      <c r="ULW20" s="103"/>
      <c r="ULX20" s="103"/>
      <c r="ULY20" s="103"/>
      <c r="ULZ20" s="103"/>
      <c r="UMA20" s="103"/>
      <c r="UMB20" s="103"/>
      <c r="UMC20" s="103"/>
      <c r="UMD20" s="103"/>
      <c r="UME20" s="103"/>
      <c r="UMF20" s="103"/>
      <c r="UMG20" s="103"/>
      <c r="UMH20" s="103"/>
      <c r="UMI20" s="103"/>
      <c r="UMJ20" s="103"/>
      <c r="UMK20" s="103"/>
      <c r="UML20" s="103"/>
      <c r="UMM20" s="103"/>
      <c r="UMN20" s="103"/>
      <c r="UMO20" s="103"/>
      <c r="UMP20" s="103"/>
      <c r="UMQ20" s="103"/>
      <c r="UMR20" s="103"/>
      <c r="UMS20" s="103"/>
      <c r="UMT20" s="103"/>
      <c r="UMU20" s="103"/>
      <c r="UMV20" s="103"/>
      <c r="UMW20" s="103"/>
      <c r="UMX20" s="103"/>
      <c r="UMY20" s="103"/>
      <c r="UMZ20" s="103"/>
      <c r="UNA20" s="103"/>
      <c r="UNB20" s="103"/>
      <c r="UNC20" s="103"/>
      <c r="UND20" s="103"/>
      <c r="UNE20" s="103"/>
      <c r="UNF20" s="103"/>
      <c r="UNG20" s="103"/>
      <c r="UNH20" s="103"/>
      <c r="UNI20" s="103"/>
      <c r="UNJ20" s="103"/>
      <c r="UNK20" s="103"/>
      <c r="UNL20" s="103"/>
      <c r="UNM20" s="103"/>
      <c r="UNN20" s="103"/>
      <c r="UNO20" s="103"/>
      <c r="UNP20" s="103"/>
      <c r="UNQ20" s="103"/>
      <c r="UNR20" s="103"/>
      <c r="UNS20" s="103"/>
      <c r="UNT20" s="103"/>
      <c r="UNU20" s="103"/>
      <c r="UNV20" s="103"/>
      <c r="UNW20" s="103"/>
      <c r="UNX20" s="103"/>
      <c r="UNY20" s="103"/>
      <c r="UNZ20" s="103"/>
      <c r="UOA20" s="103"/>
      <c r="UOB20" s="103"/>
      <c r="UOC20" s="103"/>
      <c r="UOD20" s="103"/>
      <c r="UOE20" s="103"/>
      <c r="UOF20" s="103"/>
      <c r="UOG20" s="103"/>
      <c r="UOH20" s="103"/>
      <c r="UOI20" s="103"/>
      <c r="UOJ20" s="103"/>
      <c r="UOK20" s="103"/>
      <c r="UOL20" s="103"/>
      <c r="UOM20" s="103"/>
      <c r="UON20" s="103"/>
      <c r="UOO20" s="103"/>
      <c r="UOP20" s="103"/>
      <c r="UOQ20" s="103"/>
      <c r="UOR20" s="103"/>
      <c r="UOS20" s="103"/>
      <c r="UOT20" s="103"/>
      <c r="UOU20" s="103"/>
      <c r="UOV20" s="103"/>
      <c r="UOW20" s="103"/>
      <c r="UOX20" s="103"/>
      <c r="UOY20" s="103"/>
      <c r="UOZ20" s="103"/>
      <c r="UPA20" s="103"/>
      <c r="UPB20" s="103"/>
      <c r="UPC20" s="103"/>
      <c r="UPD20" s="103"/>
      <c r="UPE20" s="103"/>
      <c r="UPF20" s="103"/>
      <c r="UPG20" s="103"/>
      <c r="UPH20" s="103"/>
      <c r="UPI20" s="103"/>
      <c r="UPJ20" s="103"/>
      <c r="UPK20" s="103"/>
      <c r="UPL20" s="103"/>
      <c r="UPM20" s="103"/>
      <c r="UPN20" s="103"/>
      <c r="UPO20" s="103"/>
      <c r="UPP20" s="103"/>
      <c r="UPQ20" s="103"/>
      <c r="UPR20" s="103"/>
      <c r="UPS20" s="103"/>
      <c r="UPT20" s="103"/>
      <c r="UPU20" s="103"/>
      <c r="UPV20" s="103"/>
      <c r="UPW20" s="103"/>
      <c r="UPX20" s="103"/>
      <c r="UPY20" s="103"/>
      <c r="UPZ20" s="103"/>
      <c r="UQA20" s="103"/>
      <c r="UQB20" s="103"/>
      <c r="UQC20" s="103"/>
      <c r="UQD20" s="103"/>
      <c r="UQE20" s="103"/>
      <c r="UQF20" s="103"/>
      <c r="UQG20" s="103"/>
      <c r="UQH20" s="103"/>
      <c r="UQI20" s="103"/>
      <c r="UQJ20" s="103"/>
      <c r="UQK20" s="103"/>
      <c r="UQL20" s="103"/>
      <c r="UQM20" s="103"/>
      <c r="UQN20" s="103"/>
      <c r="UQO20" s="103"/>
      <c r="UQP20" s="103"/>
      <c r="UQQ20" s="103"/>
      <c r="UQR20" s="103"/>
      <c r="UQS20" s="103"/>
      <c r="UQT20" s="103"/>
      <c r="UQU20" s="103"/>
      <c r="UQV20" s="103"/>
      <c r="UQW20" s="103"/>
      <c r="UQX20" s="103"/>
      <c r="UQY20" s="103"/>
      <c r="UQZ20" s="103"/>
      <c r="URA20" s="103"/>
      <c r="URB20" s="103"/>
      <c r="URC20" s="103"/>
      <c r="URD20" s="103"/>
      <c r="URE20" s="103"/>
      <c r="URF20" s="103"/>
      <c r="URG20" s="103"/>
      <c r="URH20" s="103"/>
      <c r="URI20" s="103"/>
      <c r="URJ20" s="103"/>
      <c r="URK20" s="103"/>
      <c r="URL20" s="103"/>
      <c r="URM20" s="103"/>
      <c r="URN20" s="103"/>
      <c r="URO20" s="103"/>
      <c r="URP20" s="103"/>
      <c r="URQ20" s="103"/>
      <c r="URR20" s="103"/>
      <c r="URS20" s="103"/>
      <c r="URT20" s="103"/>
      <c r="URU20" s="103"/>
      <c r="URV20" s="103"/>
      <c r="URW20" s="103"/>
      <c r="URX20" s="103"/>
      <c r="URY20" s="103"/>
      <c r="URZ20" s="103"/>
      <c r="USA20" s="103"/>
      <c r="USB20" s="103"/>
      <c r="USC20" s="103"/>
      <c r="USD20" s="103"/>
      <c r="USE20" s="103"/>
      <c r="USF20" s="103"/>
      <c r="USG20" s="103"/>
      <c r="USH20" s="103"/>
      <c r="USI20" s="103"/>
      <c r="USJ20" s="103"/>
      <c r="USK20" s="103"/>
      <c r="USL20" s="103"/>
      <c r="USM20" s="103"/>
      <c r="USN20" s="103"/>
      <c r="USO20" s="103"/>
      <c r="USP20" s="103"/>
      <c r="USQ20" s="103"/>
      <c r="USR20" s="103"/>
      <c r="USS20" s="103"/>
      <c r="UST20" s="103"/>
      <c r="USU20" s="103"/>
      <c r="USV20" s="103"/>
      <c r="USW20" s="103"/>
      <c r="USX20" s="103"/>
      <c r="USY20" s="103"/>
      <c r="USZ20" s="103"/>
      <c r="UTA20" s="103"/>
      <c r="UTB20" s="103"/>
      <c r="UTC20" s="103"/>
      <c r="UTD20" s="103"/>
      <c r="UTE20" s="103"/>
      <c r="UTF20" s="103"/>
      <c r="UTG20" s="103"/>
      <c r="UTH20" s="103"/>
      <c r="UTI20" s="103"/>
      <c r="UTJ20" s="103"/>
      <c r="UTK20" s="103"/>
      <c r="UTL20" s="103"/>
      <c r="UTM20" s="103"/>
      <c r="UTN20" s="103"/>
      <c r="UTO20" s="103"/>
      <c r="UTP20" s="103"/>
      <c r="UTQ20" s="103"/>
      <c r="UTR20" s="103"/>
      <c r="UTS20" s="103"/>
      <c r="UTT20" s="103"/>
      <c r="UTU20" s="103"/>
      <c r="UTV20" s="103"/>
      <c r="UTW20" s="103"/>
      <c r="UTX20" s="103"/>
      <c r="UTY20" s="103"/>
      <c r="UTZ20" s="103"/>
      <c r="UUA20" s="103"/>
      <c r="UUB20" s="103"/>
      <c r="UUC20" s="103"/>
      <c r="UUD20" s="103"/>
      <c r="UUE20" s="103"/>
      <c r="UUF20" s="103"/>
      <c r="UUG20" s="103"/>
      <c r="UUH20" s="103"/>
      <c r="UUI20" s="103"/>
      <c r="UUJ20" s="103"/>
      <c r="UUK20" s="103"/>
      <c r="UUL20" s="103"/>
      <c r="UUM20" s="103"/>
      <c r="UUN20" s="103"/>
      <c r="UUO20" s="103"/>
      <c r="UUP20" s="103"/>
      <c r="UUQ20" s="103"/>
      <c r="UUR20" s="103"/>
      <c r="UUS20" s="103"/>
      <c r="UUT20" s="103"/>
      <c r="UUU20" s="103"/>
      <c r="UUV20" s="103"/>
      <c r="UUW20" s="103"/>
      <c r="UUX20" s="103"/>
      <c r="UUY20" s="103"/>
      <c r="UUZ20" s="103"/>
      <c r="UVA20" s="103"/>
      <c r="UVB20" s="103"/>
      <c r="UVC20" s="103"/>
      <c r="UVD20" s="103"/>
      <c r="UVE20" s="103"/>
      <c r="UVF20" s="103"/>
      <c r="UVG20" s="103"/>
      <c r="UVH20" s="103"/>
      <c r="UVI20" s="103"/>
      <c r="UVJ20" s="103"/>
      <c r="UVK20" s="103"/>
      <c r="UVL20" s="103"/>
      <c r="UVM20" s="103"/>
      <c r="UVN20" s="103"/>
      <c r="UVO20" s="103"/>
      <c r="UVP20" s="103"/>
      <c r="UVQ20" s="103"/>
      <c r="UVR20" s="103"/>
      <c r="UVS20" s="103"/>
      <c r="UVT20" s="103"/>
      <c r="UVU20" s="103"/>
      <c r="UVV20" s="103"/>
      <c r="UVW20" s="103"/>
      <c r="UVX20" s="103"/>
      <c r="UVY20" s="103"/>
      <c r="UVZ20" s="103"/>
      <c r="UWA20" s="103"/>
      <c r="UWB20" s="103"/>
      <c r="UWC20" s="103"/>
      <c r="UWD20" s="103"/>
      <c r="UWE20" s="103"/>
      <c r="UWF20" s="103"/>
      <c r="UWG20" s="103"/>
      <c r="UWH20" s="103"/>
      <c r="UWI20" s="103"/>
      <c r="UWJ20" s="103"/>
      <c r="UWK20" s="103"/>
      <c r="UWL20" s="103"/>
      <c r="UWM20" s="103"/>
      <c r="UWN20" s="103"/>
      <c r="UWO20" s="103"/>
      <c r="UWP20" s="103"/>
      <c r="UWQ20" s="103"/>
      <c r="UWR20" s="103"/>
      <c r="UWS20" s="103"/>
      <c r="UWT20" s="103"/>
      <c r="UWU20" s="103"/>
      <c r="UWV20" s="103"/>
      <c r="UWW20" s="103"/>
      <c r="UWX20" s="103"/>
      <c r="UWY20" s="103"/>
      <c r="UWZ20" s="103"/>
      <c r="UXA20" s="103"/>
      <c r="UXB20" s="103"/>
      <c r="UXC20" s="103"/>
      <c r="UXD20" s="103"/>
      <c r="UXE20" s="103"/>
      <c r="UXF20" s="103"/>
      <c r="UXG20" s="103"/>
      <c r="UXH20" s="103"/>
      <c r="UXI20" s="103"/>
      <c r="UXJ20" s="103"/>
      <c r="UXK20" s="103"/>
      <c r="UXL20" s="103"/>
      <c r="UXM20" s="103"/>
      <c r="UXN20" s="103"/>
      <c r="UXO20" s="103"/>
      <c r="UXP20" s="103"/>
      <c r="UXQ20" s="103"/>
      <c r="UXR20" s="103"/>
      <c r="UXS20" s="103"/>
      <c r="UXT20" s="103"/>
      <c r="UXU20" s="103"/>
      <c r="UXV20" s="103"/>
      <c r="UXW20" s="103"/>
      <c r="UXX20" s="103"/>
      <c r="UXY20" s="103"/>
      <c r="UXZ20" s="103"/>
      <c r="UYA20" s="103"/>
      <c r="UYB20" s="103"/>
      <c r="UYC20" s="103"/>
      <c r="UYD20" s="103"/>
      <c r="UYE20" s="103"/>
      <c r="UYF20" s="103"/>
      <c r="UYG20" s="103"/>
      <c r="UYH20" s="103"/>
      <c r="UYI20" s="103"/>
      <c r="UYJ20" s="103"/>
      <c r="UYK20" s="103"/>
      <c r="UYL20" s="103"/>
      <c r="UYM20" s="103"/>
      <c r="UYN20" s="103"/>
      <c r="UYO20" s="103"/>
      <c r="UYP20" s="103"/>
      <c r="UYQ20" s="103"/>
      <c r="UYR20" s="103"/>
      <c r="UYS20" s="103"/>
      <c r="UYT20" s="103"/>
      <c r="UYU20" s="103"/>
      <c r="UYV20" s="103"/>
      <c r="UYW20" s="103"/>
      <c r="UYX20" s="103"/>
      <c r="UYY20" s="103"/>
      <c r="UYZ20" s="103"/>
      <c r="UZA20" s="103"/>
      <c r="UZB20" s="103"/>
      <c r="UZC20" s="103"/>
      <c r="UZD20" s="103"/>
      <c r="UZE20" s="103"/>
      <c r="UZF20" s="103"/>
      <c r="UZG20" s="103"/>
      <c r="UZH20" s="103"/>
      <c r="UZI20" s="103"/>
      <c r="UZJ20" s="103"/>
      <c r="UZK20" s="103"/>
      <c r="UZL20" s="103"/>
      <c r="UZM20" s="103"/>
      <c r="UZN20" s="103"/>
      <c r="UZO20" s="103"/>
      <c r="UZP20" s="103"/>
      <c r="UZQ20" s="103"/>
      <c r="UZR20" s="103"/>
      <c r="UZS20" s="103"/>
      <c r="UZT20" s="103"/>
      <c r="UZU20" s="103"/>
      <c r="UZV20" s="103"/>
      <c r="UZW20" s="103"/>
      <c r="UZX20" s="103"/>
      <c r="UZY20" s="103"/>
      <c r="UZZ20" s="103"/>
      <c r="VAA20" s="103"/>
      <c r="VAB20" s="103"/>
      <c r="VAC20" s="103"/>
      <c r="VAD20" s="103"/>
      <c r="VAE20" s="103"/>
      <c r="VAF20" s="103"/>
      <c r="VAG20" s="103"/>
      <c r="VAH20" s="103"/>
      <c r="VAI20" s="103"/>
      <c r="VAJ20" s="103"/>
      <c r="VAK20" s="103"/>
      <c r="VAL20" s="103"/>
      <c r="VAM20" s="103"/>
      <c r="VAN20" s="103"/>
      <c r="VAO20" s="103"/>
      <c r="VAP20" s="103"/>
      <c r="VAQ20" s="103"/>
      <c r="VAR20" s="103"/>
      <c r="VAS20" s="103"/>
      <c r="VAT20" s="103"/>
      <c r="VAU20" s="103"/>
      <c r="VAV20" s="103"/>
      <c r="VAW20" s="103"/>
      <c r="VAX20" s="103"/>
      <c r="VAY20" s="103"/>
      <c r="VAZ20" s="103"/>
      <c r="VBA20" s="103"/>
      <c r="VBB20" s="103"/>
      <c r="VBC20" s="103"/>
      <c r="VBD20" s="103"/>
      <c r="VBE20" s="103"/>
      <c r="VBF20" s="103"/>
      <c r="VBG20" s="103"/>
      <c r="VBH20" s="103"/>
      <c r="VBI20" s="103"/>
      <c r="VBJ20" s="103"/>
      <c r="VBK20" s="103"/>
      <c r="VBL20" s="103"/>
      <c r="VBM20" s="103"/>
      <c r="VBN20" s="103"/>
      <c r="VBO20" s="103"/>
      <c r="VBP20" s="103"/>
      <c r="VBQ20" s="103"/>
      <c r="VBR20" s="103"/>
      <c r="VBS20" s="103"/>
      <c r="VBT20" s="103"/>
      <c r="VBU20" s="103"/>
      <c r="VBV20" s="103"/>
      <c r="VBW20" s="103"/>
      <c r="VBX20" s="103"/>
      <c r="VBY20" s="103"/>
      <c r="VBZ20" s="103"/>
      <c r="VCA20" s="103"/>
      <c r="VCB20" s="103"/>
      <c r="VCC20" s="103"/>
      <c r="VCD20" s="103"/>
      <c r="VCE20" s="103"/>
      <c r="VCF20" s="103"/>
      <c r="VCG20" s="103"/>
      <c r="VCH20" s="103"/>
      <c r="VCI20" s="103"/>
      <c r="VCJ20" s="103"/>
      <c r="VCK20" s="103"/>
      <c r="VCL20" s="103"/>
      <c r="VCM20" s="103"/>
      <c r="VCN20" s="103"/>
      <c r="VCO20" s="103"/>
      <c r="VCP20" s="103"/>
      <c r="VCQ20" s="103"/>
      <c r="VCR20" s="103"/>
      <c r="VCS20" s="103"/>
      <c r="VCT20" s="103"/>
      <c r="VCU20" s="103"/>
      <c r="VCV20" s="103"/>
      <c r="VCW20" s="103"/>
      <c r="VCX20" s="103"/>
      <c r="VCY20" s="103"/>
      <c r="VCZ20" s="103"/>
      <c r="VDA20" s="103"/>
      <c r="VDB20" s="103"/>
      <c r="VDC20" s="103"/>
      <c r="VDD20" s="103"/>
      <c r="VDE20" s="103"/>
      <c r="VDF20" s="103"/>
      <c r="VDG20" s="103"/>
      <c r="VDH20" s="103"/>
      <c r="VDI20" s="103"/>
      <c r="VDJ20" s="103"/>
      <c r="VDK20" s="103"/>
      <c r="VDL20" s="103"/>
      <c r="VDM20" s="103"/>
      <c r="VDN20" s="103"/>
      <c r="VDO20" s="103"/>
      <c r="VDP20" s="103"/>
      <c r="VDQ20" s="103"/>
      <c r="VDR20" s="103"/>
      <c r="VDS20" s="103"/>
      <c r="VDT20" s="103"/>
      <c r="VDU20" s="103"/>
      <c r="VDV20" s="103"/>
      <c r="VDW20" s="103"/>
      <c r="VDX20" s="103"/>
      <c r="VDY20" s="103"/>
      <c r="VDZ20" s="103"/>
      <c r="VEA20" s="103"/>
      <c r="VEB20" s="103"/>
      <c r="VEC20" s="103"/>
      <c r="VED20" s="103"/>
      <c r="VEE20" s="103"/>
      <c r="VEF20" s="103"/>
      <c r="VEG20" s="103"/>
      <c r="VEH20" s="103"/>
      <c r="VEI20" s="103"/>
      <c r="VEJ20" s="103"/>
      <c r="VEK20" s="103"/>
      <c r="VEL20" s="103"/>
      <c r="VEM20" s="103"/>
      <c r="VEN20" s="103"/>
      <c r="VEO20" s="103"/>
      <c r="VEP20" s="103"/>
      <c r="VEQ20" s="103"/>
      <c r="VER20" s="103"/>
      <c r="VES20" s="103"/>
      <c r="VET20" s="103"/>
      <c r="VEU20" s="103"/>
      <c r="VEV20" s="103"/>
      <c r="VEW20" s="103"/>
      <c r="VEX20" s="103"/>
      <c r="VEY20" s="103"/>
      <c r="VEZ20" s="103"/>
      <c r="VFA20" s="103"/>
      <c r="VFB20" s="103"/>
      <c r="VFC20" s="103"/>
      <c r="VFD20" s="103"/>
      <c r="VFE20" s="103"/>
      <c r="VFF20" s="103"/>
      <c r="VFG20" s="103"/>
      <c r="VFH20" s="103"/>
      <c r="VFI20" s="103"/>
      <c r="VFJ20" s="103"/>
      <c r="VFK20" s="103"/>
      <c r="VFL20" s="103"/>
      <c r="VFM20" s="103"/>
      <c r="VFN20" s="103"/>
      <c r="VFO20" s="103"/>
      <c r="VFP20" s="103"/>
      <c r="VFQ20" s="103"/>
      <c r="VFR20" s="103"/>
      <c r="VFS20" s="103"/>
      <c r="VFT20" s="103"/>
      <c r="VFU20" s="103"/>
      <c r="VFV20" s="103"/>
      <c r="VFW20" s="103"/>
      <c r="VFX20" s="103"/>
      <c r="VFY20" s="103"/>
      <c r="VFZ20" s="103"/>
      <c r="VGA20" s="103"/>
      <c r="VGB20" s="103"/>
      <c r="VGC20" s="103"/>
      <c r="VGD20" s="103"/>
      <c r="VGE20" s="103"/>
      <c r="VGF20" s="103"/>
      <c r="VGG20" s="103"/>
      <c r="VGH20" s="103"/>
      <c r="VGI20" s="103"/>
      <c r="VGJ20" s="103"/>
      <c r="VGK20" s="103"/>
      <c r="VGL20" s="103"/>
      <c r="VGM20" s="103"/>
      <c r="VGN20" s="103"/>
      <c r="VGO20" s="103"/>
      <c r="VGP20" s="103"/>
      <c r="VGQ20" s="103"/>
      <c r="VGR20" s="103"/>
      <c r="VGS20" s="103"/>
      <c r="VGT20" s="103"/>
      <c r="VGU20" s="103"/>
      <c r="VGV20" s="103"/>
      <c r="VGW20" s="103"/>
      <c r="VGX20" s="103"/>
      <c r="VGY20" s="103"/>
      <c r="VGZ20" s="103"/>
      <c r="VHA20" s="103"/>
      <c r="VHB20" s="103"/>
      <c r="VHC20" s="103"/>
      <c r="VHD20" s="103"/>
      <c r="VHE20" s="103"/>
      <c r="VHF20" s="103"/>
      <c r="VHG20" s="103"/>
      <c r="VHH20" s="103"/>
      <c r="VHI20" s="103"/>
      <c r="VHJ20" s="103"/>
      <c r="VHK20" s="103"/>
      <c r="VHL20" s="103"/>
      <c r="VHM20" s="103"/>
      <c r="VHN20" s="103"/>
      <c r="VHO20" s="103"/>
      <c r="VHP20" s="103"/>
      <c r="VHQ20" s="103"/>
      <c r="VHR20" s="103"/>
      <c r="VHS20" s="103"/>
      <c r="VHT20" s="103"/>
      <c r="VHU20" s="103"/>
      <c r="VHV20" s="103"/>
      <c r="VHW20" s="103"/>
      <c r="VHX20" s="103"/>
      <c r="VHY20" s="103"/>
      <c r="VHZ20" s="103"/>
      <c r="VIA20" s="103"/>
      <c r="VIB20" s="103"/>
      <c r="VIC20" s="103"/>
      <c r="VID20" s="103"/>
      <c r="VIE20" s="103"/>
      <c r="VIF20" s="103"/>
      <c r="VIG20" s="103"/>
      <c r="VIH20" s="103"/>
      <c r="VII20" s="103"/>
      <c r="VIJ20" s="103"/>
      <c r="VIK20" s="103"/>
      <c r="VIL20" s="103"/>
      <c r="VIM20" s="103"/>
      <c r="VIN20" s="103"/>
      <c r="VIO20" s="103"/>
      <c r="VIP20" s="103"/>
      <c r="VIQ20" s="103"/>
      <c r="VIR20" s="103"/>
      <c r="VIS20" s="103"/>
      <c r="VIT20" s="103"/>
      <c r="VIU20" s="103"/>
      <c r="VIV20" s="103"/>
      <c r="VIW20" s="103"/>
      <c r="VIX20" s="103"/>
      <c r="VIY20" s="103"/>
      <c r="VIZ20" s="103"/>
      <c r="VJA20" s="103"/>
      <c r="VJB20" s="103"/>
      <c r="VJC20" s="103"/>
      <c r="VJD20" s="103"/>
      <c r="VJE20" s="103"/>
      <c r="VJF20" s="103"/>
      <c r="VJG20" s="103"/>
      <c r="VJH20" s="103"/>
      <c r="VJI20" s="103"/>
      <c r="VJJ20" s="103"/>
      <c r="VJK20" s="103"/>
      <c r="VJL20" s="103"/>
      <c r="VJM20" s="103"/>
      <c r="VJN20" s="103"/>
      <c r="VJO20" s="103"/>
      <c r="VJP20" s="103"/>
      <c r="VJQ20" s="103"/>
      <c r="VJR20" s="103"/>
      <c r="VJS20" s="103"/>
      <c r="VJT20" s="103"/>
      <c r="VJU20" s="103"/>
      <c r="VJV20" s="103"/>
      <c r="VJW20" s="103"/>
      <c r="VJX20" s="103"/>
      <c r="VJY20" s="103"/>
      <c r="VJZ20" s="103"/>
      <c r="VKA20" s="103"/>
      <c r="VKB20" s="103"/>
      <c r="VKC20" s="103"/>
      <c r="VKD20" s="103"/>
      <c r="VKE20" s="103"/>
      <c r="VKF20" s="103"/>
      <c r="VKG20" s="103"/>
      <c r="VKH20" s="103"/>
      <c r="VKI20" s="103"/>
      <c r="VKJ20" s="103"/>
      <c r="VKK20" s="103"/>
      <c r="VKL20" s="103"/>
      <c r="VKM20" s="103"/>
      <c r="VKN20" s="103"/>
      <c r="VKO20" s="103"/>
      <c r="VKP20" s="103"/>
      <c r="VKQ20" s="103"/>
      <c r="VKR20" s="103"/>
      <c r="VKS20" s="103"/>
      <c r="VKT20" s="103"/>
      <c r="VKU20" s="103"/>
      <c r="VKV20" s="103"/>
      <c r="VKW20" s="103"/>
      <c r="VKX20" s="103"/>
      <c r="VKY20" s="103"/>
      <c r="VKZ20" s="103"/>
      <c r="VLA20" s="103"/>
      <c r="VLB20" s="103"/>
      <c r="VLC20" s="103"/>
      <c r="VLD20" s="103"/>
      <c r="VLE20" s="103"/>
      <c r="VLF20" s="103"/>
      <c r="VLG20" s="103"/>
      <c r="VLH20" s="103"/>
      <c r="VLI20" s="103"/>
      <c r="VLJ20" s="103"/>
      <c r="VLK20" s="103"/>
      <c r="VLL20" s="103"/>
      <c r="VLM20" s="103"/>
      <c r="VLN20" s="103"/>
      <c r="VLO20" s="103"/>
      <c r="VLP20" s="103"/>
      <c r="VLQ20" s="103"/>
      <c r="VLR20" s="103"/>
      <c r="VLS20" s="103"/>
      <c r="VLT20" s="103"/>
      <c r="VLU20" s="103"/>
      <c r="VLV20" s="103"/>
      <c r="VLW20" s="103"/>
      <c r="VLX20" s="103"/>
      <c r="VLY20" s="103"/>
      <c r="VLZ20" s="103"/>
      <c r="VMA20" s="103"/>
      <c r="VMB20" s="103"/>
      <c r="VMC20" s="103"/>
      <c r="VMD20" s="103"/>
      <c r="VME20" s="103"/>
      <c r="VMF20" s="103"/>
      <c r="VMG20" s="103"/>
      <c r="VMH20" s="103"/>
      <c r="VMI20" s="103"/>
      <c r="VMJ20" s="103"/>
      <c r="VMK20" s="103"/>
      <c r="VML20" s="103"/>
      <c r="VMM20" s="103"/>
      <c r="VMN20" s="103"/>
      <c r="VMO20" s="103"/>
      <c r="VMP20" s="103"/>
      <c r="VMQ20" s="103"/>
      <c r="VMR20" s="103"/>
      <c r="VMS20" s="103"/>
      <c r="VMT20" s="103"/>
      <c r="VMU20" s="103"/>
      <c r="VMV20" s="103"/>
      <c r="VMW20" s="103"/>
      <c r="VMX20" s="103"/>
      <c r="VMY20" s="103"/>
      <c r="VMZ20" s="103"/>
      <c r="VNA20" s="103"/>
      <c r="VNB20" s="103"/>
      <c r="VNC20" s="103"/>
      <c r="VND20" s="103"/>
      <c r="VNE20" s="103"/>
      <c r="VNF20" s="103"/>
      <c r="VNG20" s="103"/>
      <c r="VNH20" s="103"/>
      <c r="VNI20" s="103"/>
      <c r="VNJ20" s="103"/>
      <c r="VNK20" s="103"/>
      <c r="VNL20" s="103"/>
      <c r="VNM20" s="103"/>
      <c r="VNN20" s="103"/>
      <c r="VNO20" s="103"/>
      <c r="VNP20" s="103"/>
      <c r="VNQ20" s="103"/>
      <c r="VNR20" s="103"/>
      <c r="VNS20" s="103"/>
      <c r="VNT20" s="103"/>
      <c r="VNU20" s="103"/>
      <c r="VNV20" s="103"/>
      <c r="VNW20" s="103"/>
      <c r="VNX20" s="103"/>
      <c r="VNY20" s="103"/>
      <c r="VNZ20" s="103"/>
      <c r="VOA20" s="103"/>
      <c r="VOB20" s="103"/>
      <c r="VOC20" s="103"/>
      <c r="VOD20" s="103"/>
      <c r="VOE20" s="103"/>
      <c r="VOF20" s="103"/>
      <c r="VOG20" s="103"/>
      <c r="VOH20" s="103"/>
      <c r="VOI20" s="103"/>
      <c r="VOJ20" s="103"/>
      <c r="VOK20" s="103"/>
      <c r="VOL20" s="103"/>
      <c r="VOM20" s="103"/>
      <c r="VON20" s="103"/>
      <c r="VOO20" s="103"/>
      <c r="VOP20" s="103"/>
      <c r="VOQ20" s="103"/>
      <c r="VOR20" s="103"/>
      <c r="VOS20" s="103"/>
      <c r="VOT20" s="103"/>
      <c r="VOU20" s="103"/>
      <c r="VOV20" s="103"/>
      <c r="VOW20" s="103"/>
      <c r="VOX20" s="103"/>
      <c r="VOY20" s="103"/>
      <c r="VOZ20" s="103"/>
      <c r="VPA20" s="103"/>
      <c r="VPB20" s="103"/>
      <c r="VPC20" s="103"/>
      <c r="VPD20" s="103"/>
      <c r="VPE20" s="103"/>
      <c r="VPF20" s="103"/>
      <c r="VPG20" s="103"/>
      <c r="VPH20" s="103"/>
      <c r="VPI20" s="103"/>
      <c r="VPJ20" s="103"/>
      <c r="VPK20" s="103"/>
      <c r="VPL20" s="103"/>
      <c r="VPM20" s="103"/>
      <c r="VPN20" s="103"/>
      <c r="VPO20" s="103"/>
      <c r="VPP20" s="103"/>
      <c r="VPQ20" s="103"/>
      <c r="VPR20" s="103"/>
      <c r="VPS20" s="103"/>
      <c r="VPT20" s="103"/>
      <c r="VPU20" s="103"/>
      <c r="VPV20" s="103"/>
      <c r="VPW20" s="103"/>
      <c r="VPX20" s="103"/>
      <c r="VPY20" s="103"/>
      <c r="VPZ20" s="103"/>
      <c r="VQA20" s="103"/>
      <c r="VQB20" s="103"/>
      <c r="VQC20" s="103"/>
      <c r="VQD20" s="103"/>
      <c r="VQE20" s="103"/>
      <c r="VQF20" s="103"/>
      <c r="VQG20" s="103"/>
      <c r="VQH20" s="103"/>
      <c r="VQI20" s="103"/>
      <c r="VQJ20" s="103"/>
      <c r="VQK20" s="103"/>
      <c r="VQL20" s="103"/>
      <c r="VQM20" s="103"/>
      <c r="VQN20" s="103"/>
      <c r="VQO20" s="103"/>
      <c r="VQP20" s="103"/>
      <c r="VQQ20" s="103"/>
      <c r="VQR20" s="103"/>
      <c r="VQS20" s="103"/>
      <c r="VQT20" s="103"/>
      <c r="VQU20" s="103"/>
      <c r="VQV20" s="103"/>
      <c r="VQW20" s="103"/>
      <c r="VQX20" s="103"/>
      <c r="VQY20" s="103"/>
      <c r="VQZ20" s="103"/>
      <c r="VRA20" s="103"/>
      <c r="VRB20" s="103"/>
      <c r="VRC20" s="103"/>
      <c r="VRD20" s="103"/>
      <c r="VRE20" s="103"/>
      <c r="VRF20" s="103"/>
      <c r="VRG20" s="103"/>
      <c r="VRH20" s="103"/>
      <c r="VRI20" s="103"/>
      <c r="VRJ20" s="103"/>
      <c r="VRK20" s="103"/>
      <c r="VRL20" s="103"/>
      <c r="VRM20" s="103"/>
      <c r="VRN20" s="103"/>
      <c r="VRO20" s="103"/>
      <c r="VRP20" s="103"/>
      <c r="VRQ20" s="103"/>
      <c r="VRR20" s="103"/>
      <c r="VRS20" s="103"/>
      <c r="VRT20" s="103"/>
      <c r="VRU20" s="103"/>
      <c r="VRV20" s="103"/>
      <c r="VRW20" s="103"/>
      <c r="VRX20" s="103"/>
      <c r="VRY20" s="103"/>
      <c r="VRZ20" s="103"/>
      <c r="VSA20" s="103"/>
      <c r="VSB20" s="103"/>
      <c r="VSC20" s="103"/>
      <c r="VSD20" s="103"/>
      <c r="VSE20" s="103"/>
      <c r="VSF20" s="103"/>
      <c r="VSG20" s="103"/>
      <c r="VSH20" s="103"/>
      <c r="VSI20" s="103"/>
      <c r="VSJ20" s="103"/>
      <c r="VSK20" s="103"/>
      <c r="VSL20" s="103"/>
      <c r="VSM20" s="103"/>
      <c r="VSN20" s="103"/>
      <c r="VSO20" s="103"/>
      <c r="VSP20" s="103"/>
      <c r="VSQ20" s="103"/>
      <c r="VSR20" s="103"/>
      <c r="VSS20" s="103"/>
      <c r="VST20" s="103"/>
      <c r="VSU20" s="103"/>
      <c r="VSV20" s="103"/>
      <c r="VSW20" s="103"/>
      <c r="VSX20" s="103"/>
      <c r="VSY20" s="103"/>
      <c r="VSZ20" s="103"/>
      <c r="VTA20" s="103"/>
      <c r="VTB20" s="103"/>
      <c r="VTC20" s="103"/>
      <c r="VTD20" s="103"/>
      <c r="VTE20" s="103"/>
      <c r="VTF20" s="103"/>
      <c r="VTG20" s="103"/>
      <c r="VTH20" s="103"/>
      <c r="VTI20" s="103"/>
      <c r="VTJ20" s="103"/>
      <c r="VTK20" s="103"/>
      <c r="VTL20" s="103"/>
      <c r="VTM20" s="103"/>
      <c r="VTN20" s="103"/>
      <c r="VTO20" s="103"/>
      <c r="VTP20" s="103"/>
      <c r="VTQ20" s="103"/>
      <c r="VTR20" s="103"/>
      <c r="VTS20" s="103"/>
      <c r="VTT20" s="103"/>
      <c r="VTU20" s="103"/>
      <c r="VTV20" s="103"/>
      <c r="VTW20" s="103"/>
      <c r="VTX20" s="103"/>
      <c r="VTY20" s="103"/>
      <c r="VTZ20" s="103"/>
      <c r="VUA20" s="103"/>
      <c r="VUB20" s="103"/>
      <c r="VUC20" s="103"/>
      <c r="VUD20" s="103"/>
      <c r="VUE20" s="103"/>
      <c r="VUF20" s="103"/>
      <c r="VUG20" s="103"/>
      <c r="VUH20" s="103"/>
      <c r="VUI20" s="103"/>
      <c r="VUJ20" s="103"/>
      <c r="VUK20" s="103"/>
      <c r="VUL20" s="103"/>
      <c r="VUM20" s="103"/>
      <c r="VUN20" s="103"/>
      <c r="VUO20" s="103"/>
      <c r="VUP20" s="103"/>
      <c r="VUQ20" s="103"/>
      <c r="VUR20" s="103"/>
      <c r="VUS20" s="103"/>
      <c r="VUT20" s="103"/>
      <c r="VUU20" s="103"/>
      <c r="VUV20" s="103"/>
      <c r="VUW20" s="103"/>
      <c r="VUX20" s="103"/>
      <c r="VUY20" s="103"/>
      <c r="VUZ20" s="103"/>
      <c r="VVA20" s="103"/>
      <c r="VVB20" s="103"/>
      <c r="VVC20" s="103"/>
      <c r="VVD20" s="103"/>
      <c r="VVE20" s="103"/>
      <c r="VVF20" s="103"/>
      <c r="VVG20" s="103"/>
      <c r="VVH20" s="103"/>
      <c r="VVI20" s="103"/>
      <c r="VVJ20" s="103"/>
      <c r="VVK20" s="103"/>
      <c r="VVL20" s="103"/>
      <c r="VVM20" s="103"/>
      <c r="VVN20" s="103"/>
      <c r="VVO20" s="103"/>
      <c r="VVP20" s="103"/>
      <c r="VVQ20" s="103"/>
      <c r="VVR20" s="103"/>
      <c r="VVS20" s="103"/>
      <c r="VVT20" s="103"/>
      <c r="VVU20" s="103"/>
      <c r="VVV20" s="103"/>
      <c r="VVW20" s="103"/>
      <c r="VVX20" s="103"/>
      <c r="VVY20" s="103"/>
      <c r="VVZ20" s="103"/>
      <c r="VWA20" s="103"/>
      <c r="VWB20" s="103"/>
      <c r="VWC20" s="103"/>
      <c r="VWD20" s="103"/>
      <c r="VWE20" s="103"/>
      <c r="VWF20" s="103"/>
      <c r="VWG20" s="103"/>
      <c r="VWH20" s="103"/>
      <c r="VWI20" s="103"/>
      <c r="VWJ20" s="103"/>
      <c r="VWK20" s="103"/>
      <c r="VWL20" s="103"/>
      <c r="VWM20" s="103"/>
      <c r="VWN20" s="103"/>
      <c r="VWO20" s="103"/>
      <c r="VWP20" s="103"/>
      <c r="VWQ20" s="103"/>
      <c r="VWR20" s="103"/>
      <c r="VWS20" s="103"/>
      <c r="VWT20" s="103"/>
      <c r="VWU20" s="103"/>
      <c r="VWV20" s="103"/>
      <c r="VWW20" s="103"/>
      <c r="VWX20" s="103"/>
      <c r="VWY20" s="103"/>
      <c r="VWZ20" s="103"/>
      <c r="VXA20" s="103"/>
      <c r="VXB20" s="103"/>
      <c r="VXC20" s="103"/>
      <c r="VXD20" s="103"/>
      <c r="VXE20" s="103"/>
      <c r="VXF20" s="103"/>
      <c r="VXG20" s="103"/>
      <c r="VXH20" s="103"/>
      <c r="VXI20" s="103"/>
      <c r="VXJ20" s="103"/>
      <c r="VXK20" s="103"/>
      <c r="VXL20" s="103"/>
      <c r="VXM20" s="103"/>
      <c r="VXN20" s="103"/>
      <c r="VXO20" s="103"/>
      <c r="VXP20" s="103"/>
      <c r="VXQ20" s="103"/>
      <c r="VXR20" s="103"/>
      <c r="VXS20" s="103"/>
      <c r="VXT20" s="103"/>
      <c r="VXU20" s="103"/>
      <c r="VXV20" s="103"/>
      <c r="VXW20" s="103"/>
      <c r="VXX20" s="103"/>
      <c r="VXY20" s="103"/>
      <c r="VXZ20" s="103"/>
      <c r="VYA20" s="103"/>
      <c r="VYB20" s="103"/>
      <c r="VYC20" s="103"/>
      <c r="VYD20" s="103"/>
      <c r="VYE20" s="103"/>
      <c r="VYF20" s="103"/>
      <c r="VYG20" s="103"/>
      <c r="VYH20" s="103"/>
      <c r="VYI20" s="103"/>
      <c r="VYJ20" s="103"/>
      <c r="VYK20" s="103"/>
      <c r="VYL20" s="103"/>
      <c r="VYM20" s="103"/>
      <c r="VYN20" s="103"/>
      <c r="VYO20" s="103"/>
      <c r="VYP20" s="103"/>
      <c r="VYQ20" s="103"/>
      <c r="VYR20" s="103"/>
      <c r="VYS20" s="103"/>
      <c r="VYT20" s="103"/>
      <c r="VYU20" s="103"/>
      <c r="VYV20" s="103"/>
      <c r="VYW20" s="103"/>
      <c r="VYX20" s="103"/>
      <c r="VYY20" s="103"/>
      <c r="VYZ20" s="103"/>
      <c r="VZA20" s="103"/>
      <c r="VZB20" s="103"/>
      <c r="VZC20" s="103"/>
      <c r="VZD20" s="103"/>
      <c r="VZE20" s="103"/>
      <c r="VZF20" s="103"/>
      <c r="VZG20" s="103"/>
      <c r="VZH20" s="103"/>
      <c r="VZI20" s="103"/>
      <c r="VZJ20" s="103"/>
      <c r="VZK20" s="103"/>
      <c r="VZL20" s="103"/>
      <c r="VZM20" s="103"/>
      <c r="VZN20" s="103"/>
      <c r="VZO20" s="103"/>
      <c r="VZP20" s="103"/>
      <c r="VZQ20" s="103"/>
      <c r="VZR20" s="103"/>
      <c r="VZS20" s="103"/>
      <c r="VZT20" s="103"/>
      <c r="VZU20" s="103"/>
      <c r="VZV20" s="103"/>
      <c r="VZW20" s="103"/>
      <c r="VZX20" s="103"/>
      <c r="VZY20" s="103"/>
      <c r="VZZ20" s="103"/>
      <c r="WAA20" s="103"/>
      <c r="WAB20" s="103"/>
      <c r="WAC20" s="103"/>
      <c r="WAD20" s="103"/>
      <c r="WAE20" s="103"/>
      <c r="WAF20" s="103"/>
      <c r="WAG20" s="103"/>
      <c r="WAH20" s="103"/>
      <c r="WAI20" s="103"/>
      <c r="WAJ20" s="103"/>
      <c r="WAK20" s="103"/>
      <c r="WAL20" s="103"/>
      <c r="WAM20" s="103"/>
      <c r="WAN20" s="103"/>
      <c r="WAO20" s="103"/>
      <c r="WAP20" s="103"/>
      <c r="WAQ20" s="103"/>
      <c r="WAR20" s="103"/>
      <c r="WAS20" s="103"/>
      <c r="WAT20" s="103"/>
      <c r="WAU20" s="103"/>
      <c r="WAV20" s="103"/>
      <c r="WAW20" s="103"/>
      <c r="WAX20" s="103"/>
      <c r="WAY20" s="103"/>
      <c r="WAZ20" s="103"/>
      <c r="WBA20" s="103"/>
      <c r="WBB20" s="103"/>
      <c r="WBC20" s="103"/>
      <c r="WBD20" s="103"/>
      <c r="WBE20" s="103"/>
      <c r="WBF20" s="103"/>
      <c r="WBG20" s="103"/>
      <c r="WBH20" s="103"/>
      <c r="WBI20" s="103"/>
      <c r="WBJ20" s="103"/>
      <c r="WBK20" s="103"/>
      <c r="WBL20" s="103"/>
      <c r="WBM20" s="103"/>
      <c r="WBN20" s="103"/>
      <c r="WBO20" s="103"/>
      <c r="WBP20" s="103"/>
      <c r="WBQ20" s="103"/>
      <c r="WBR20" s="103"/>
      <c r="WBS20" s="103"/>
      <c r="WBT20" s="103"/>
      <c r="WBU20" s="103"/>
      <c r="WBV20" s="103"/>
      <c r="WBW20" s="103"/>
      <c r="WBX20" s="103"/>
      <c r="WBY20" s="103"/>
      <c r="WBZ20" s="103"/>
      <c r="WCA20" s="103"/>
      <c r="WCB20" s="103"/>
      <c r="WCC20" s="103"/>
      <c r="WCD20" s="103"/>
      <c r="WCE20" s="103"/>
      <c r="WCF20" s="103"/>
      <c r="WCG20" s="103"/>
      <c r="WCH20" s="103"/>
      <c r="WCI20" s="103"/>
      <c r="WCJ20" s="103"/>
      <c r="WCK20" s="103"/>
      <c r="WCL20" s="103"/>
      <c r="WCM20" s="103"/>
      <c r="WCN20" s="103"/>
      <c r="WCO20" s="103"/>
      <c r="WCP20" s="103"/>
      <c r="WCQ20" s="103"/>
      <c r="WCR20" s="103"/>
      <c r="WCS20" s="103"/>
      <c r="WCT20" s="103"/>
      <c r="WCU20" s="103"/>
      <c r="WCV20" s="103"/>
      <c r="WCW20" s="103"/>
      <c r="WCX20" s="103"/>
      <c r="WCY20" s="103"/>
      <c r="WCZ20" s="103"/>
      <c r="WDA20" s="103"/>
      <c r="WDB20" s="103"/>
      <c r="WDC20" s="103"/>
      <c r="WDD20" s="103"/>
      <c r="WDE20" s="103"/>
      <c r="WDF20" s="103"/>
      <c r="WDG20" s="103"/>
      <c r="WDH20" s="103"/>
      <c r="WDI20" s="103"/>
      <c r="WDJ20" s="103"/>
      <c r="WDK20" s="103"/>
      <c r="WDL20" s="103"/>
      <c r="WDM20" s="103"/>
      <c r="WDN20" s="103"/>
      <c r="WDO20" s="103"/>
      <c r="WDP20" s="103"/>
      <c r="WDQ20" s="103"/>
      <c r="WDR20" s="103"/>
      <c r="WDS20" s="103"/>
      <c r="WDT20" s="103"/>
      <c r="WDU20" s="103"/>
      <c r="WDV20" s="103"/>
      <c r="WDW20" s="103"/>
      <c r="WDX20" s="103"/>
      <c r="WDY20" s="103"/>
      <c r="WDZ20" s="103"/>
      <c r="WEA20" s="103"/>
      <c r="WEB20" s="103"/>
      <c r="WEC20" s="103"/>
      <c r="WED20" s="103"/>
      <c r="WEE20" s="103"/>
      <c r="WEF20" s="103"/>
      <c r="WEG20" s="103"/>
      <c r="WEH20" s="103"/>
      <c r="WEI20" s="103"/>
      <c r="WEJ20" s="103"/>
      <c r="WEK20" s="103"/>
      <c r="WEL20" s="103"/>
      <c r="WEM20" s="103"/>
      <c r="WEN20" s="103"/>
      <c r="WEO20" s="103"/>
      <c r="WEP20" s="103"/>
      <c r="WEQ20" s="103"/>
      <c r="WER20" s="103"/>
      <c r="WES20" s="103"/>
      <c r="WET20" s="103"/>
      <c r="WEU20" s="103"/>
      <c r="WEV20" s="103"/>
      <c r="WEW20" s="103"/>
      <c r="WEX20" s="103"/>
      <c r="WEY20" s="103"/>
      <c r="WEZ20" s="103"/>
      <c r="WFA20" s="103"/>
      <c r="WFB20" s="103"/>
      <c r="WFC20" s="103"/>
      <c r="WFD20" s="103"/>
      <c r="WFE20" s="103"/>
      <c r="WFF20" s="103"/>
      <c r="WFG20" s="103"/>
      <c r="WFH20" s="103"/>
      <c r="WFI20" s="103"/>
      <c r="WFJ20" s="103"/>
      <c r="WFK20" s="103"/>
      <c r="WFL20" s="103"/>
      <c r="WFM20" s="103"/>
      <c r="WFN20" s="103"/>
      <c r="WFO20" s="103"/>
      <c r="WFP20" s="103"/>
      <c r="WFQ20" s="103"/>
      <c r="WFR20" s="103"/>
      <c r="WFS20" s="103"/>
      <c r="WFT20" s="103"/>
      <c r="WFU20" s="103"/>
      <c r="WFV20" s="103"/>
      <c r="WFW20" s="103"/>
      <c r="WFX20" s="103"/>
      <c r="WFY20" s="103"/>
      <c r="WFZ20" s="103"/>
      <c r="WGA20" s="103"/>
      <c r="WGB20" s="103"/>
      <c r="WGC20" s="103"/>
      <c r="WGD20" s="103"/>
      <c r="WGE20" s="103"/>
      <c r="WGF20" s="103"/>
      <c r="WGG20" s="103"/>
      <c r="WGH20" s="103"/>
      <c r="WGI20" s="103"/>
      <c r="WGJ20" s="103"/>
      <c r="WGK20" s="103"/>
      <c r="WGL20" s="103"/>
      <c r="WGM20" s="103"/>
      <c r="WGN20" s="103"/>
      <c r="WGO20" s="103"/>
      <c r="WGP20" s="103"/>
      <c r="WGQ20" s="103"/>
      <c r="WGR20" s="103"/>
      <c r="WGS20" s="103"/>
      <c r="WGT20" s="103"/>
      <c r="WGU20" s="103"/>
      <c r="WGV20" s="103"/>
      <c r="WGW20" s="103"/>
      <c r="WGX20" s="103"/>
      <c r="WGY20" s="103"/>
      <c r="WGZ20" s="103"/>
      <c r="WHA20" s="103"/>
      <c r="WHB20" s="103"/>
      <c r="WHC20" s="103"/>
      <c r="WHD20" s="103"/>
      <c r="WHE20" s="103"/>
      <c r="WHF20" s="103"/>
      <c r="WHG20" s="103"/>
      <c r="WHH20" s="103"/>
      <c r="WHI20" s="103"/>
      <c r="WHJ20" s="103"/>
      <c r="WHK20" s="103"/>
      <c r="WHL20" s="103"/>
      <c r="WHM20" s="103"/>
      <c r="WHN20" s="103"/>
      <c r="WHO20" s="103"/>
      <c r="WHP20" s="103"/>
      <c r="WHQ20" s="103"/>
      <c r="WHR20" s="103"/>
      <c r="WHS20" s="103"/>
      <c r="WHT20" s="103"/>
      <c r="WHU20" s="103"/>
      <c r="WHV20" s="103"/>
      <c r="WHW20" s="103"/>
      <c r="WHX20" s="103"/>
      <c r="WHY20" s="103"/>
      <c r="WHZ20" s="103"/>
      <c r="WIA20" s="103"/>
      <c r="WIB20" s="103"/>
      <c r="WIC20" s="103"/>
      <c r="WID20" s="103"/>
      <c r="WIE20" s="103"/>
      <c r="WIF20" s="103"/>
      <c r="WIG20" s="103"/>
      <c r="WIH20" s="103"/>
      <c r="WII20" s="103"/>
      <c r="WIJ20" s="103"/>
      <c r="WIK20" s="103"/>
      <c r="WIL20" s="103"/>
      <c r="WIM20" s="103"/>
      <c r="WIN20" s="103"/>
      <c r="WIO20" s="103"/>
      <c r="WIP20" s="103"/>
      <c r="WIQ20" s="103"/>
      <c r="WIR20" s="103"/>
      <c r="WIS20" s="103"/>
      <c r="WIT20" s="103"/>
      <c r="WIU20" s="103"/>
      <c r="WIV20" s="103"/>
      <c r="WIW20" s="103"/>
      <c r="WIX20" s="103"/>
      <c r="WIY20" s="103"/>
      <c r="WIZ20" s="103"/>
      <c r="WJA20" s="103"/>
      <c r="WJB20" s="103"/>
      <c r="WJC20" s="103"/>
      <c r="WJD20" s="103"/>
      <c r="WJE20" s="103"/>
      <c r="WJF20" s="103"/>
      <c r="WJG20" s="103"/>
      <c r="WJH20" s="103"/>
      <c r="WJI20" s="103"/>
      <c r="WJJ20" s="103"/>
      <c r="WJK20" s="103"/>
      <c r="WJL20" s="103"/>
      <c r="WJM20" s="103"/>
      <c r="WJN20" s="103"/>
      <c r="WJO20" s="103"/>
      <c r="WJP20" s="103"/>
      <c r="WJQ20" s="103"/>
      <c r="WJR20" s="103"/>
      <c r="WJS20" s="103"/>
      <c r="WJT20" s="103"/>
      <c r="WJU20" s="103"/>
      <c r="WJV20" s="103"/>
      <c r="WJW20" s="103"/>
      <c r="WJX20" s="103"/>
      <c r="WJY20" s="103"/>
      <c r="WJZ20" s="103"/>
      <c r="WKA20" s="103"/>
      <c r="WKB20" s="103"/>
      <c r="WKC20" s="103"/>
      <c r="WKD20" s="103"/>
      <c r="WKE20" s="103"/>
      <c r="WKF20" s="103"/>
      <c r="WKG20" s="103"/>
      <c r="WKH20" s="103"/>
      <c r="WKI20" s="103"/>
      <c r="WKJ20" s="103"/>
      <c r="WKK20" s="103"/>
      <c r="WKL20" s="103"/>
      <c r="WKM20" s="103"/>
      <c r="WKN20" s="103"/>
      <c r="WKO20" s="103"/>
      <c r="WKP20" s="103"/>
      <c r="WKQ20" s="103"/>
      <c r="WKR20" s="103"/>
      <c r="WKS20" s="103"/>
      <c r="WKT20" s="103"/>
      <c r="WKU20" s="103"/>
      <c r="WKV20" s="103"/>
      <c r="WKW20" s="103"/>
      <c r="WKX20" s="103"/>
      <c r="WKY20" s="103"/>
      <c r="WKZ20" s="103"/>
      <c r="WLA20" s="103"/>
      <c r="WLB20" s="103"/>
      <c r="WLC20" s="103"/>
      <c r="WLD20" s="103"/>
      <c r="WLE20" s="103"/>
      <c r="WLF20" s="103"/>
      <c r="WLG20" s="103"/>
      <c r="WLH20" s="103"/>
      <c r="WLI20" s="103"/>
      <c r="WLJ20" s="103"/>
      <c r="WLK20" s="103"/>
      <c r="WLL20" s="103"/>
      <c r="WLM20" s="103"/>
      <c r="WLN20" s="103"/>
      <c r="WLO20" s="103"/>
      <c r="WLP20" s="103"/>
      <c r="WLQ20" s="103"/>
      <c r="WLR20" s="103"/>
      <c r="WLS20" s="103"/>
      <c r="WLT20" s="103"/>
      <c r="WLU20" s="103"/>
      <c r="WLV20" s="103"/>
      <c r="WLW20" s="103"/>
      <c r="WLX20" s="103"/>
      <c r="WLY20" s="103"/>
      <c r="WLZ20" s="103"/>
      <c r="WMA20" s="103"/>
      <c r="WMB20" s="103"/>
      <c r="WMC20" s="103"/>
      <c r="WMD20" s="103"/>
      <c r="WME20" s="103"/>
      <c r="WMF20" s="103"/>
      <c r="WMG20" s="103"/>
      <c r="WMH20" s="103"/>
      <c r="WMI20" s="103"/>
      <c r="WMJ20" s="103"/>
      <c r="WMK20" s="103"/>
      <c r="WML20" s="103"/>
      <c r="WMM20" s="103"/>
      <c r="WMN20" s="103"/>
      <c r="WMO20" s="103"/>
      <c r="WMP20" s="103"/>
      <c r="WMQ20" s="103"/>
      <c r="WMR20" s="103"/>
      <c r="WMS20" s="103"/>
      <c r="WMT20" s="103"/>
      <c r="WMU20" s="103"/>
      <c r="WMV20" s="103"/>
      <c r="WMW20" s="103"/>
      <c r="WMX20" s="103"/>
      <c r="WMY20" s="103"/>
      <c r="WMZ20" s="103"/>
      <c r="WNA20" s="103"/>
      <c r="WNB20" s="103"/>
      <c r="WNC20" s="103"/>
      <c r="WND20" s="103"/>
      <c r="WNE20" s="103"/>
      <c r="WNF20" s="103"/>
      <c r="WNG20" s="103"/>
      <c r="WNH20" s="103"/>
      <c r="WNI20" s="103"/>
      <c r="WNJ20" s="103"/>
      <c r="WNK20" s="103"/>
      <c r="WNL20" s="103"/>
      <c r="WNM20" s="103"/>
      <c r="WNN20" s="103"/>
      <c r="WNO20" s="103"/>
      <c r="WNP20" s="103"/>
      <c r="WNQ20" s="103"/>
      <c r="WNR20" s="103"/>
      <c r="WNS20" s="103"/>
      <c r="WNT20" s="103"/>
      <c r="WNU20" s="103"/>
      <c r="WNV20" s="103"/>
      <c r="WNW20" s="103"/>
      <c r="WNX20" s="103"/>
      <c r="WNY20" s="103"/>
      <c r="WNZ20" s="103"/>
      <c r="WOA20" s="103"/>
      <c r="WOB20" s="103"/>
      <c r="WOC20" s="103"/>
      <c r="WOD20" s="103"/>
      <c r="WOE20" s="103"/>
      <c r="WOF20" s="103"/>
      <c r="WOG20" s="103"/>
      <c r="WOH20" s="103"/>
      <c r="WOI20" s="103"/>
      <c r="WOJ20" s="103"/>
      <c r="WOK20" s="103"/>
      <c r="WOL20" s="103"/>
      <c r="WOM20" s="103"/>
      <c r="WON20" s="103"/>
      <c r="WOO20" s="103"/>
      <c r="WOP20" s="103"/>
      <c r="WOQ20" s="103"/>
      <c r="WOR20" s="103"/>
      <c r="WOS20" s="103"/>
      <c r="WOT20" s="103"/>
      <c r="WOU20" s="103"/>
      <c r="WOV20" s="103"/>
      <c r="WOW20" s="103"/>
      <c r="WOX20" s="103"/>
      <c r="WOY20" s="103"/>
      <c r="WOZ20" s="103"/>
      <c r="WPA20" s="103"/>
      <c r="WPB20" s="103"/>
      <c r="WPC20" s="103"/>
      <c r="WPD20" s="103"/>
      <c r="WPE20" s="103"/>
      <c r="WPF20" s="103"/>
      <c r="WPG20" s="103"/>
      <c r="WPH20" s="103"/>
      <c r="WPI20" s="103"/>
      <c r="WPJ20" s="103"/>
      <c r="WPK20" s="103"/>
      <c r="WPL20" s="103"/>
      <c r="WPM20" s="103"/>
      <c r="WPN20" s="103"/>
      <c r="WPO20" s="103"/>
      <c r="WPP20" s="103"/>
      <c r="WPQ20" s="103"/>
      <c r="WPR20" s="103"/>
      <c r="WPS20" s="103"/>
      <c r="WPT20" s="103"/>
      <c r="WPU20" s="103"/>
      <c r="WPV20" s="103"/>
      <c r="WPW20" s="103"/>
      <c r="WPX20" s="103"/>
      <c r="WPY20" s="103"/>
      <c r="WPZ20" s="103"/>
      <c r="WQA20" s="103"/>
      <c r="WQB20" s="103"/>
      <c r="WQC20" s="103"/>
      <c r="WQD20" s="103"/>
      <c r="WQE20" s="103"/>
      <c r="WQF20" s="103"/>
      <c r="WQG20" s="103"/>
      <c r="WQH20" s="103"/>
      <c r="WQI20" s="103"/>
      <c r="WQJ20" s="103"/>
      <c r="WQK20" s="103"/>
      <c r="WQL20" s="103"/>
      <c r="WQM20" s="103"/>
      <c r="WQN20" s="103"/>
      <c r="WQO20" s="103"/>
      <c r="WQP20" s="103"/>
      <c r="WQQ20" s="103"/>
      <c r="WQR20" s="103"/>
      <c r="WQS20" s="103"/>
      <c r="WQT20" s="103"/>
      <c r="WQU20" s="103"/>
      <c r="WQV20" s="103"/>
      <c r="WQW20" s="103"/>
      <c r="WQX20" s="103"/>
      <c r="WQY20" s="103"/>
      <c r="WQZ20" s="103"/>
      <c r="WRA20" s="103"/>
      <c r="WRB20" s="103"/>
      <c r="WRC20" s="103"/>
      <c r="WRD20" s="103"/>
      <c r="WRE20" s="103"/>
      <c r="WRF20" s="103"/>
      <c r="WRG20" s="103"/>
      <c r="WRH20" s="103"/>
      <c r="WRI20" s="103"/>
      <c r="WRJ20" s="103"/>
      <c r="WRK20" s="103"/>
      <c r="WRL20" s="103"/>
      <c r="WRM20" s="103"/>
      <c r="WRN20" s="103"/>
      <c r="WRO20" s="103"/>
      <c r="WRP20" s="103"/>
      <c r="WRQ20" s="103"/>
      <c r="WRR20" s="103"/>
      <c r="WRS20" s="103"/>
      <c r="WRT20" s="103"/>
      <c r="WRU20" s="103"/>
      <c r="WRV20" s="103"/>
      <c r="WRW20" s="103"/>
      <c r="WRX20" s="103"/>
      <c r="WRY20" s="103"/>
      <c r="WRZ20" s="103"/>
      <c r="WSA20" s="103"/>
      <c r="WSB20" s="103"/>
      <c r="WSC20" s="103"/>
      <c r="WSD20" s="103"/>
      <c r="WSE20" s="103"/>
      <c r="WSF20" s="103"/>
      <c r="WSG20" s="103"/>
      <c r="WSH20" s="103"/>
      <c r="WSI20" s="103"/>
      <c r="WSJ20" s="103"/>
      <c r="WSK20" s="103"/>
      <c r="WSL20" s="103"/>
      <c r="WSM20" s="103"/>
      <c r="WSN20" s="103"/>
      <c r="WSO20" s="103"/>
      <c r="WSP20" s="103"/>
      <c r="WSQ20" s="103"/>
      <c r="WSR20" s="103"/>
      <c r="WSS20" s="103"/>
      <c r="WST20" s="103"/>
      <c r="WSU20" s="103"/>
      <c r="WSV20" s="103"/>
      <c r="WSW20" s="103"/>
      <c r="WSX20" s="103"/>
      <c r="WSY20" s="103"/>
      <c r="WSZ20" s="103"/>
      <c r="WTA20" s="103"/>
      <c r="WTB20" s="103"/>
      <c r="WTC20" s="103"/>
      <c r="WTD20" s="103"/>
      <c r="WTE20" s="103"/>
      <c r="WTF20" s="103"/>
      <c r="WTG20" s="103"/>
      <c r="WTH20" s="103"/>
      <c r="WTI20" s="103"/>
      <c r="WTJ20" s="103"/>
      <c r="WTK20" s="103"/>
      <c r="WTL20" s="103"/>
      <c r="WTM20" s="103"/>
      <c r="WTN20" s="103"/>
      <c r="WTO20" s="103"/>
      <c r="WTP20" s="103"/>
      <c r="WTQ20" s="103"/>
      <c r="WTR20" s="103"/>
      <c r="WTS20" s="103"/>
      <c r="WTT20" s="103"/>
      <c r="WTU20" s="103"/>
      <c r="WTV20" s="103"/>
      <c r="WTW20" s="103"/>
      <c r="WTX20" s="103"/>
      <c r="WTY20" s="103"/>
      <c r="WTZ20" s="103"/>
      <c r="WUA20" s="103"/>
      <c r="WUB20" s="103"/>
      <c r="WUC20" s="103"/>
      <c r="WUD20" s="103"/>
      <c r="WUE20" s="103"/>
      <c r="WUF20" s="103"/>
      <c r="WUG20" s="103"/>
      <c r="WUH20" s="103"/>
      <c r="WUI20" s="103"/>
      <c r="WUJ20" s="103"/>
      <c r="WUK20" s="103"/>
      <c r="WUL20" s="103"/>
      <c r="WUM20" s="103"/>
      <c r="WUN20" s="103"/>
      <c r="WUO20" s="103"/>
      <c r="WUP20" s="103"/>
      <c r="WUQ20" s="103"/>
      <c r="WUR20" s="103"/>
      <c r="WUS20" s="103"/>
      <c r="WUT20" s="103"/>
      <c r="WUU20" s="103"/>
      <c r="WUV20" s="103"/>
      <c r="WUW20" s="103"/>
      <c r="WUX20" s="103"/>
      <c r="WUY20" s="103"/>
      <c r="WUZ20" s="103"/>
      <c r="WVA20" s="103"/>
      <c r="WVB20" s="103"/>
      <c r="WVC20" s="103"/>
      <c r="WVD20" s="103"/>
      <c r="WVE20" s="103"/>
      <c r="WVF20" s="103"/>
      <c r="WVG20" s="103"/>
      <c r="WVH20" s="103"/>
      <c r="WVI20" s="103"/>
      <c r="WVJ20" s="103"/>
      <c r="WVK20" s="103"/>
      <c r="WVL20" s="103"/>
      <c r="WVM20" s="103"/>
      <c r="WVN20" s="103"/>
      <c r="WVO20" s="103"/>
      <c r="WVP20" s="103"/>
      <c r="WVQ20" s="103"/>
      <c r="WVR20" s="103"/>
      <c r="WVS20" s="103"/>
      <c r="WVT20" s="103"/>
      <c r="WVU20" s="103"/>
      <c r="WVV20" s="103"/>
      <c r="WVW20" s="103"/>
      <c r="WVX20" s="103"/>
      <c r="WVY20" s="103"/>
      <c r="WVZ20" s="103"/>
      <c r="WWA20" s="103"/>
      <c r="WWB20" s="103"/>
      <c r="WWC20" s="103"/>
      <c r="WWD20" s="103"/>
      <c r="WWE20" s="103"/>
      <c r="WWF20" s="103"/>
      <c r="WWG20" s="103"/>
      <c r="WWH20" s="103"/>
      <c r="WWI20" s="103"/>
      <c r="WWJ20" s="103"/>
      <c r="WWK20" s="103"/>
      <c r="WWL20" s="103"/>
      <c r="WWM20" s="103"/>
      <c r="WWN20" s="103"/>
      <c r="WWO20" s="103"/>
      <c r="WWP20" s="103"/>
      <c r="WWQ20" s="103"/>
      <c r="WWR20" s="103"/>
      <c r="WWS20" s="103"/>
      <c r="WWT20" s="103"/>
      <c r="WWU20" s="103"/>
      <c r="WWV20" s="103"/>
      <c r="WWW20" s="103"/>
      <c r="WWX20" s="103"/>
      <c r="WWY20" s="103"/>
      <c r="WWZ20" s="103"/>
      <c r="WXA20" s="103"/>
      <c r="WXB20" s="103"/>
      <c r="WXC20" s="103"/>
      <c r="WXD20" s="103"/>
      <c r="WXE20" s="103"/>
      <c r="WXF20" s="103"/>
      <c r="WXG20" s="103"/>
      <c r="WXH20" s="103"/>
      <c r="WXI20" s="103"/>
      <c r="WXJ20" s="103"/>
      <c r="WXK20" s="103"/>
      <c r="WXL20" s="103"/>
      <c r="WXM20" s="103"/>
      <c r="WXN20" s="103"/>
      <c r="WXO20" s="103"/>
      <c r="WXP20" s="103"/>
      <c r="WXQ20" s="103"/>
      <c r="WXR20" s="103"/>
      <c r="WXS20" s="103"/>
      <c r="WXT20" s="103"/>
      <c r="WXU20" s="103"/>
      <c r="WXV20" s="103"/>
      <c r="WXW20" s="103"/>
      <c r="WXX20" s="103"/>
      <c r="WXY20" s="103"/>
      <c r="WXZ20" s="103"/>
      <c r="WYA20" s="103"/>
      <c r="WYB20" s="103"/>
      <c r="WYC20" s="103"/>
      <c r="WYD20" s="103"/>
      <c r="WYE20" s="103"/>
      <c r="WYF20" s="103"/>
      <c r="WYG20" s="103"/>
      <c r="WYH20" s="103"/>
      <c r="WYI20" s="103"/>
      <c r="WYJ20" s="103"/>
      <c r="WYK20" s="103"/>
      <c r="WYL20" s="103"/>
      <c r="WYM20" s="103"/>
      <c r="WYN20" s="103"/>
      <c r="WYO20" s="103"/>
      <c r="WYP20" s="103"/>
      <c r="WYQ20" s="103"/>
      <c r="WYR20" s="103"/>
      <c r="WYS20" s="103"/>
      <c r="WYT20" s="103"/>
      <c r="WYU20" s="103"/>
      <c r="WYV20" s="103"/>
      <c r="WYW20" s="103"/>
      <c r="WYX20" s="103"/>
      <c r="WYY20" s="103"/>
      <c r="WYZ20" s="103"/>
      <c r="WZA20" s="103"/>
      <c r="WZB20" s="103"/>
      <c r="WZC20" s="103"/>
      <c r="WZD20" s="103"/>
      <c r="WZE20" s="103"/>
      <c r="WZF20" s="103"/>
      <c r="WZG20" s="103"/>
      <c r="WZH20" s="103"/>
      <c r="WZI20" s="103"/>
      <c r="WZJ20" s="103"/>
      <c r="WZK20" s="103"/>
      <c r="WZL20" s="103"/>
      <c r="WZM20" s="103"/>
      <c r="WZN20" s="103"/>
      <c r="WZO20" s="103"/>
      <c r="WZP20" s="103"/>
      <c r="WZQ20" s="103"/>
      <c r="WZR20" s="103"/>
      <c r="WZS20" s="103"/>
      <c r="WZT20" s="103"/>
      <c r="WZU20" s="103"/>
      <c r="WZV20" s="103"/>
      <c r="WZW20" s="103"/>
      <c r="WZX20" s="103"/>
      <c r="WZY20" s="103"/>
      <c r="WZZ20" s="103"/>
      <c r="XAA20" s="103"/>
      <c r="XAB20" s="103"/>
      <c r="XAC20" s="103"/>
      <c r="XAD20" s="103"/>
      <c r="XAE20" s="103"/>
      <c r="XAF20" s="103"/>
      <c r="XAG20" s="103"/>
      <c r="XAH20" s="103"/>
      <c r="XAI20" s="103"/>
      <c r="XAJ20" s="103"/>
      <c r="XAK20" s="103"/>
      <c r="XAL20" s="103"/>
      <c r="XAM20" s="103"/>
      <c r="XAN20" s="103"/>
      <c r="XAO20" s="103"/>
      <c r="XAP20" s="103"/>
      <c r="XAQ20" s="103"/>
      <c r="XAR20" s="103"/>
      <c r="XAS20" s="103"/>
      <c r="XAT20" s="103"/>
      <c r="XAU20" s="103"/>
      <c r="XAV20" s="103"/>
      <c r="XAW20" s="103"/>
      <c r="XAX20" s="103"/>
      <c r="XAY20" s="103"/>
      <c r="XAZ20" s="103"/>
      <c r="XBA20" s="103"/>
      <c r="XBB20" s="103"/>
      <c r="XBC20" s="103"/>
      <c r="XBD20" s="103"/>
      <c r="XBE20" s="103"/>
      <c r="XBF20" s="103"/>
      <c r="XBG20" s="103"/>
      <c r="XBH20" s="103"/>
      <c r="XBI20" s="103"/>
      <c r="XBJ20" s="103"/>
      <c r="XBK20" s="103"/>
      <c r="XBL20" s="103"/>
      <c r="XBM20" s="103"/>
      <c r="XBN20" s="103"/>
      <c r="XBO20" s="103"/>
      <c r="XBP20" s="103"/>
      <c r="XBQ20" s="103"/>
      <c r="XBR20" s="103"/>
      <c r="XBS20" s="103"/>
      <c r="XBT20" s="103"/>
      <c r="XBU20" s="103"/>
      <c r="XBV20" s="103"/>
      <c r="XBW20" s="103"/>
      <c r="XBX20" s="103"/>
      <c r="XBY20" s="103"/>
      <c r="XBZ20" s="103"/>
      <c r="XCA20" s="103"/>
      <c r="XCB20" s="103"/>
      <c r="XCC20" s="103"/>
      <c r="XCD20" s="103"/>
      <c r="XCE20" s="103"/>
      <c r="XCF20" s="103"/>
      <c r="XCG20" s="103"/>
      <c r="XCH20" s="103"/>
      <c r="XCI20" s="103"/>
      <c r="XCJ20" s="103"/>
      <c r="XCK20" s="103"/>
      <c r="XCL20" s="103"/>
      <c r="XCM20" s="103"/>
      <c r="XCN20" s="103"/>
      <c r="XCO20" s="103"/>
      <c r="XCP20" s="103"/>
      <c r="XCQ20" s="103"/>
      <c r="XCR20" s="103"/>
      <c r="XCS20" s="103"/>
      <c r="XCT20" s="103"/>
      <c r="XCU20" s="103"/>
      <c r="XCV20" s="103"/>
      <c r="XCW20" s="103"/>
      <c r="XCX20" s="103"/>
      <c r="XCY20" s="103"/>
      <c r="XCZ20" s="103"/>
      <c r="XDA20" s="103"/>
      <c r="XDB20" s="103"/>
      <c r="XDC20" s="103"/>
      <c r="XDD20" s="103"/>
      <c r="XDE20" s="103"/>
      <c r="XDF20" s="103"/>
      <c r="XDG20" s="103"/>
      <c r="XDH20" s="103"/>
      <c r="XDI20" s="103"/>
      <c r="XDJ20" s="103"/>
      <c r="XDK20" s="103"/>
      <c r="XDL20" s="103"/>
      <c r="XDM20" s="103"/>
      <c r="XDN20" s="103"/>
      <c r="XDO20" s="103"/>
      <c r="XDP20" s="103"/>
      <c r="XDQ20" s="103"/>
      <c r="XDR20" s="103"/>
      <c r="XDS20" s="103"/>
      <c r="XDT20" s="103"/>
      <c r="XDU20" s="103"/>
      <c r="XDV20" s="103"/>
      <c r="XDW20" s="103"/>
      <c r="XDX20" s="103"/>
      <c r="XDY20" s="103"/>
      <c r="XDZ20" s="103"/>
      <c r="XEA20" s="103"/>
      <c r="XEB20" s="103"/>
      <c r="XEC20" s="103"/>
      <c r="XED20" s="103"/>
      <c r="XEE20" s="103"/>
      <c r="XEF20" s="103"/>
      <c r="XEG20" s="103"/>
      <c r="XEH20" s="103"/>
      <c r="XEI20" s="103"/>
      <c r="XEJ20" s="103"/>
      <c r="XEK20" s="103"/>
      <c r="XEL20" s="103"/>
      <c r="XEM20" s="103"/>
      <c r="XEN20" s="103"/>
      <c r="XEO20" s="103"/>
      <c r="XEP20" s="103"/>
      <c r="XEQ20" s="103"/>
      <c r="XER20" s="103"/>
      <c r="XES20" s="103"/>
      <c r="XET20" s="103"/>
      <c r="XEU20" s="103"/>
      <c r="XEV20" s="103"/>
      <c r="XEW20" s="103"/>
      <c r="XEX20" s="103"/>
      <c r="XEY20" s="103"/>
      <c r="XEZ20" s="103"/>
      <c r="XFA20" s="103"/>
      <c r="XFB20" s="103"/>
      <c r="XFC20" s="103"/>
      <c r="XFD20" s="103"/>
    </row>
    <row r="21" spans="1:16384">
      <c r="A21" s="103" t="s">
        <v>498</v>
      </c>
      <c r="B21" s="103"/>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c r="DN21" s="103"/>
      <c r="DO21" s="103"/>
      <c r="DP21" s="103"/>
      <c r="DQ21" s="103"/>
      <c r="DR21" s="103"/>
      <c r="DS21" s="103"/>
      <c r="DT21" s="103"/>
      <c r="DU21" s="103"/>
      <c r="DV21" s="103"/>
      <c r="DW21" s="103"/>
      <c r="DX21" s="103"/>
      <c r="DY21" s="103"/>
      <c r="DZ21" s="103"/>
      <c r="EA21" s="103"/>
      <c r="EB21" s="103"/>
      <c r="EC21" s="103"/>
      <c r="ED21" s="103"/>
      <c r="EE21" s="103"/>
      <c r="EF21" s="103"/>
      <c r="EG21" s="103"/>
      <c r="EH21" s="103"/>
      <c r="EI21" s="103"/>
      <c r="EJ21" s="103"/>
      <c r="EK21" s="103"/>
      <c r="EL21" s="103"/>
      <c r="EM21" s="103"/>
      <c r="EN21" s="103"/>
      <c r="EO21" s="103"/>
      <c r="EP21" s="103"/>
      <c r="EQ21" s="103"/>
      <c r="ER21" s="103"/>
      <c r="ES21" s="103"/>
      <c r="ET21" s="103"/>
      <c r="EU21" s="103"/>
      <c r="EV21" s="103"/>
      <c r="EW21" s="103"/>
      <c r="EX21" s="103"/>
      <c r="EY21" s="103"/>
      <c r="EZ21" s="103"/>
      <c r="FA21" s="103"/>
      <c r="FB21" s="103"/>
      <c r="FC21" s="103"/>
      <c r="FD21" s="103"/>
      <c r="FE21" s="103"/>
      <c r="FF21" s="103"/>
      <c r="FG21" s="103"/>
      <c r="FH21" s="103"/>
      <c r="FI21" s="103"/>
      <c r="FJ21" s="103"/>
      <c r="FK21" s="103"/>
      <c r="FL21" s="103"/>
      <c r="FM21" s="103"/>
      <c r="FN21" s="103"/>
      <c r="FO21" s="103"/>
      <c r="FP21" s="103"/>
      <c r="FQ21" s="103"/>
      <c r="FR21" s="103"/>
      <c r="FS21" s="103"/>
      <c r="FT21" s="103"/>
      <c r="FU21" s="103"/>
      <c r="FV21" s="103"/>
      <c r="FW21" s="103"/>
      <c r="FX21" s="103"/>
      <c r="FY21" s="103"/>
      <c r="FZ21" s="103"/>
      <c r="GA21" s="103"/>
      <c r="GB21" s="103"/>
      <c r="GC21" s="103"/>
      <c r="GD21" s="103"/>
      <c r="GE21" s="103"/>
      <c r="GF21" s="103"/>
      <c r="GG21" s="103"/>
      <c r="GH21" s="103"/>
      <c r="GI21" s="103"/>
      <c r="GJ21" s="103"/>
      <c r="GK21" s="103"/>
      <c r="GL21" s="103"/>
      <c r="GM21" s="103"/>
      <c r="GN21" s="103"/>
      <c r="GO21" s="103"/>
      <c r="GP21" s="103"/>
      <c r="GQ21" s="103"/>
      <c r="GR21" s="103"/>
      <c r="GS21" s="103"/>
      <c r="GT21" s="103"/>
      <c r="GU21" s="103"/>
      <c r="GV21" s="103"/>
      <c r="GW21" s="103"/>
      <c r="GX21" s="103"/>
      <c r="GY21" s="103"/>
      <c r="GZ21" s="103"/>
      <c r="HA21" s="103"/>
      <c r="HB21" s="103"/>
      <c r="HC21" s="103"/>
      <c r="HD21" s="103"/>
      <c r="HE21" s="103"/>
      <c r="HF21" s="103"/>
      <c r="HG21" s="103"/>
      <c r="HH21" s="103"/>
      <c r="HI21" s="103"/>
      <c r="HJ21" s="103"/>
      <c r="HK21" s="103"/>
      <c r="HL21" s="103"/>
      <c r="HM21" s="103"/>
      <c r="HN21" s="103"/>
      <c r="HO21" s="103"/>
      <c r="HP21" s="103"/>
      <c r="HQ21" s="103"/>
      <c r="HR21" s="103"/>
      <c r="HS21" s="103"/>
      <c r="HT21" s="103"/>
      <c r="HU21" s="103"/>
      <c r="HV21" s="103"/>
      <c r="HW21" s="103"/>
      <c r="HX21" s="103"/>
      <c r="HY21" s="103"/>
      <c r="HZ21" s="103"/>
      <c r="IA21" s="103"/>
      <c r="IB21" s="103"/>
      <c r="IC21" s="103"/>
      <c r="ID21" s="103"/>
      <c r="IE21" s="103"/>
      <c r="IF21" s="103"/>
      <c r="IG21" s="103"/>
      <c r="IH21" s="103"/>
      <c r="II21" s="103"/>
      <c r="IJ21" s="103"/>
      <c r="IK21" s="103"/>
      <c r="IL21" s="103"/>
      <c r="IM21" s="103"/>
      <c r="IN21" s="103"/>
      <c r="IO21" s="103"/>
      <c r="IP21" s="103"/>
      <c r="IQ21" s="103"/>
      <c r="IR21" s="103"/>
      <c r="IS21" s="103"/>
      <c r="IT21" s="103"/>
      <c r="IU21" s="103"/>
      <c r="IV21" s="103"/>
      <c r="IW21" s="103"/>
      <c r="IX21" s="103"/>
      <c r="IY21" s="103"/>
      <c r="IZ21" s="103"/>
      <c r="JA21" s="103"/>
      <c r="JB21" s="103"/>
      <c r="JC21" s="103"/>
      <c r="JD21" s="103"/>
      <c r="JE21" s="103"/>
      <c r="JF21" s="103"/>
      <c r="JG21" s="103"/>
      <c r="JH21" s="103"/>
      <c r="JI21" s="103"/>
      <c r="JJ21" s="103"/>
      <c r="JK21" s="103"/>
      <c r="JL21" s="103"/>
      <c r="JM21" s="103"/>
      <c r="JN21" s="103"/>
      <c r="JO21" s="103"/>
      <c r="JP21" s="103"/>
      <c r="JQ21" s="103"/>
      <c r="JR21" s="103"/>
      <c r="JS21" s="103"/>
      <c r="JT21" s="103"/>
      <c r="JU21" s="103"/>
      <c r="JV21" s="103"/>
      <c r="JW21" s="103"/>
      <c r="JX21" s="103"/>
      <c r="JY21" s="103"/>
      <c r="JZ21" s="103"/>
      <c r="KA21" s="103"/>
      <c r="KB21" s="103"/>
      <c r="KC21" s="103"/>
      <c r="KD21" s="103"/>
      <c r="KE21" s="103"/>
      <c r="KF21" s="103"/>
      <c r="KG21" s="103"/>
      <c r="KH21" s="103"/>
      <c r="KI21" s="103"/>
      <c r="KJ21" s="103"/>
      <c r="KK21" s="103"/>
      <c r="KL21" s="103"/>
      <c r="KM21" s="103"/>
      <c r="KN21" s="103"/>
      <c r="KO21" s="103"/>
      <c r="KP21" s="103"/>
      <c r="KQ21" s="103"/>
      <c r="KR21" s="103"/>
      <c r="KS21" s="103"/>
      <c r="KT21" s="103"/>
      <c r="KU21" s="103"/>
      <c r="KV21" s="103"/>
      <c r="KW21" s="103"/>
      <c r="KX21" s="103"/>
      <c r="KY21" s="103"/>
      <c r="KZ21" s="103"/>
      <c r="LA21" s="103"/>
      <c r="LB21" s="103"/>
      <c r="LC21" s="103"/>
      <c r="LD21" s="103"/>
      <c r="LE21" s="103"/>
      <c r="LF21" s="103"/>
      <c r="LG21" s="103"/>
      <c r="LH21" s="103"/>
      <c r="LI21" s="103"/>
      <c r="LJ21" s="103"/>
      <c r="LK21" s="103"/>
      <c r="LL21" s="103"/>
      <c r="LM21" s="103"/>
      <c r="LN21" s="103"/>
      <c r="LO21" s="103"/>
      <c r="LP21" s="103"/>
      <c r="LQ21" s="103"/>
      <c r="LR21" s="103"/>
      <c r="LS21" s="103"/>
      <c r="LT21" s="103"/>
      <c r="LU21" s="103"/>
      <c r="LV21" s="103"/>
      <c r="LW21" s="103"/>
      <c r="LX21" s="103"/>
      <c r="LY21" s="103"/>
      <c r="LZ21" s="103"/>
      <c r="MA21" s="103"/>
      <c r="MB21" s="103"/>
      <c r="MC21" s="103"/>
      <c r="MD21" s="103"/>
      <c r="ME21" s="103"/>
      <c r="MF21" s="103"/>
      <c r="MG21" s="103"/>
      <c r="MH21" s="103"/>
      <c r="MI21" s="103"/>
      <c r="MJ21" s="103"/>
      <c r="MK21" s="103"/>
      <c r="ML21" s="103"/>
      <c r="MM21" s="103"/>
      <c r="MN21" s="103"/>
      <c r="MO21" s="103"/>
      <c r="MP21" s="103"/>
      <c r="MQ21" s="103"/>
      <c r="MR21" s="103"/>
      <c r="MS21" s="103"/>
      <c r="MT21" s="103"/>
      <c r="MU21" s="103"/>
      <c r="MV21" s="103"/>
      <c r="MW21" s="103"/>
      <c r="MX21" s="103"/>
      <c r="MY21" s="103"/>
      <c r="MZ21" s="103"/>
      <c r="NA21" s="103"/>
      <c r="NB21" s="103"/>
      <c r="NC21" s="103"/>
      <c r="ND21" s="103"/>
      <c r="NE21" s="103"/>
      <c r="NF21" s="103"/>
      <c r="NG21" s="103"/>
      <c r="NH21" s="103"/>
      <c r="NI21" s="103"/>
      <c r="NJ21" s="103"/>
      <c r="NK21" s="103"/>
      <c r="NL21" s="103"/>
      <c r="NM21" s="103"/>
      <c r="NN21" s="103"/>
      <c r="NO21" s="103"/>
      <c r="NP21" s="103"/>
      <c r="NQ21" s="103"/>
      <c r="NR21" s="103"/>
      <c r="NS21" s="103"/>
      <c r="NT21" s="103"/>
      <c r="NU21" s="103"/>
      <c r="NV21" s="103"/>
      <c r="NW21" s="103"/>
      <c r="NX21" s="103"/>
      <c r="NY21" s="103"/>
      <c r="NZ21" s="103"/>
      <c r="OA21" s="103"/>
      <c r="OB21" s="103"/>
      <c r="OC21" s="103"/>
      <c r="OD21" s="103"/>
      <c r="OE21" s="103"/>
      <c r="OF21" s="103"/>
      <c r="OG21" s="103"/>
      <c r="OH21" s="103"/>
      <c r="OI21" s="103"/>
      <c r="OJ21" s="103"/>
      <c r="OK21" s="103"/>
      <c r="OL21" s="103"/>
      <c r="OM21" s="103"/>
      <c r="ON21" s="103"/>
      <c r="OO21" s="103"/>
      <c r="OP21" s="103"/>
      <c r="OQ21" s="103"/>
      <c r="OR21" s="103"/>
      <c r="OS21" s="103"/>
      <c r="OT21" s="103"/>
      <c r="OU21" s="103"/>
      <c r="OV21" s="103"/>
      <c r="OW21" s="103"/>
      <c r="OX21" s="103"/>
      <c r="OY21" s="103"/>
      <c r="OZ21" s="103"/>
      <c r="PA21" s="103"/>
      <c r="PB21" s="103"/>
      <c r="PC21" s="103"/>
      <c r="PD21" s="103"/>
      <c r="PE21" s="103"/>
      <c r="PF21" s="103"/>
      <c r="PG21" s="103"/>
      <c r="PH21" s="103"/>
      <c r="PI21" s="103"/>
      <c r="PJ21" s="103"/>
      <c r="PK21" s="103"/>
      <c r="PL21" s="103"/>
      <c r="PM21" s="103"/>
      <c r="PN21" s="103"/>
      <c r="PO21" s="103"/>
      <c r="PP21" s="103"/>
      <c r="PQ21" s="103"/>
      <c r="PR21" s="103"/>
      <c r="PS21" s="103"/>
      <c r="PT21" s="103"/>
      <c r="PU21" s="103"/>
      <c r="PV21" s="103"/>
      <c r="PW21" s="103"/>
      <c r="PX21" s="103"/>
      <c r="PY21" s="103"/>
      <c r="PZ21" s="103"/>
      <c r="QA21" s="103"/>
      <c r="QB21" s="103"/>
      <c r="QC21" s="103"/>
      <c r="QD21" s="103"/>
      <c r="QE21" s="103"/>
      <c r="QF21" s="103"/>
      <c r="QG21" s="103"/>
      <c r="QH21" s="103"/>
      <c r="QI21" s="103"/>
      <c r="QJ21" s="103"/>
      <c r="QK21" s="103"/>
      <c r="QL21" s="103"/>
      <c r="QM21" s="103"/>
      <c r="QN21" s="103"/>
      <c r="QO21" s="103"/>
      <c r="QP21" s="103"/>
      <c r="QQ21" s="103"/>
      <c r="QR21" s="103"/>
      <c r="QS21" s="103"/>
      <c r="QT21" s="103"/>
      <c r="QU21" s="103"/>
      <c r="QV21" s="103"/>
      <c r="QW21" s="103"/>
      <c r="QX21" s="103"/>
      <c r="QY21" s="103"/>
      <c r="QZ21" s="103"/>
      <c r="RA21" s="103"/>
      <c r="RB21" s="103"/>
      <c r="RC21" s="103"/>
      <c r="RD21" s="103"/>
      <c r="RE21" s="103"/>
      <c r="RF21" s="103"/>
      <c r="RG21" s="103"/>
      <c r="RH21" s="103"/>
      <c r="RI21" s="103"/>
      <c r="RJ21" s="103"/>
      <c r="RK21" s="103"/>
      <c r="RL21" s="103"/>
      <c r="RM21" s="103"/>
      <c r="RN21" s="103"/>
      <c r="RO21" s="103"/>
      <c r="RP21" s="103"/>
      <c r="RQ21" s="103"/>
      <c r="RR21" s="103"/>
      <c r="RS21" s="103"/>
      <c r="RT21" s="103"/>
      <c r="RU21" s="103"/>
      <c r="RV21" s="103"/>
      <c r="RW21" s="103"/>
      <c r="RX21" s="103"/>
      <c r="RY21" s="103"/>
      <c r="RZ21" s="103"/>
      <c r="SA21" s="103"/>
      <c r="SB21" s="103"/>
      <c r="SC21" s="103"/>
      <c r="SD21" s="103"/>
      <c r="SE21" s="103"/>
      <c r="SF21" s="103"/>
      <c r="SG21" s="103"/>
      <c r="SH21" s="103"/>
      <c r="SI21" s="103"/>
      <c r="SJ21" s="103"/>
      <c r="SK21" s="103"/>
      <c r="SL21" s="103"/>
      <c r="SM21" s="103"/>
      <c r="SN21" s="103"/>
      <c r="SO21" s="103"/>
      <c r="SP21" s="103"/>
      <c r="SQ21" s="103"/>
      <c r="SR21" s="103"/>
      <c r="SS21" s="103"/>
      <c r="ST21" s="103"/>
      <c r="SU21" s="103"/>
      <c r="SV21" s="103"/>
      <c r="SW21" s="103"/>
      <c r="SX21" s="103"/>
      <c r="SY21" s="103"/>
      <c r="SZ21" s="103"/>
      <c r="TA21" s="103"/>
      <c r="TB21" s="103"/>
      <c r="TC21" s="103"/>
      <c r="TD21" s="103"/>
      <c r="TE21" s="103"/>
      <c r="TF21" s="103"/>
      <c r="TG21" s="103"/>
      <c r="TH21" s="103"/>
      <c r="TI21" s="103"/>
      <c r="TJ21" s="103"/>
      <c r="TK21" s="103"/>
      <c r="TL21" s="103"/>
      <c r="TM21" s="103"/>
      <c r="TN21" s="103"/>
      <c r="TO21" s="103"/>
      <c r="TP21" s="103"/>
      <c r="TQ21" s="103"/>
      <c r="TR21" s="103"/>
      <c r="TS21" s="103"/>
      <c r="TT21" s="103"/>
      <c r="TU21" s="103"/>
      <c r="TV21" s="103"/>
      <c r="TW21" s="103"/>
      <c r="TX21" s="103"/>
      <c r="TY21" s="103"/>
      <c r="TZ21" s="103"/>
      <c r="UA21" s="103"/>
      <c r="UB21" s="103"/>
      <c r="UC21" s="103"/>
      <c r="UD21" s="103"/>
      <c r="UE21" s="103"/>
      <c r="UF21" s="103"/>
      <c r="UG21" s="103"/>
      <c r="UH21" s="103"/>
      <c r="UI21" s="103"/>
      <c r="UJ21" s="103"/>
      <c r="UK21" s="103"/>
      <c r="UL21" s="103"/>
      <c r="UM21" s="103"/>
      <c r="UN21" s="103"/>
      <c r="UO21" s="103"/>
      <c r="UP21" s="103"/>
      <c r="UQ21" s="103"/>
      <c r="UR21" s="103"/>
      <c r="US21" s="103"/>
      <c r="UT21" s="103"/>
      <c r="UU21" s="103"/>
      <c r="UV21" s="103"/>
      <c r="UW21" s="103"/>
      <c r="UX21" s="103"/>
      <c r="UY21" s="103"/>
      <c r="UZ21" s="103"/>
      <c r="VA21" s="103"/>
      <c r="VB21" s="103"/>
      <c r="VC21" s="103"/>
      <c r="VD21" s="103"/>
      <c r="VE21" s="103"/>
      <c r="VF21" s="103"/>
      <c r="VG21" s="103"/>
      <c r="VH21" s="103"/>
      <c r="VI21" s="103"/>
      <c r="VJ21" s="103"/>
      <c r="VK21" s="103"/>
      <c r="VL21" s="103"/>
      <c r="VM21" s="103"/>
      <c r="VN21" s="103"/>
      <c r="VO21" s="103"/>
      <c r="VP21" s="103"/>
      <c r="VQ21" s="103"/>
      <c r="VR21" s="103"/>
      <c r="VS21" s="103"/>
      <c r="VT21" s="103"/>
      <c r="VU21" s="103"/>
      <c r="VV21" s="103"/>
      <c r="VW21" s="103"/>
      <c r="VX21" s="103"/>
      <c r="VY21" s="103"/>
      <c r="VZ21" s="103"/>
      <c r="WA21" s="103"/>
      <c r="WB21" s="103"/>
      <c r="WC21" s="103"/>
      <c r="WD21" s="103"/>
      <c r="WE21" s="103"/>
      <c r="WF21" s="103"/>
      <c r="WG21" s="103"/>
      <c r="WH21" s="103"/>
      <c r="WI21" s="103"/>
      <c r="WJ21" s="103"/>
      <c r="WK21" s="103"/>
      <c r="WL21" s="103"/>
      <c r="WM21" s="103"/>
      <c r="WN21" s="103"/>
      <c r="WO21" s="103"/>
      <c r="WP21" s="103"/>
      <c r="WQ21" s="103"/>
      <c r="WR21" s="103"/>
      <c r="WS21" s="103"/>
      <c r="WT21" s="103"/>
      <c r="WU21" s="103"/>
      <c r="WV21" s="103"/>
      <c r="WW21" s="103"/>
      <c r="WX21" s="103"/>
      <c r="WY21" s="103"/>
      <c r="WZ21" s="103"/>
      <c r="XA21" s="103"/>
      <c r="XB21" s="103"/>
      <c r="XC21" s="103"/>
      <c r="XD21" s="103"/>
      <c r="XE21" s="103"/>
      <c r="XF21" s="103"/>
      <c r="XG21" s="103"/>
      <c r="XH21" s="103"/>
      <c r="XI21" s="103"/>
      <c r="XJ21" s="103"/>
      <c r="XK21" s="103"/>
      <c r="XL21" s="103"/>
      <c r="XM21" s="103"/>
      <c r="XN21" s="103"/>
      <c r="XO21" s="103"/>
      <c r="XP21" s="103"/>
      <c r="XQ21" s="103"/>
      <c r="XR21" s="103"/>
      <c r="XS21" s="103"/>
      <c r="XT21" s="103"/>
      <c r="XU21" s="103"/>
      <c r="XV21" s="103"/>
      <c r="XW21" s="103"/>
      <c r="XX21" s="103"/>
      <c r="XY21" s="103"/>
      <c r="XZ21" s="103"/>
      <c r="YA21" s="103"/>
      <c r="YB21" s="103"/>
      <c r="YC21" s="103"/>
      <c r="YD21" s="103"/>
      <c r="YE21" s="103"/>
      <c r="YF21" s="103"/>
      <c r="YG21" s="103"/>
      <c r="YH21" s="103"/>
      <c r="YI21" s="103"/>
      <c r="YJ21" s="103"/>
      <c r="YK21" s="103"/>
      <c r="YL21" s="103"/>
      <c r="YM21" s="103"/>
      <c r="YN21" s="103"/>
      <c r="YO21" s="103"/>
      <c r="YP21" s="103"/>
      <c r="YQ21" s="103"/>
      <c r="YR21" s="103"/>
      <c r="YS21" s="103"/>
      <c r="YT21" s="103"/>
      <c r="YU21" s="103"/>
      <c r="YV21" s="103"/>
      <c r="YW21" s="103"/>
      <c r="YX21" s="103"/>
      <c r="YY21" s="103"/>
      <c r="YZ21" s="103"/>
      <c r="ZA21" s="103"/>
      <c r="ZB21" s="103"/>
      <c r="ZC21" s="103"/>
      <c r="ZD21" s="103"/>
      <c r="ZE21" s="103"/>
      <c r="ZF21" s="103"/>
      <c r="ZG21" s="103"/>
      <c r="ZH21" s="103"/>
      <c r="ZI21" s="103"/>
      <c r="ZJ21" s="103"/>
      <c r="ZK21" s="103"/>
      <c r="ZL21" s="103"/>
      <c r="ZM21" s="103"/>
      <c r="ZN21" s="103"/>
      <c r="ZO21" s="103"/>
      <c r="ZP21" s="103"/>
      <c r="ZQ21" s="103"/>
      <c r="ZR21" s="103"/>
      <c r="ZS21" s="103"/>
      <c r="ZT21" s="103"/>
      <c r="ZU21" s="103"/>
      <c r="ZV21" s="103"/>
      <c r="ZW21" s="103"/>
      <c r="ZX21" s="103"/>
      <c r="ZY21" s="103"/>
      <c r="ZZ21" s="103"/>
      <c r="AAA21" s="103"/>
      <c r="AAB21" s="103"/>
      <c r="AAC21" s="103"/>
      <c r="AAD21" s="103"/>
      <c r="AAE21" s="103"/>
      <c r="AAF21" s="103"/>
      <c r="AAG21" s="103"/>
      <c r="AAH21" s="103"/>
      <c r="AAI21" s="103"/>
      <c r="AAJ21" s="103"/>
      <c r="AAK21" s="103"/>
      <c r="AAL21" s="103"/>
      <c r="AAM21" s="103"/>
      <c r="AAN21" s="103"/>
      <c r="AAO21" s="103"/>
      <c r="AAP21" s="103"/>
      <c r="AAQ21" s="103"/>
      <c r="AAR21" s="103"/>
      <c r="AAS21" s="103"/>
      <c r="AAT21" s="103"/>
      <c r="AAU21" s="103"/>
      <c r="AAV21" s="103"/>
      <c r="AAW21" s="103"/>
      <c r="AAX21" s="103"/>
      <c r="AAY21" s="103"/>
      <c r="AAZ21" s="103"/>
      <c r="ABA21" s="103"/>
      <c r="ABB21" s="103"/>
      <c r="ABC21" s="103"/>
      <c r="ABD21" s="103"/>
      <c r="ABE21" s="103"/>
      <c r="ABF21" s="103"/>
      <c r="ABG21" s="103"/>
      <c r="ABH21" s="103"/>
      <c r="ABI21" s="103"/>
      <c r="ABJ21" s="103"/>
      <c r="ABK21" s="103"/>
      <c r="ABL21" s="103"/>
      <c r="ABM21" s="103"/>
      <c r="ABN21" s="103"/>
      <c r="ABO21" s="103"/>
      <c r="ABP21" s="103"/>
      <c r="ABQ21" s="103"/>
      <c r="ABR21" s="103"/>
      <c r="ABS21" s="103"/>
      <c r="ABT21" s="103"/>
      <c r="ABU21" s="103"/>
      <c r="ABV21" s="103"/>
      <c r="ABW21" s="103"/>
      <c r="ABX21" s="103"/>
      <c r="ABY21" s="103"/>
      <c r="ABZ21" s="103"/>
      <c r="ACA21" s="103"/>
      <c r="ACB21" s="103"/>
      <c r="ACC21" s="103"/>
      <c r="ACD21" s="103"/>
      <c r="ACE21" s="103"/>
      <c r="ACF21" s="103"/>
      <c r="ACG21" s="103"/>
      <c r="ACH21" s="103"/>
      <c r="ACI21" s="103"/>
      <c r="ACJ21" s="103"/>
      <c r="ACK21" s="103"/>
      <c r="ACL21" s="103"/>
      <c r="ACM21" s="103"/>
      <c r="ACN21" s="103"/>
      <c r="ACO21" s="103"/>
      <c r="ACP21" s="103"/>
      <c r="ACQ21" s="103"/>
      <c r="ACR21" s="103"/>
      <c r="ACS21" s="103"/>
      <c r="ACT21" s="103"/>
      <c r="ACU21" s="103"/>
      <c r="ACV21" s="103"/>
      <c r="ACW21" s="103"/>
      <c r="ACX21" s="103"/>
      <c r="ACY21" s="103"/>
      <c r="ACZ21" s="103"/>
      <c r="ADA21" s="103"/>
      <c r="ADB21" s="103"/>
      <c r="ADC21" s="103"/>
      <c r="ADD21" s="103"/>
      <c r="ADE21" s="103"/>
      <c r="ADF21" s="103"/>
      <c r="ADG21" s="103"/>
      <c r="ADH21" s="103"/>
      <c r="ADI21" s="103"/>
      <c r="ADJ21" s="103"/>
      <c r="ADK21" s="103"/>
      <c r="ADL21" s="103"/>
      <c r="ADM21" s="103"/>
      <c r="ADN21" s="103"/>
      <c r="ADO21" s="103"/>
      <c r="ADP21" s="103"/>
      <c r="ADQ21" s="103"/>
      <c r="ADR21" s="103"/>
      <c r="ADS21" s="103"/>
      <c r="ADT21" s="103"/>
      <c r="ADU21" s="103"/>
      <c r="ADV21" s="103"/>
      <c r="ADW21" s="103"/>
      <c r="ADX21" s="103"/>
      <c r="ADY21" s="103"/>
      <c r="ADZ21" s="103"/>
      <c r="AEA21" s="103"/>
      <c r="AEB21" s="103"/>
      <c r="AEC21" s="103"/>
      <c r="AED21" s="103"/>
      <c r="AEE21" s="103"/>
      <c r="AEF21" s="103"/>
      <c r="AEG21" s="103"/>
      <c r="AEH21" s="103"/>
      <c r="AEI21" s="103"/>
      <c r="AEJ21" s="103"/>
      <c r="AEK21" s="103"/>
      <c r="AEL21" s="103"/>
      <c r="AEM21" s="103"/>
      <c r="AEN21" s="103"/>
      <c r="AEO21" s="103"/>
      <c r="AEP21" s="103"/>
      <c r="AEQ21" s="103"/>
      <c r="AER21" s="103"/>
      <c r="AES21" s="103"/>
      <c r="AET21" s="103"/>
      <c r="AEU21" s="103"/>
      <c r="AEV21" s="103"/>
      <c r="AEW21" s="103"/>
      <c r="AEX21" s="103"/>
      <c r="AEY21" s="103"/>
      <c r="AEZ21" s="103"/>
      <c r="AFA21" s="103"/>
      <c r="AFB21" s="103"/>
      <c r="AFC21" s="103"/>
      <c r="AFD21" s="103"/>
      <c r="AFE21" s="103"/>
      <c r="AFF21" s="103"/>
      <c r="AFG21" s="103"/>
      <c r="AFH21" s="103"/>
      <c r="AFI21" s="103"/>
      <c r="AFJ21" s="103"/>
      <c r="AFK21" s="103"/>
      <c r="AFL21" s="103"/>
      <c r="AFM21" s="103"/>
      <c r="AFN21" s="103"/>
      <c r="AFO21" s="103"/>
      <c r="AFP21" s="103"/>
      <c r="AFQ21" s="103"/>
      <c r="AFR21" s="103"/>
      <c r="AFS21" s="103"/>
      <c r="AFT21" s="103"/>
      <c r="AFU21" s="103"/>
      <c r="AFV21" s="103"/>
      <c r="AFW21" s="103"/>
      <c r="AFX21" s="103"/>
      <c r="AFY21" s="103"/>
      <c r="AFZ21" s="103"/>
      <c r="AGA21" s="103"/>
      <c r="AGB21" s="103"/>
      <c r="AGC21" s="103"/>
      <c r="AGD21" s="103"/>
      <c r="AGE21" s="103"/>
      <c r="AGF21" s="103"/>
      <c r="AGG21" s="103"/>
      <c r="AGH21" s="103"/>
      <c r="AGI21" s="103"/>
      <c r="AGJ21" s="103"/>
      <c r="AGK21" s="103"/>
      <c r="AGL21" s="103"/>
      <c r="AGM21" s="103"/>
      <c r="AGN21" s="103"/>
      <c r="AGO21" s="103"/>
      <c r="AGP21" s="103"/>
      <c r="AGQ21" s="103"/>
      <c r="AGR21" s="103"/>
      <c r="AGS21" s="103"/>
      <c r="AGT21" s="103"/>
      <c r="AGU21" s="103"/>
      <c r="AGV21" s="103"/>
      <c r="AGW21" s="103"/>
      <c r="AGX21" s="103"/>
      <c r="AGY21" s="103"/>
      <c r="AGZ21" s="103"/>
      <c r="AHA21" s="103"/>
      <c r="AHB21" s="103"/>
      <c r="AHC21" s="103"/>
      <c r="AHD21" s="103"/>
      <c r="AHE21" s="103"/>
      <c r="AHF21" s="103"/>
      <c r="AHG21" s="103"/>
      <c r="AHH21" s="103"/>
      <c r="AHI21" s="103"/>
      <c r="AHJ21" s="103"/>
      <c r="AHK21" s="103"/>
      <c r="AHL21" s="103"/>
      <c r="AHM21" s="103"/>
      <c r="AHN21" s="103"/>
      <c r="AHO21" s="103"/>
      <c r="AHP21" s="103"/>
      <c r="AHQ21" s="103"/>
      <c r="AHR21" s="103"/>
      <c r="AHS21" s="103"/>
      <c r="AHT21" s="103"/>
      <c r="AHU21" s="103"/>
      <c r="AHV21" s="103"/>
      <c r="AHW21" s="103"/>
      <c r="AHX21" s="103"/>
      <c r="AHY21" s="103"/>
      <c r="AHZ21" s="103"/>
      <c r="AIA21" s="103"/>
      <c r="AIB21" s="103"/>
      <c r="AIC21" s="103"/>
      <c r="AID21" s="103"/>
      <c r="AIE21" s="103"/>
      <c r="AIF21" s="103"/>
      <c r="AIG21" s="103"/>
      <c r="AIH21" s="103"/>
      <c r="AII21" s="103"/>
      <c r="AIJ21" s="103"/>
      <c r="AIK21" s="103"/>
      <c r="AIL21" s="103"/>
      <c r="AIM21" s="103"/>
      <c r="AIN21" s="103"/>
      <c r="AIO21" s="103"/>
      <c r="AIP21" s="103"/>
      <c r="AIQ21" s="103"/>
      <c r="AIR21" s="103"/>
      <c r="AIS21" s="103"/>
      <c r="AIT21" s="103"/>
      <c r="AIU21" s="103"/>
      <c r="AIV21" s="103"/>
      <c r="AIW21" s="103"/>
      <c r="AIX21" s="103"/>
      <c r="AIY21" s="103"/>
      <c r="AIZ21" s="103"/>
      <c r="AJA21" s="103"/>
      <c r="AJB21" s="103"/>
      <c r="AJC21" s="103"/>
      <c r="AJD21" s="103"/>
      <c r="AJE21" s="103"/>
      <c r="AJF21" s="103"/>
      <c r="AJG21" s="103"/>
      <c r="AJH21" s="103"/>
      <c r="AJI21" s="103"/>
      <c r="AJJ21" s="103"/>
      <c r="AJK21" s="103"/>
      <c r="AJL21" s="103"/>
      <c r="AJM21" s="103"/>
      <c r="AJN21" s="103"/>
      <c r="AJO21" s="103"/>
      <c r="AJP21" s="103"/>
      <c r="AJQ21" s="103"/>
      <c r="AJR21" s="103"/>
      <c r="AJS21" s="103"/>
      <c r="AJT21" s="103"/>
      <c r="AJU21" s="103"/>
      <c r="AJV21" s="103"/>
      <c r="AJW21" s="103"/>
      <c r="AJX21" s="103"/>
      <c r="AJY21" s="103"/>
      <c r="AJZ21" s="103"/>
      <c r="AKA21" s="103"/>
      <c r="AKB21" s="103"/>
      <c r="AKC21" s="103"/>
      <c r="AKD21" s="103"/>
      <c r="AKE21" s="103"/>
      <c r="AKF21" s="103"/>
      <c r="AKG21" s="103"/>
      <c r="AKH21" s="103"/>
      <c r="AKI21" s="103"/>
      <c r="AKJ21" s="103"/>
      <c r="AKK21" s="103"/>
      <c r="AKL21" s="103"/>
      <c r="AKM21" s="103"/>
      <c r="AKN21" s="103"/>
      <c r="AKO21" s="103"/>
      <c r="AKP21" s="103"/>
      <c r="AKQ21" s="103"/>
      <c r="AKR21" s="103"/>
      <c r="AKS21" s="103"/>
      <c r="AKT21" s="103"/>
      <c r="AKU21" s="103"/>
      <c r="AKV21" s="103"/>
      <c r="AKW21" s="103"/>
      <c r="AKX21" s="103"/>
      <c r="AKY21" s="103"/>
      <c r="AKZ21" s="103"/>
      <c r="ALA21" s="103"/>
      <c r="ALB21" s="103"/>
      <c r="ALC21" s="103"/>
      <c r="ALD21" s="103"/>
      <c r="ALE21" s="103"/>
      <c r="ALF21" s="103"/>
      <c r="ALG21" s="103"/>
      <c r="ALH21" s="103"/>
      <c r="ALI21" s="103"/>
      <c r="ALJ21" s="103"/>
      <c r="ALK21" s="103"/>
      <c r="ALL21" s="103"/>
      <c r="ALM21" s="103"/>
      <c r="ALN21" s="103"/>
      <c r="ALO21" s="103"/>
      <c r="ALP21" s="103"/>
      <c r="ALQ21" s="103"/>
      <c r="ALR21" s="103"/>
      <c r="ALS21" s="103"/>
      <c r="ALT21" s="103"/>
      <c r="ALU21" s="103"/>
      <c r="ALV21" s="103"/>
      <c r="ALW21" s="103"/>
      <c r="ALX21" s="103"/>
      <c r="ALY21" s="103"/>
      <c r="ALZ21" s="103"/>
      <c r="AMA21" s="103"/>
      <c r="AMB21" s="103"/>
      <c r="AMC21" s="103"/>
      <c r="AMD21" s="103"/>
      <c r="AME21" s="103"/>
      <c r="AMF21" s="103"/>
      <c r="AMG21" s="103"/>
      <c r="AMH21" s="103"/>
      <c r="AMI21" s="103"/>
      <c r="AMJ21" s="103"/>
      <c r="AMK21" s="103"/>
      <c r="AML21" s="103"/>
      <c r="AMM21" s="103"/>
      <c r="AMN21" s="103"/>
      <c r="AMO21" s="103"/>
      <c r="AMP21" s="103"/>
      <c r="AMQ21" s="103"/>
      <c r="AMR21" s="103"/>
      <c r="AMS21" s="103"/>
      <c r="AMT21" s="103"/>
      <c r="AMU21" s="103"/>
      <c r="AMV21" s="103"/>
      <c r="AMW21" s="103"/>
      <c r="AMX21" s="103"/>
      <c r="AMY21" s="103"/>
      <c r="AMZ21" s="103"/>
      <c r="ANA21" s="103"/>
      <c r="ANB21" s="103"/>
      <c r="ANC21" s="103"/>
      <c r="AND21" s="103"/>
      <c r="ANE21" s="103"/>
      <c r="ANF21" s="103"/>
      <c r="ANG21" s="103"/>
      <c r="ANH21" s="103"/>
      <c r="ANI21" s="103"/>
      <c r="ANJ21" s="103"/>
      <c r="ANK21" s="103"/>
      <c r="ANL21" s="103"/>
      <c r="ANM21" s="103"/>
      <c r="ANN21" s="103"/>
      <c r="ANO21" s="103"/>
      <c r="ANP21" s="103"/>
      <c r="ANQ21" s="103"/>
      <c r="ANR21" s="103"/>
      <c r="ANS21" s="103"/>
      <c r="ANT21" s="103"/>
      <c r="ANU21" s="103"/>
      <c r="ANV21" s="103"/>
      <c r="ANW21" s="103"/>
      <c r="ANX21" s="103"/>
      <c r="ANY21" s="103"/>
      <c r="ANZ21" s="103"/>
      <c r="AOA21" s="103"/>
      <c r="AOB21" s="103"/>
      <c r="AOC21" s="103"/>
      <c r="AOD21" s="103"/>
      <c r="AOE21" s="103"/>
      <c r="AOF21" s="103"/>
      <c r="AOG21" s="103"/>
      <c r="AOH21" s="103"/>
      <c r="AOI21" s="103"/>
      <c r="AOJ21" s="103"/>
      <c r="AOK21" s="103"/>
      <c r="AOL21" s="103"/>
      <c r="AOM21" s="103"/>
      <c r="AON21" s="103"/>
      <c r="AOO21" s="103"/>
      <c r="AOP21" s="103"/>
      <c r="AOQ21" s="103"/>
      <c r="AOR21" s="103"/>
      <c r="AOS21" s="103"/>
      <c r="AOT21" s="103"/>
      <c r="AOU21" s="103"/>
      <c r="AOV21" s="103"/>
      <c r="AOW21" s="103"/>
      <c r="AOX21" s="103"/>
      <c r="AOY21" s="103"/>
      <c r="AOZ21" s="103"/>
      <c r="APA21" s="103"/>
      <c r="APB21" s="103"/>
      <c r="APC21" s="103"/>
      <c r="APD21" s="103"/>
      <c r="APE21" s="103"/>
      <c r="APF21" s="103"/>
      <c r="APG21" s="103"/>
      <c r="APH21" s="103"/>
      <c r="API21" s="103"/>
      <c r="APJ21" s="103"/>
      <c r="APK21" s="103"/>
      <c r="APL21" s="103"/>
      <c r="APM21" s="103"/>
      <c r="APN21" s="103"/>
      <c r="APO21" s="103"/>
      <c r="APP21" s="103"/>
      <c r="APQ21" s="103"/>
      <c r="APR21" s="103"/>
      <c r="APS21" s="103"/>
      <c r="APT21" s="103"/>
      <c r="APU21" s="103"/>
      <c r="APV21" s="103"/>
      <c r="APW21" s="103"/>
      <c r="APX21" s="103"/>
      <c r="APY21" s="103"/>
      <c r="APZ21" s="103"/>
      <c r="AQA21" s="103"/>
      <c r="AQB21" s="103"/>
      <c r="AQC21" s="103"/>
      <c r="AQD21" s="103"/>
      <c r="AQE21" s="103"/>
      <c r="AQF21" s="103"/>
      <c r="AQG21" s="103"/>
      <c r="AQH21" s="103"/>
      <c r="AQI21" s="103"/>
      <c r="AQJ21" s="103"/>
      <c r="AQK21" s="103"/>
      <c r="AQL21" s="103"/>
      <c r="AQM21" s="103"/>
      <c r="AQN21" s="103"/>
      <c r="AQO21" s="103"/>
      <c r="AQP21" s="103"/>
      <c r="AQQ21" s="103"/>
      <c r="AQR21" s="103"/>
      <c r="AQS21" s="103"/>
      <c r="AQT21" s="103"/>
      <c r="AQU21" s="103"/>
      <c r="AQV21" s="103"/>
      <c r="AQW21" s="103"/>
      <c r="AQX21" s="103"/>
      <c r="AQY21" s="103"/>
      <c r="AQZ21" s="103"/>
      <c r="ARA21" s="103"/>
      <c r="ARB21" s="103"/>
      <c r="ARC21" s="103"/>
      <c r="ARD21" s="103"/>
      <c r="ARE21" s="103"/>
      <c r="ARF21" s="103"/>
      <c r="ARG21" s="103"/>
      <c r="ARH21" s="103"/>
      <c r="ARI21" s="103"/>
      <c r="ARJ21" s="103"/>
      <c r="ARK21" s="103"/>
      <c r="ARL21" s="103"/>
      <c r="ARM21" s="103"/>
      <c r="ARN21" s="103"/>
      <c r="ARO21" s="103"/>
      <c r="ARP21" s="103"/>
      <c r="ARQ21" s="103"/>
      <c r="ARR21" s="103"/>
      <c r="ARS21" s="103"/>
      <c r="ART21" s="103"/>
      <c r="ARU21" s="103"/>
      <c r="ARV21" s="103"/>
      <c r="ARW21" s="103"/>
      <c r="ARX21" s="103"/>
      <c r="ARY21" s="103"/>
      <c r="ARZ21" s="103"/>
      <c r="ASA21" s="103"/>
      <c r="ASB21" s="103"/>
      <c r="ASC21" s="103"/>
      <c r="ASD21" s="103"/>
      <c r="ASE21" s="103"/>
      <c r="ASF21" s="103"/>
      <c r="ASG21" s="103"/>
      <c r="ASH21" s="103"/>
      <c r="ASI21" s="103"/>
      <c r="ASJ21" s="103"/>
      <c r="ASK21" s="103"/>
      <c r="ASL21" s="103"/>
      <c r="ASM21" s="103"/>
      <c r="ASN21" s="103"/>
      <c r="ASO21" s="103"/>
      <c r="ASP21" s="103"/>
      <c r="ASQ21" s="103"/>
      <c r="ASR21" s="103"/>
      <c r="ASS21" s="103"/>
      <c r="AST21" s="103"/>
      <c r="ASU21" s="103"/>
      <c r="ASV21" s="103"/>
      <c r="ASW21" s="103"/>
      <c r="ASX21" s="103"/>
      <c r="ASY21" s="103"/>
      <c r="ASZ21" s="103"/>
      <c r="ATA21" s="103"/>
      <c r="ATB21" s="103"/>
      <c r="ATC21" s="103"/>
      <c r="ATD21" s="103"/>
      <c r="ATE21" s="103"/>
      <c r="ATF21" s="103"/>
      <c r="ATG21" s="103"/>
      <c r="ATH21" s="103"/>
      <c r="ATI21" s="103"/>
      <c r="ATJ21" s="103"/>
      <c r="ATK21" s="103"/>
      <c r="ATL21" s="103"/>
      <c r="ATM21" s="103"/>
      <c r="ATN21" s="103"/>
      <c r="ATO21" s="103"/>
      <c r="ATP21" s="103"/>
      <c r="ATQ21" s="103"/>
      <c r="ATR21" s="103"/>
      <c r="ATS21" s="103"/>
      <c r="ATT21" s="103"/>
      <c r="ATU21" s="103"/>
      <c r="ATV21" s="103"/>
      <c r="ATW21" s="103"/>
      <c r="ATX21" s="103"/>
      <c r="ATY21" s="103"/>
      <c r="ATZ21" s="103"/>
      <c r="AUA21" s="103"/>
      <c r="AUB21" s="103"/>
      <c r="AUC21" s="103"/>
      <c r="AUD21" s="103"/>
      <c r="AUE21" s="103"/>
      <c r="AUF21" s="103"/>
      <c r="AUG21" s="103"/>
      <c r="AUH21" s="103"/>
      <c r="AUI21" s="103"/>
      <c r="AUJ21" s="103"/>
      <c r="AUK21" s="103"/>
      <c r="AUL21" s="103"/>
      <c r="AUM21" s="103"/>
      <c r="AUN21" s="103"/>
      <c r="AUO21" s="103"/>
      <c r="AUP21" s="103"/>
      <c r="AUQ21" s="103"/>
      <c r="AUR21" s="103"/>
      <c r="AUS21" s="103"/>
      <c r="AUT21" s="103"/>
      <c r="AUU21" s="103"/>
      <c r="AUV21" s="103"/>
      <c r="AUW21" s="103"/>
      <c r="AUX21" s="103"/>
      <c r="AUY21" s="103"/>
      <c r="AUZ21" s="103"/>
      <c r="AVA21" s="103"/>
      <c r="AVB21" s="103"/>
      <c r="AVC21" s="103"/>
      <c r="AVD21" s="103"/>
      <c r="AVE21" s="103"/>
      <c r="AVF21" s="103"/>
      <c r="AVG21" s="103"/>
      <c r="AVH21" s="103"/>
      <c r="AVI21" s="103"/>
      <c r="AVJ21" s="103"/>
      <c r="AVK21" s="103"/>
      <c r="AVL21" s="103"/>
      <c r="AVM21" s="103"/>
      <c r="AVN21" s="103"/>
      <c r="AVO21" s="103"/>
      <c r="AVP21" s="103"/>
      <c r="AVQ21" s="103"/>
      <c r="AVR21" s="103"/>
      <c r="AVS21" s="103"/>
      <c r="AVT21" s="103"/>
      <c r="AVU21" s="103"/>
      <c r="AVV21" s="103"/>
      <c r="AVW21" s="103"/>
      <c r="AVX21" s="103"/>
      <c r="AVY21" s="103"/>
      <c r="AVZ21" s="103"/>
      <c r="AWA21" s="103"/>
      <c r="AWB21" s="103"/>
      <c r="AWC21" s="103"/>
      <c r="AWD21" s="103"/>
      <c r="AWE21" s="103"/>
      <c r="AWF21" s="103"/>
      <c r="AWG21" s="103"/>
      <c r="AWH21" s="103"/>
      <c r="AWI21" s="103"/>
      <c r="AWJ21" s="103"/>
      <c r="AWK21" s="103"/>
      <c r="AWL21" s="103"/>
      <c r="AWM21" s="103"/>
      <c r="AWN21" s="103"/>
      <c r="AWO21" s="103"/>
      <c r="AWP21" s="103"/>
      <c r="AWQ21" s="103"/>
      <c r="AWR21" s="103"/>
      <c r="AWS21" s="103"/>
      <c r="AWT21" s="103"/>
      <c r="AWU21" s="103"/>
      <c r="AWV21" s="103"/>
      <c r="AWW21" s="103"/>
      <c r="AWX21" s="103"/>
      <c r="AWY21" s="103"/>
      <c r="AWZ21" s="103"/>
      <c r="AXA21" s="103"/>
      <c r="AXB21" s="103"/>
      <c r="AXC21" s="103"/>
      <c r="AXD21" s="103"/>
      <c r="AXE21" s="103"/>
      <c r="AXF21" s="103"/>
      <c r="AXG21" s="103"/>
      <c r="AXH21" s="103"/>
      <c r="AXI21" s="103"/>
      <c r="AXJ21" s="103"/>
      <c r="AXK21" s="103"/>
      <c r="AXL21" s="103"/>
      <c r="AXM21" s="103"/>
      <c r="AXN21" s="103"/>
      <c r="AXO21" s="103"/>
      <c r="AXP21" s="103"/>
      <c r="AXQ21" s="103"/>
      <c r="AXR21" s="103"/>
      <c r="AXS21" s="103"/>
      <c r="AXT21" s="103"/>
      <c r="AXU21" s="103"/>
      <c r="AXV21" s="103"/>
      <c r="AXW21" s="103"/>
      <c r="AXX21" s="103"/>
      <c r="AXY21" s="103"/>
      <c r="AXZ21" s="103"/>
      <c r="AYA21" s="103"/>
      <c r="AYB21" s="103"/>
      <c r="AYC21" s="103"/>
      <c r="AYD21" s="103"/>
      <c r="AYE21" s="103"/>
      <c r="AYF21" s="103"/>
      <c r="AYG21" s="103"/>
      <c r="AYH21" s="103"/>
      <c r="AYI21" s="103"/>
      <c r="AYJ21" s="103"/>
      <c r="AYK21" s="103"/>
      <c r="AYL21" s="103"/>
      <c r="AYM21" s="103"/>
      <c r="AYN21" s="103"/>
      <c r="AYO21" s="103"/>
      <c r="AYP21" s="103"/>
      <c r="AYQ21" s="103"/>
      <c r="AYR21" s="103"/>
      <c r="AYS21" s="103"/>
      <c r="AYT21" s="103"/>
      <c r="AYU21" s="103"/>
      <c r="AYV21" s="103"/>
      <c r="AYW21" s="103"/>
      <c r="AYX21" s="103"/>
      <c r="AYY21" s="103"/>
      <c r="AYZ21" s="103"/>
      <c r="AZA21" s="103"/>
      <c r="AZB21" s="103"/>
      <c r="AZC21" s="103"/>
      <c r="AZD21" s="103"/>
      <c r="AZE21" s="103"/>
      <c r="AZF21" s="103"/>
      <c r="AZG21" s="103"/>
      <c r="AZH21" s="103"/>
      <c r="AZI21" s="103"/>
      <c r="AZJ21" s="103"/>
      <c r="AZK21" s="103"/>
      <c r="AZL21" s="103"/>
      <c r="AZM21" s="103"/>
      <c r="AZN21" s="103"/>
      <c r="AZO21" s="103"/>
      <c r="AZP21" s="103"/>
      <c r="AZQ21" s="103"/>
      <c r="AZR21" s="103"/>
      <c r="AZS21" s="103"/>
      <c r="AZT21" s="103"/>
      <c r="AZU21" s="103"/>
      <c r="AZV21" s="103"/>
      <c r="AZW21" s="103"/>
      <c r="AZX21" s="103"/>
      <c r="AZY21" s="103"/>
      <c r="AZZ21" s="103"/>
      <c r="BAA21" s="103"/>
      <c r="BAB21" s="103"/>
      <c r="BAC21" s="103"/>
      <c r="BAD21" s="103"/>
      <c r="BAE21" s="103"/>
      <c r="BAF21" s="103"/>
      <c r="BAG21" s="103"/>
      <c r="BAH21" s="103"/>
      <c r="BAI21" s="103"/>
      <c r="BAJ21" s="103"/>
      <c r="BAK21" s="103"/>
      <c r="BAL21" s="103"/>
      <c r="BAM21" s="103"/>
      <c r="BAN21" s="103"/>
      <c r="BAO21" s="103"/>
      <c r="BAP21" s="103"/>
      <c r="BAQ21" s="103"/>
      <c r="BAR21" s="103"/>
      <c r="BAS21" s="103"/>
      <c r="BAT21" s="103"/>
      <c r="BAU21" s="103"/>
      <c r="BAV21" s="103"/>
      <c r="BAW21" s="103"/>
      <c r="BAX21" s="103"/>
      <c r="BAY21" s="103"/>
      <c r="BAZ21" s="103"/>
      <c r="BBA21" s="103"/>
      <c r="BBB21" s="103"/>
      <c r="BBC21" s="103"/>
      <c r="BBD21" s="103"/>
      <c r="BBE21" s="103"/>
      <c r="BBF21" s="103"/>
      <c r="BBG21" s="103"/>
      <c r="BBH21" s="103"/>
      <c r="BBI21" s="103"/>
      <c r="BBJ21" s="103"/>
      <c r="BBK21" s="103"/>
      <c r="BBL21" s="103"/>
      <c r="BBM21" s="103"/>
      <c r="BBN21" s="103"/>
      <c r="BBO21" s="103"/>
      <c r="BBP21" s="103"/>
      <c r="BBQ21" s="103"/>
      <c r="BBR21" s="103"/>
      <c r="BBS21" s="103"/>
      <c r="BBT21" s="103"/>
      <c r="BBU21" s="103"/>
      <c r="BBV21" s="103"/>
      <c r="BBW21" s="103"/>
      <c r="BBX21" s="103"/>
      <c r="BBY21" s="103"/>
      <c r="BBZ21" s="103"/>
      <c r="BCA21" s="103"/>
      <c r="BCB21" s="103"/>
      <c r="BCC21" s="103"/>
      <c r="BCD21" s="103"/>
      <c r="BCE21" s="103"/>
      <c r="BCF21" s="103"/>
      <c r="BCG21" s="103"/>
      <c r="BCH21" s="103"/>
      <c r="BCI21" s="103"/>
      <c r="BCJ21" s="103"/>
      <c r="BCK21" s="103"/>
      <c r="BCL21" s="103"/>
      <c r="BCM21" s="103"/>
      <c r="BCN21" s="103"/>
      <c r="BCO21" s="103"/>
      <c r="BCP21" s="103"/>
      <c r="BCQ21" s="103"/>
      <c r="BCR21" s="103"/>
      <c r="BCS21" s="103"/>
      <c r="BCT21" s="103"/>
      <c r="BCU21" s="103"/>
      <c r="BCV21" s="103"/>
      <c r="BCW21" s="103"/>
      <c r="BCX21" s="103"/>
      <c r="BCY21" s="103"/>
      <c r="BCZ21" s="103"/>
      <c r="BDA21" s="103"/>
      <c r="BDB21" s="103"/>
      <c r="BDC21" s="103"/>
      <c r="BDD21" s="103"/>
      <c r="BDE21" s="103"/>
      <c r="BDF21" s="103"/>
      <c r="BDG21" s="103"/>
      <c r="BDH21" s="103"/>
      <c r="BDI21" s="103"/>
      <c r="BDJ21" s="103"/>
      <c r="BDK21" s="103"/>
      <c r="BDL21" s="103"/>
      <c r="BDM21" s="103"/>
      <c r="BDN21" s="103"/>
      <c r="BDO21" s="103"/>
      <c r="BDP21" s="103"/>
      <c r="BDQ21" s="103"/>
      <c r="BDR21" s="103"/>
      <c r="BDS21" s="103"/>
      <c r="BDT21" s="103"/>
      <c r="BDU21" s="103"/>
      <c r="BDV21" s="103"/>
      <c r="BDW21" s="103"/>
      <c r="BDX21" s="103"/>
      <c r="BDY21" s="103"/>
      <c r="BDZ21" s="103"/>
      <c r="BEA21" s="103"/>
      <c r="BEB21" s="103"/>
      <c r="BEC21" s="103"/>
      <c r="BED21" s="103"/>
      <c r="BEE21" s="103"/>
      <c r="BEF21" s="103"/>
      <c r="BEG21" s="103"/>
      <c r="BEH21" s="103"/>
      <c r="BEI21" s="103"/>
      <c r="BEJ21" s="103"/>
      <c r="BEK21" s="103"/>
      <c r="BEL21" s="103"/>
      <c r="BEM21" s="103"/>
      <c r="BEN21" s="103"/>
      <c r="BEO21" s="103"/>
      <c r="BEP21" s="103"/>
      <c r="BEQ21" s="103"/>
      <c r="BER21" s="103"/>
      <c r="BES21" s="103"/>
      <c r="BET21" s="103"/>
      <c r="BEU21" s="103"/>
      <c r="BEV21" s="103"/>
      <c r="BEW21" s="103"/>
      <c r="BEX21" s="103"/>
      <c r="BEY21" s="103"/>
      <c r="BEZ21" s="103"/>
      <c r="BFA21" s="103"/>
      <c r="BFB21" s="103"/>
      <c r="BFC21" s="103"/>
      <c r="BFD21" s="103"/>
      <c r="BFE21" s="103"/>
      <c r="BFF21" s="103"/>
      <c r="BFG21" s="103"/>
      <c r="BFH21" s="103"/>
      <c r="BFI21" s="103"/>
      <c r="BFJ21" s="103"/>
      <c r="BFK21" s="103"/>
      <c r="BFL21" s="103"/>
      <c r="BFM21" s="103"/>
      <c r="BFN21" s="103"/>
      <c r="BFO21" s="103"/>
      <c r="BFP21" s="103"/>
      <c r="BFQ21" s="103"/>
      <c r="BFR21" s="103"/>
      <c r="BFS21" s="103"/>
      <c r="BFT21" s="103"/>
      <c r="BFU21" s="103"/>
      <c r="BFV21" s="103"/>
      <c r="BFW21" s="103"/>
      <c r="BFX21" s="103"/>
      <c r="BFY21" s="103"/>
      <c r="BFZ21" s="103"/>
      <c r="BGA21" s="103"/>
      <c r="BGB21" s="103"/>
      <c r="BGC21" s="103"/>
      <c r="BGD21" s="103"/>
      <c r="BGE21" s="103"/>
      <c r="BGF21" s="103"/>
      <c r="BGG21" s="103"/>
      <c r="BGH21" s="103"/>
      <c r="BGI21" s="103"/>
      <c r="BGJ21" s="103"/>
      <c r="BGK21" s="103"/>
      <c r="BGL21" s="103"/>
      <c r="BGM21" s="103"/>
      <c r="BGN21" s="103"/>
      <c r="BGO21" s="103"/>
      <c r="BGP21" s="103"/>
      <c r="BGQ21" s="103"/>
      <c r="BGR21" s="103"/>
      <c r="BGS21" s="103"/>
      <c r="BGT21" s="103"/>
      <c r="BGU21" s="103"/>
      <c r="BGV21" s="103"/>
      <c r="BGW21" s="103"/>
      <c r="BGX21" s="103"/>
      <c r="BGY21" s="103"/>
      <c r="BGZ21" s="103"/>
      <c r="BHA21" s="103"/>
      <c r="BHB21" s="103"/>
      <c r="BHC21" s="103"/>
      <c r="BHD21" s="103"/>
      <c r="BHE21" s="103"/>
      <c r="BHF21" s="103"/>
      <c r="BHG21" s="103"/>
      <c r="BHH21" s="103"/>
      <c r="BHI21" s="103"/>
      <c r="BHJ21" s="103"/>
      <c r="BHK21" s="103"/>
      <c r="BHL21" s="103"/>
      <c r="BHM21" s="103"/>
      <c r="BHN21" s="103"/>
      <c r="BHO21" s="103"/>
      <c r="BHP21" s="103"/>
      <c r="BHQ21" s="103"/>
      <c r="BHR21" s="103"/>
      <c r="BHS21" s="103"/>
      <c r="BHT21" s="103"/>
      <c r="BHU21" s="103"/>
      <c r="BHV21" s="103"/>
      <c r="BHW21" s="103"/>
      <c r="BHX21" s="103"/>
      <c r="BHY21" s="103"/>
      <c r="BHZ21" s="103"/>
      <c r="BIA21" s="103"/>
      <c r="BIB21" s="103"/>
      <c r="BIC21" s="103"/>
      <c r="BID21" s="103"/>
      <c r="BIE21" s="103"/>
      <c r="BIF21" s="103"/>
      <c r="BIG21" s="103"/>
      <c r="BIH21" s="103"/>
      <c r="BII21" s="103"/>
      <c r="BIJ21" s="103"/>
      <c r="BIK21" s="103"/>
      <c r="BIL21" s="103"/>
      <c r="BIM21" s="103"/>
      <c r="BIN21" s="103"/>
      <c r="BIO21" s="103"/>
      <c r="BIP21" s="103"/>
      <c r="BIQ21" s="103"/>
      <c r="BIR21" s="103"/>
      <c r="BIS21" s="103"/>
      <c r="BIT21" s="103"/>
      <c r="BIU21" s="103"/>
      <c r="BIV21" s="103"/>
      <c r="BIW21" s="103"/>
      <c r="BIX21" s="103"/>
      <c r="BIY21" s="103"/>
      <c r="BIZ21" s="103"/>
      <c r="BJA21" s="103"/>
      <c r="BJB21" s="103"/>
      <c r="BJC21" s="103"/>
      <c r="BJD21" s="103"/>
      <c r="BJE21" s="103"/>
      <c r="BJF21" s="103"/>
      <c r="BJG21" s="103"/>
      <c r="BJH21" s="103"/>
      <c r="BJI21" s="103"/>
      <c r="BJJ21" s="103"/>
      <c r="BJK21" s="103"/>
      <c r="BJL21" s="103"/>
      <c r="BJM21" s="103"/>
      <c r="BJN21" s="103"/>
      <c r="BJO21" s="103"/>
      <c r="BJP21" s="103"/>
      <c r="BJQ21" s="103"/>
      <c r="BJR21" s="103"/>
      <c r="BJS21" s="103"/>
      <c r="BJT21" s="103"/>
      <c r="BJU21" s="103"/>
      <c r="BJV21" s="103"/>
      <c r="BJW21" s="103"/>
      <c r="BJX21" s="103"/>
      <c r="BJY21" s="103"/>
      <c r="BJZ21" s="103"/>
      <c r="BKA21" s="103"/>
      <c r="BKB21" s="103"/>
      <c r="BKC21" s="103"/>
      <c r="BKD21" s="103"/>
      <c r="BKE21" s="103"/>
      <c r="BKF21" s="103"/>
      <c r="BKG21" s="103"/>
      <c r="BKH21" s="103"/>
      <c r="BKI21" s="103"/>
      <c r="BKJ21" s="103"/>
      <c r="BKK21" s="103"/>
      <c r="BKL21" s="103"/>
      <c r="BKM21" s="103"/>
      <c r="BKN21" s="103"/>
      <c r="BKO21" s="103"/>
      <c r="BKP21" s="103"/>
      <c r="BKQ21" s="103"/>
      <c r="BKR21" s="103"/>
      <c r="BKS21" s="103"/>
      <c r="BKT21" s="103"/>
      <c r="BKU21" s="103"/>
      <c r="BKV21" s="103"/>
      <c r="BKW21" s="103"/>
      <c r="BKX21" s="103"/>
      <c r="BKY21" s="103"/>
      <c r="BKZ21" s="103"/>
      <c r="BLA21" s="103"/>
      <c r="BLB21" s="103"/>
      <c r="BLC21" s="103"/>
      <c r="BLD21" s="103"/>
      <c r="BLE21" s="103"/>
      <c r="BLF21" s="103"/>
      <c r="BLG21" s="103"/>
      <c r="BLH21" s="103"/>
      <c r="BLI21" s="103"/>
      <c r="BLJ21" s="103"/>
      <c r="BLK21" s="103"/>
      <c r="BLL21" s="103"/>
      <c r="BLM21" s="103"/>
      <c r="BLN21" s="103"/>
      <c r="BLO21" s="103"/>
      <c r="BLP21" s="103"/>
      <c r="BLQ21" s="103"/>
      <c r="BLR21" s="103"/>
      <c r="BLS21" s="103"/>
      <c r="BLT21" s="103"/>
      <c r="BLU21" s="103"/>
      <c r="BLV21" s="103"/>
      <c r="BLW21" s="103"/>
      <c r="BLX21" s="103"/>
      <c r="BLY21" s="103"/>
      <c r="BLZ21" s="103"/>
      <c r="BMA21" s="103"/>
      <c r="BMB21" s="103"/>
      <c r="BMC21" s="103"/>
      <c r="BMD21" s="103"/>
      <c r="BME21" s="103"/>
      <c r="BMF21" s="103"/>
      <c r="BMG21" s="103"/>
      <c r="BMH21" s="103"/>
      <c r="BMI21" s="103"/>
      <c r="BMJ21" s="103"/>
      <c r="BMK21" s="103"/>
      <c r="BML21" s="103"/>
      <c r="BMM21" s="103"/>
      <c r="BMN21" s="103"/>
      <c r="BMO21" s="103"/>
      <c r="BMP21" s="103"/>
      <c r="BMQ21" s="103"/>
      <c r="BMR21" s="103"/>
      <c r="BMS21" s="103"/>
      <c r="BMT21" s="103"/>
      <c r="BMU21" s="103"/>
      <c r="BMV21" s="103"/>
      <c r="BMW21" s="103"/>
      <c r="BMX21" s="103"/>
      <c r="BMY21" s="103"/>
      <c r="BMZ21" s="103"/>
      <c r="BNA21" s="103"/>
      <c r="BNB21" s="103"/>
      <c r="BNC21" s="103"/>
      <c r="BND21" s="103"/>
      <c r="BNE21" s="103"/>
      <c r="BNF21" s="103"/>
      <c r="BNG21" s="103"/>
      <c r="BNH21" s="103"/>
      <c r="BNI21" s="103"/>
      <c r="BNJ21" s="103"/>
      <c r="BNK21" s="103"/>
      <c r="BNL21" s="103"/>
      <c r="BNM21" s="103"/>
      <c r="BNN21" s="103"/>
      <c r="BNO21" s="103"/>
      <c r="BNP21" s="103"/>
      <c r="BNQ21" s="103"/>
      <c r="BNR21" s="103"/>
      <c r="BNS21" s="103"/>
      <c r="BNT21" s="103"/>
      <c r="BNU21" s="103"/>
      <c r="BNV21" s="103"/>
      <c r="BNW21" s="103"/>
      <c r="BNX21" s="103"/>
      <c r="BNY21" s="103"/>
      <c r="BNZ21" s="103"/>
      <c r="BOA21" s="103"/>
      <c r="BOB21" s="103"/>
      <c r="BOC21" s="103"/>
      <c r="BOD21" s="103"/>
      <c r="BOE21" s="103"/>
      <c r="BOF21" s="103"/>
      <c r="BOG21" s="103"/>
      <c r="BOH21" s="103"/>
      <c r="BOI21" s="103"/>
      <c r="BOJ21" s="103"/>
      <c r="BOK21" s="103"/>
      <c r="BOL21" s="103"/>
      <c r="BOM21" s="103"/>
      <c r="BON21" s="103"/>
      <c r="BOO21" s="103"/>
      <c r="BOP21" s="103"/>
      <c r="BOQ21" s="103"/>
      <c r="BOR21" s="103"/>
      <c r="BOS21" s="103"/>
      <c r="BOT21" s="103"/>
      <c r="BOU21" s="103"/>
      <c r="BOV21" s="103"/>
      <c r="BOW21" s="103"/>
      <c r="BOX21" s="103"/>
      <c r="BOY21" s="103"/>
      <c r="BOZ21" s="103"/>
      <c r="BPA21" s="103"/>
      <c r="BPB21" s="103"/>
      <c r="BPC21" s="103"/>
      <c r="BPD21" s="103"/>
      <c r="BPE21" s="103"/>
      <c r="BPF21" s="103"/>
      <c r="BPG21" s="103"/>
      <c r="BPH21" s="103"/>
      <c r="BPI21" s="103"/>
      <c r="BPJ21" s="103"/>
      <c r="BPK21" s="103"/>
      <c r="BPL21" s="103"/>
      <c r="BPM21" s="103"/>
      <c r="BPN21" s="103"/>
      <c r="BPO21" s="103"/>
      <c r="BPP21" s="103"/>
      <c r="BPQ21" s="103"/>
      <c r="BPR21" s="103"/>
      <c r="BPS21" s="103"/>
      <c r="BPT21" s="103"/>
      <c r="BPU21" s="103"/>
      <c r="BPV21" s="103"/>
      <c r="BPW21" s="103"/>
      <c r="BPX21" s="103"/>
      <c r="BPY21" s="103"/>
      <c r="BPZ21" s="103"/>
      <c r="BQA21" s="103"/>
      <c r="BQB21" s="103"/>
      <c r="BQC21" s="103"/>
      <c r="BQD21" s="103"/>
      <c r="BQE21" s="103"/>
      <c r="BQF21" s="103"/>
      <c r="BQG21" s="103"/>
      <c r="BQH21" s="103"/>
      <c r="BQI21" s="103"/>
      <c r="BQJ21" s="103"/>
      <c r="BQK21" s="103"/>
      <c r="BQL21" s="103"/>
      <c r="BQM21" s="103"/>
      <c r="BQN21" s="103"/>
      <c r="BQO21" s="103"/>
      <c r="BQP21" s="103"/>
      <c r="BQQ21" s="103"/>
      <c r="BQR21" s="103"/>
      <c r="BQS21" s="103"/>
      <c r="BQT21" s="103"/>
      <c r="BQU21" s="103"/>
      <c r="BQV21" s="103"/>
      <c r="BQW21" s="103"/>
      <c r="BQX21" s="103"/>
      <c r="BQY21" s="103"/>
      <c r="BQZ21" s="103"/>
      <c r="BRA21" s="103"/>
      <c r="BRB21" s="103"/>
      <c r="BRC21" s="103"/>
      <c r="BRD21" s="103"/>
      <c r="BRE21" s="103"/>
      <c r="BRF21" s="103"/>
      <c r="BRG21" s="103"/>
      <c r="BRH21" s="103"/>
      <c r="BRI21" s="103"/>
      <c r="BRJ21" s="103"/>
      <c r="BRK21" s="103"/>
      <c r="BRL21" s="103"/>
      <c r="BRM21" s="103"/>
      <c r="BRN21" s="103"/>
      <c r="BRO21" s="103"/>
      <c r="BRP21" s="103"/>
      <c r="BRQ21" s="103"/>
      <c r="BRR21" s="103"/>
      <c r="BRS21" s="103"/>
      <c r="BRT21" s="103"/>
      <c r="BRU21" s="103"/>
      <c r="BRV21" s="103"/>
      <c r="BRW21" s="103"/>
      <c r="BRX21" s="103"/>
      <c r="BRY21" s="103"/>
      <c r="BRZ21" s="103"/>
      <c r="BSA21" s="103"/>
      <c r="BSB21" s="103"/>
      <c r="BSC21" s="103"/>
      <c r="BSD21" s="103"/>
      <c r="BSE21" s="103"/>
      <c r="BSF21" s="103"/>
      <c r="BSG21" s="103"/>
      <c r="BSH21" s="103"/>
      <c r="BSI21" s="103"/>
      <c r="BSJ21" s="103"/>
      <c r="BSK21" s="103"/>
      <c r="BSL21" s="103"/>
      <c r="BSM21" s="103"/>
      <c r="BSN21" s="103"/>
      <c r="BSO21" s="103"/>
      <c r="BSP21" s="103"/>
      <c r="BSQ21" s="103"/>
      <c r="BSR21" s="103"/>
      <c r="BSS21" s="103"/>
      <c r="BST21" s="103"/>
      <c r="BSU21" s="103"/>
      <c r="BSV21" s="103"/>
      <c r="BSW21" s="103"/>
      <c r="BSX21" s="103"/>
      <c r="BSY21" s="103"/>
      <c r="BSZ21" s="103"/>
      <c r="BTA21" s="103"/>
      <c r="BTB21" s="103"/>
      <c r="BTC21" s="103"/>
      <c r="BTD21" s="103"/>
      <c r="BTE21" s="103"/>
      <c r="BTF21" s="103"/>
      <c r="BTG21" s="103"/>
      <c r="BTH21" s="103"/>
      <c r="BTI21" s="103"/>
      <c r="BTJ21" s="103"/>
      <c r="BTK21" s="103"/>
      <c r="BTL21" s="103"/>
      <c r="BTM21" s="103"/>
      <c r="BTN21" s="103"/>
      <c r="BTO21" s="103"/>
      <c r="BTP21" s="103"/>
      <c r="BTQ21" s="103"/>
      <c r="BTR21" s="103"/>
      <c r="BTS21" s="103"/>
      <c r="BTT21" s="103"/>
      <c r="BTU21" s="103"/>
      <c r="BTV21" s="103"/>
      <c r="BTW21" s="103"/>
      <c r="BTX21" s="103"/>
      <c r="BTY21" s="103"/>
      <c r="BTZ21" s="103"/>
      <c r="BUA21" s="103"/>
      <c r="BUB21" s="103"/>
      <c r="BUC21" s="103"/>
      <c r="BUD21" s="103"/>
      <c r="BUE21" s="103"/>
      <c r="BUF21" s="103"/>
      <c r="BUG21" s="103"/>
      <c r="BUH21" s="103"/>
      <c r="BUI21" s="103"/>
      <c r="BUJ21" s="103"/>
      <c r="BUK21" s="103"/>
      <c r="BUL21" s="103"/>
      <c r="BUM21" s="103"/>
      <c r="BUN21" s="103"/>
      <c r="BUO21" s="103"/>
      <c r="BUP21" s="103"/>
      <c r="BUQ21" s="103"/>
      <c r="BUR21" s="103"/>
      <c r="BUS21" s="103"/>
      <c r="BUT21" s="103"/>
      <c r="BUU21" s="103"/>
      <c r="BUV21" s="103"/>
      <c r="BUW21" s="103"/>
      <c r="BUX21" s="103"/>
      <c r="BUY21" s="103"/>
      <c r="BUZ21" s="103"/>
      <c r="BVA21" s="103"/>
      <c r="BVB21" s="103"/>
      <c r="BVC21" s="103"/>
      <c r="BVD21" s="103"/>
      <c r="BVE21" s="103"/>
      <c r="BVF21" s="103"/>
      <c r="BVG21" s="103"/>
      <c r="BVH21" s="103"/>
      <c r="BVI21" s="103"/>
      <c r="BVJ21" s="103"/>
      <c r="BVK21" s="103"/>
      <c r="BVL21" s="103"/>
      <c r="BVM21" s="103"/>
      <c r="BVN21" s="103"/>
      <c r="BVO21" s="103"/>
      <c r="BVP21" s="103"/>
      <c r="BVQ21" s="103"/>
      <c r="BVR21" s="103"/>
      <c r="BVS21" s="103"/>
      <c r="BVT21" s="103"/>
      <c r="BVU21" s="103"/>
      <c r="BVV21" s="103"/>
      <c r="BVW21" s="103"/>
      <c r="BVX21" s="103"/>
      <c r="BVY21" s="103"/>
      <c r="BVZ21" s="103"/>
      <c r="BWA21" s="103"/>
      <c r="BWB21" s="103"/>
      <c r="BWC21" s="103"/>
      <c r="BWD21" s="103"/>
      <c r="BWE21" s="103"/>
      <c r="BWF21" s="103"/>
      <c r="BWG21" s="103"/>
      <c r="BWH21" s="103"/>
      <c r="BWI21" s="103"/>
      <c r="BWJ21" s="103"/>
      <c r="BWK21" s="103"/>
      <c r="BWL21" s="103"/>
      <c r="BWM21" s="103"/>
      <c r="BWN21" s="103"/>
      <c r="BWO21" s="103"/>
      <c r="BWP21" s="103"/>
      <c r="BWQ21" s="103"/>
      <c r="BWR21" s="103"/>
      <c r="BWS21" s="103"/>
      <c r="BWT21" s="103"/>
      <c r="BWU21" s="103"/>
      <c r="BWV21" s="103"/>
      <c r="BWW21" s="103"/>
      <c r="BWX21" s="103"/>
      <c r="BWY21" s="103"/>
      <c r="BWZ21" s="103"/>
      <c r="BXA21" s="103"/>
      <c r="BXB21" s="103"/>
      <c r="BXC21" s="103"/>
      <c r="BXD21" s="103"/>
      <c r="BXE21" s="103"/>
      <c r="BXF21" s="103"/>
      <c r="BXG21" s="103"/>
      <c r="BXH21" s="103"/>
      <c r="BXI21" s="103"/>
      <c r="BXJ21" s="103"/>
      <c r="BXK21" s="103"/>
      <c r="BXL21" s="103"/>
      <c r="BXM21" s="103"/>
      <c r="BXN21" s="103"/>
      <c r="BXO21" s="103"/>
      <c r="BXP21" s="103"/>
      <c r="BXQ21" s="103"/>
      <c r="BXR21" s="103"/>
      <c r="BXS21" s="103"/>
      <c r="BXT21" s="103"/>
      <c r="BXU21" s="103"/>
      <c r="BXV21" s="103"/>
      <c r="BXW21" s="103"/>
      <c r="BXX21" s="103"/>
      <c r="BXY21" s="103"/>
      <c r="BXZ21" s="103"/>
      <c r="BYA21" s="103"/>
      <c r="BYB21" s="103"/>
      <c r="BYC21" s="103"/>
      <c r="BYD21" s="103"/>
      <c r="BYE21" s="103"/>
      <c r="BYF21" s="103"/>
      <c r="BYG21" s="103"/>
      <c r="BYH21" s="103"/>
      <c r="BYI21" s="103"/>
      <c r="BYJ21" s="103"/>
      <c r="BYK21" s="103"/>
      <c r="BYL21" s="103"/>
      <c r="BYM21" s="103"/>
      <c r="BYN21" s="103"/>
      <c r="BYO21" s="103"/>
      <c r="BYP21" s="103"/>
      <c r="BYQ21" s="103"/>
      <c r="BYR21" s="103"/>
      <c r="BYS21" s="103"/>
      <c r="BYT21" s="103"/>
      <c r="BYU21" s="103"/>
      <c r="BYV21" s="103"/>
      <c r="BYW21" s="103"/>
      <c r="BYX21" s="103"/>
      <c r="BYY21" s="103"/>
      <c r="BYZ21" s="103"/>
      <c r="BZA21" s="103"/>
      <c r="BZB21" s="103"/>
      <c r="BZC21" s="103"/>
      <c r="BZD21" s="103"/>
      <c r="BZE21" s="103"/>
      <c r="BZF21" s="103"/>
      <c r="BZG21" s="103"/>
      <c r="BZH21" s="103"/>
      <c r="BZI21" s="103"/>
      <c r="BZJ21" s="103"/>
      <c r="BZK21" s="103"/>
      <c r="BZL21" s="103"/>
      <c r="BZM21" s="103"/>
      <c r="BZN21" s="103"/>
      <c r="BZO21" s="103"/>
      <c r="BZP21" s="103"/>
      <c r="BZQ21" s="103"/>
      <c r="BZR21" s="103"/>
      <c r="BZS21" s="103"/>
      <c r="BZT21" s="103"/>
      <c r="BZU21" s="103"/>
      <c r="BZV21" s="103"/>
      <c r="BZW21" s="103"/>
      <c r="BZX21" s="103"/>
      <c r="BZY21" s="103"/>
      <c r="BZZ21" s="103"/>
      <c r="CAA21" s="103"/>
      <c r="CAB21" s="103"/>
      <c r="CAC21" s="103"/>
      <c r="CAD21" s="103"/>
      <c r="CAE21" s="103"/>
      <c r="CAF21" s="103"/>
      <c r="CAG21" s="103"/>
      <c r="CAH21" s="103"/>
      <c r="CAI21" s="103"/>
      <c r="CAJ21" s="103"/>
      <c r="CAK21" s="103"/>
      <c r="CAL21" s="103"/>
      <c r="CAM21" s="103"/>
      <c r="CAN21" s="103"/>
      <c r="CAO21" s="103"/>
      <c r="CAP21" s="103"/>
      <c r="CAQ21" s="103"/>
      <c r="CAR21" s="103"/>
      <c r="CAS21" s="103"/>
      <c r="CAT21" s="103"/>
      <c r="CAU21" s="103"/>
      <c r="CAV21" s="103"/>
      <c r="CAW21" s="103"/>
      <c r="CAX21" s="103"/>
      <c r="CAY21" s="103"/>
      <c r="CAZ21" s="103"/>
      <c r="CBA21" s="103"/>
      <c r="CBB21" s="103"/>
      <c r="CBC21" s="103"/>
      <c r="CBD21" s="103"/>
      <c r="CBE21" s="103"/>
      <c r="CBF21" s="103"/>
      <c r="CBG21" s="103"/>
      <c r="CBH21" s="103"/>
      <c r="CBI21" s="103"/>
      <c r="CBJ21" s="103"/>
      <c r="CBK21" s="103"/>
      <c r="CBL21" s="103"/>
      <c r="CBM21" s="103"/>
      <c r="CBN21" s="103"/>
      <c r="CBO21" s="103"/>
      <c r="CBP21" s="103"/>
      <c r="CBQ21" s="103"/>
      <c r="CBR21" s="103"/>
      <c r="CBS21" s="103"/>
      <c r="CBT21" s="103"/>
      <c r="CBU21" s="103"/>
      <c r="CBV21" s="103"/>
      <c r="CBW21" s="103"/>
      <c r="CBX21" s="103"/>
      <c r="CBY21" s="103"/>
      <c r="CBZ21" s="103"/>
      <c r="CCA21" s="103"/>
      <c r="CCB21" s="103"/>
      <c r="CCC21" s="103"/>
      <c r="CCD21" s="103"/>
      <c r="CCE21" s="103"/>
      <c r="CCF21" s="103"/>
      <c r="CCG21" s="103"/>
      <c r="CCH21" s="103"/>
      <c r="CCI21" s="103"/>
      <c r="CCJ21" s="103"/>
      <c r="CCK21" s="103"/>
      <c r="CCL21" s="103"/>
      <c r="CCM21" s="103"/>
      <c r="CCN21" s="103"/>
      <c r="CCO21" s="103"/>
      <c r="CCP21" s="103"/>
      <c r="CCQ21" s="103"/>
      <c r="CCR21" s="103"/>
      <c r="CCS21" s="103"/>
      <c r="CCT21" s="103"/>
      <c r="CCU21" s="103"/>
      <c r="CCV21" s="103"/>
      <c r="CCW21" s="103"/>
      <c r="CCX21" s="103"/>
      <c r="CCY21" s="103"/>
      <c r="CCZ21" s="103"/>
      <c r="CDA21" s="103"/>
      <c r="CDB21" s="103"/>
      <c r="CDC21" s="103"/>
      <c r="CDD21" s="103"/>
      <c r="CDE21" s="103"/>
      <c r="CDF21" s="103"/>
      <c r="CDG21" s="103"/>
      <c r="CDH21" s="103"/>
      <c r="CDI21" s="103"/>
      <c r="CDJ21" s="103"/>
      <c r="CDK21" s="103"/>
      <c r="CDL21" s="103"/>
      <c r="CDM21" s="103"/>
      <c r="CDN21" s="103"/>
      <c r="CDO21" s="103"/>
      <c r="CDP21" s="103"/>
      <c r="CDQ21" s="103"/>
      <c r="CDR21" s="103"/>
      <c r="CDS21" s="103"/>
      <c r="CDT21" s="103"/>
      <c r="CDU21" s="103"/>
      <c r="CDV21" s="103"/>
      <c r="CDW21" s="103"/>
      <c r="CDX21" s="103"/>
      <c r="CDY21" s="103"/>
      <c r="CDZ21" s="103"/>
      <c r="CEA21" s="103"/>
      <c r="CEB21" s="103"/>
      <c r="CEC21" s="103"/>
      <c r="CED21" s="103"/>
      <c r="CEE21" s="103"/>
      <c r="CEF21" s="103"/>
      <c r="CEG21" s="103"/>
      <c r="CEH21" s="103"/>
      <c r="CEI21" s="103"/>
      <c r="CEJ21" s="103"/>
      <c r="CEK21" s="103"/>
      <c r="CEL21" s="103"/>
      <c r="CEM21" s="103"/>
      <c r="CEN21" s="103"/>
      <c r="CEO21" s="103"/>
      <c r="CEP21" s="103"/>
      <c r="CEQ21" s="103"/>
      <c r="CER21" s="103"/>
      <c r="CES21" s="103"/>
      <c r="CET21" s="103"/>
      <c r="CEU21" s="103"/>
      <c r="CEV21" s="103"/>
      <c r="CEW21" s="103"/>
      <c r="CEX21" s="103"/>
      <c r="CEY21" s="103"/>
      <c r="CEZ21" s="103"/>
      <c r="CFA21" s="103"/>
      <c r="CFB21" s="103"/>
      <c r="CFC21" s="103"/>
      <c r="CFD21" s="103"/>
      <c r="CFE21" s="103"/>
      <c r="CFF21" s="103"/>
      <c r="CFG21" s="103"/>
      <c r="CFH21" s="103"/>
      <c r="CFI21" s="103"/>
      <c r="CFJ21" s="103"/>
      <c r="CFK21" s="103"/>
      <c r="CFL21" s="103"/>
      <c r="CFM21" s="103"/>
      <c r="CFN21" s="103"/>
      <c r="CFO21" s="103"/>
      <c r="CFP21" s="103"/>
      <c r="CFQ21" s="103"/>
      <c r="CFR21" s="103"/>
      <c r="CFS21" s="103"/>
      <c r="CFT21" s="103"/>
      <c r="CFU21" s="103"/>
      <c r="CFV21" s="103"/>
      <c r="CFW21" s="103"/>
      <c r="CFX21" s="103"/>
      <c r="CFY21" s="103"/>
      <c r="CFZ21" s="103"/>
      <c r="CGA21" s="103"/>
      <c r="CGB21" s="103"/>
      <c r="CGC21" s="103"/>
      <c r="CGD21" s="103"/>
      <c r="CGE21" s="103"/>
      <c r="CGF21" s="103"/>
      <c r="CGG21" s="103"/>
      <c r="CGH21" s="103"/>
      <c r="CGI21" s="103"/>
      <c r="CGJ21" s="103"/>
      <c r="CGK21" s="103"/>
      <c r="CGL21" s="103"/>
      <c r="CGM21" s="103"/>
      <c r="CGN21" s="103"/>
      <c r="CGO21" s="103"/>
      <c r="CGP21" s="103"/>
      <c r="CGQ21" s="103"/>
      <c r="CGR21" s="103"/>
      <c r="CGS21" s="103"/>
      <c r="CGT21" s="103"/>
      <c r="CGU21" s="103"/>
      <c r="CGV21" s="103"/>
      <c r="CGW21" s="103"/>
      <c r="CGX21" s="103"/>
      <c r="CGY21" s="103"/>
      <c r="CGZ21" s="103"/>
      <c r="CHA21" s="103"/>
      <c r="CHB21" s="103"/>
      <c r="CHC21" s="103"/>
      <c r="CHD21" s="103"/>
      <c r="CHE21" s="103"/>
      <c r="CHF21" s="103"/>
      <c r="CHG21" s="103"/>
      <c r="CHH21" s="103"/>
      <c r="CHI21" s="103"/>
      <c r="CHJ21" s="103"/>
      <c r="CHK21" s="103"/>
      <c r="CHL21" s="103"/>
      <c r="CHM21" s="103"/>
      <c r="CHN21" s="103"/>
      <c r="CHO21" s="103"/>
      <c r="CHP21" s="103"/>
      <c r="CHQ21" s="103"/>
      <c r="CHR21" s="103"/>
      <c r="CHS21" s="103"/>
      <c r="CHT21" s="103"/>
      <c r="CHU21" s="103"/>
      <c r="CHV21" s="103"/>
      <c r="CHW21" s="103"/>
      <c r="CHX21" s="103"/>
      <c r="CHY21" s="103"/>
      <c r="CHZ21" s="103"/>
      <c r="CIA21" s="103"/>
      <c r="CIB21" s="103"/>
      <c r="CIC21" s="103"/>
      <c r="CID21" s="103"/>
      <c r="CIE21" s="103"/>
      <c r="CIF21" s="103"/>
      <c r="CIG21" s="103"/>
      <c r="CIH21" s="103"/>
      <c r="CII21" s="103"/>
      <c r="CIJ21" s="103"/>
      <c r="CIK21" s="103"/>
      <c r="CIL21" s="103"/>
      <c r="CIM21" s="103"/>
      <c r="CIN21" s="103"/>
      <c r="CIO21" s="103"/>
      <c r="CIP21" s="103"/>
      <c r="CIQ21" s="103"/>
      <c r="CIR21" s="103"/>
      <c r="CIS21" s="103"/>
      <c r="CIT21" s="103"/>
      <c r="CIU21" s="103"/>
      <c r="CIV21" s="103"/>
      <c r="CIW21" s="103"/>
      <c r="CIX21" s="103"/>
      <c r="CIY21" s="103"/>
      <c r="CIZ21" s="103"/>
      <c r="CJA21" s="103"/>
      <c r="CJB21" s="103"/>
      <c r="CJC21" s="103"/>
      <c r="CJD21" s="103"/>
      <c r="CJE21" s="103"/>
      <c r="CJF21" s="103"/>
      <c r="CJG21" s="103"/>
      <c r="CJH21" s="103"/>
      <c r="CJI21" s="103"/>
      <c r="CJJ21" s="103"/>
      <c r="CJK21" s="103"/>
      <c r="CJL21" s="103"/>
      <c r="CJM21" s="103"/>
      <c r="CJN21" s="103"/>
      <c r="CJO21" s="103"/>
      <c r="CJP21" s="103"/>
      <c r="CJQ21" s="103"/>
      <c r="CJR21" s="103"/>
      <c r="CJS21" s="103"/>
      <c r="CJT21" s="103"/>
      <c r="CJU21" s="103"/>
      <c r="CJV21" s="103"/>
      <c r="CJW21" s="103"/>
      <c r="CJX21" s="103"/>
      <c r="CJY21" s="103"/>
      <c r="CJZ21" s="103"/>
      <c r="CKA21" s="103"/>
      <c r="CKB21" s="103"/>
      <c r="CKC21" s="103"/>
      <c r="CKD21" s="103"/>
      <c r="CKE21" s="103"/>
      <c r="CKF21" s="103"/>
      <c r="CKG21" s="103"/>
      <c r="CKH21" s="103"/>
      <c r="CKI21" s="103"/>
      <c r="CKJ21" s="103"/>
      <c r="CKK21" s="103"/>
      <c r="CKL21" s="103"/>
      <c r="CKM21" s="103"/>
      <c r="CKN21" s="103"/>
      <c r="CKO21" s="103"/>
      <c r="CKP21" s="103"/>
      <c r="CKQ21" s="103"/>
      <c r="CKR21" s="103"/>
      <c r="CKS21" s="103"/>
      <c r="CKT21" s="103"/>
      <c r="CKU21" s="103"/>
      <c r="CKV21" s="103"/>
      <c r="CKW21" s="103"/>
      <c r="CKX21" s="103"/>
      <c r="CKY21" s="103"/>
      <c r="CKZ21" s="103"/>
      <c r="CLA21" s="103"/>
      <c r="CLB21" s="103"/>
      <c r="CLC21" s="103"/>
      <c r="CLD21" s="103"/>
      <c r="CLE21" s="103"/>
      <c r="CLF21" s="103"/>
      <c r="CLG21" s="103"/>
      <c r="CLH21" s="103"/>
      <c r="CLI21" s="103"/>
      <c r="CLJ21" s="103"/>
      <c r="CLK21" s="103"/>
      <c r="CLL21" s="103"/>
      <c r="CLM21" s="103"/>
      <c r="CLN21" s="103"/>
      <c r="CLO21" s="103"/>
      <c r="CLP21" s="103"/>
      <c r="CLQ21" s="103"/>
      <c r="CLR21" s="103"/>
      <c r="CLS21" s="103"/>
      <c r="CLT21" s="103"/>
      <c r="CLU21" s="103"/>
      <c r="CLV21" s="103"/>
      <c r="CLW21" s="103"/>
      <c r="CLX21" s="103"/>
      <c r="CLY21" s="103"/>
      <c r="CLZ21" s="103"/>
      <c r="CMA21" s="103"/>
      <c r="CMB21" s="103"/>
      <c r="CMC21" s="103"/>
      <c r="CMD21" s="103"/>
      <c r="CME21" s="103"/>
      <c r="CMF21" s="103"/>
      <c r="CMG21" s="103"/>
      <c r="CMH21" s="103"/>
      <c r="CMI21" s="103"/>
      <c r="CMJ21" s="103"/>
      <c r="CMK21" s="103"/>
      <c r="CML21" s="103"/>
      <c r="CMM21" s="103"/>
      <c r="CMN21" s="103"/>
      <c r="CMO21" s="103"/>
      <c r="CMP21" s="103"/>
      <c r="CMQ21" s="103"/>
      <c r="CMR21" s="103"/>
      <c r="CMS21" s="103"/>
      <c r="CMT21" s="103"/>
      <c r="CMU21" s="103"/>
      <c r="CMV21" s="103"/>
      <c r="CMW21" s="103"/>
      <c r="CMX21" s="103"/>
      <c r="CMY21" s="103"/>
      <c r="CMZ21" s="103"/>
      <c r="CNA21" s="103"/>
      <c r="CNB21" s="103"/>
      <c r="CNC21" s="103"/>
      <c r="CND21" s="103"/>
      <c r="CNE21" s="103"/>
      <c r="CNF21" s="103"/>
      <c r="CNG21" s="103"/>
      <c r="CNH21" s="103"/>
      <c r="CNI21" s="103"/>
      <c r="CNJ21" s="103"/>
      <c r="CNK21" s="103"/>
      <c r="CNL21" s="103"/>
      <c r="CNM21" s="103"/>
      <c r="CNN21" s="103"/>
      <c r="CNO21" s="103"/>
      <c r="CNP21" s="103"/>
      <c r="CNQ21" s="103"/>
      <c r="CNR21" s="103"/>
      <c r="CNS21" s="103"/>
      <c r="CNT21" s="103"/>
      <c r="CNU21" s="103"/>
      <c r="CNV21" s="103"/>
      <c r="CNW21" s="103"/>
      <c r="CNX21" s="103"/>
      <c r="CNY21" s="103"/>
      <c r="CNZ21" s="103"/>
      <c r="COA21" s="103"/>
      <c r="COB21" s="103"/>
      <c r="COC21" s="103"/>
      <c r="COD21" s="103"/>
      <c r="COE21" s="103"/>
      <c r="COF21" s="103"/>
      <c r="COG21" s="103"/>
      <c r="COH21" s="103"/>
      <c r="COI21" s="103"/>
      <c r="COJ21" s="103"/>
      <c r="COK21" s="103"/>
      <c r="COL21" s="103"/>
      <c r="COM21" s="103"/>
      <c r="CON21" s="103"/>
      <c r="COO21" s="103"/>
      <c r="COP21" s="103"/>
      <c r="COQ21" s="103"/>
      <c r="COR21" s="103"/>
      <c r="COS21" s="103"/>
      <c r="COT21" s="103"/>
      <c r="COU21" s="103"/>
      <c r="COV21" s="103"/>
      <c r="COW21" s="103"/>
      <c r="COX21" s="103"/>
      <c r="COY21" s="103"/>
      <c r="COZ21" s="103"/>
      <c r="CPA21" s="103"/>
      <c r="CPB21" s="103"/>
      <c r="CPC21" s="103"/>
      <c r="CPD21" s="103"/>
      <c r="CPE21" s="103"/>
      <c r="CPF21" s="103"/>
      <c r="CPG21" s="103"/>
      <c r="CPH21" s="103"/>
      <c r="CPI21" s="103"/>
      <c r="CPJ21" s="103"/>
      <c r="CPK21" s="103"/>
      <c r="CPL21" s="103"/>
      <c r="CPM21" s="103"/>
      <c r="CPN21" s="103"/>
      <c r="CPO21" s="103"/>
      <c r="CPP21" s="103"/>
      <c r="CPQ21" s="103"/>
      <c r="CPR21" s="103"/>
      <c r="CPS21" s="103"/>
      <c r="CPT21" s="103"/>
      <c r="CPU21" s="103"/>
      <c r="CPV21" s="103"/>
      <c r="CPW21" s="103"/>
      <c r="CPX21" s="103"/>
      <c r="CPY21" s="103"/>
      <c r="CPZ21" s="103"/>
      <c r="CQA21" s="103"/>
      <c r="CQB21" s="103"/>
      <c r="CQC21" s="103"/>
      <c r="CQD21" s="103"/>
      <c r="CQE21" s="103"/>
      <c r="CQF21" s="103"/>
      <c r="CQG21" s="103"/>
      <c r="CQH21" s="103"/>
      <c r="CQI21" s="103"/>
      <c r="CQJ21" s="103"/>
      <c r="CQK21" s="103"/>
      <c r="CQL21" s="103"/>
      <c r="CQM21" s="103"/>
      <c r="CQN21" s="103"/>
      <c r="CQO21" s="103"/>
      <c r="CQP21" s="103"/>
      <c r="CQQ21" s="103"/>
      <c r="CQR21" s="103"/>
      <c r="CQS21" s="103"/>
      <c r="CQT21" s="103"/>
      <c r="CQU21" s="103"/>
      <c r="CQV21" s="103"/>
      <c r="CQW21" s="103"/>
      <c r="CQX21" s="103"/>
      <c r="CQY21" s="103"/>
      <c r="CQZ21" s="103"/>
      <c r="CRA21" s="103"/>
      <c r="CRB21" s="103"/>
      <c r="CRC21" s="103"/>
      <c r="CRD21" s="103"/>
      <c r="CRE21" s="103"/>
      <c r="CRF21" s="103"/>
      <c r="CRG21" s="103"/>
      <c r="CRH21" s="103"/>
      <c r="CRI21" s="103"/>
      <c r="CRJ21" s="103"/>
      <c r="CRK21" s="103"/>
      <c r="CRL21" s="103"/>
      <c r="CRM21" s="103"/>
      <c r="CRN21" s="103"/>
      <c r="CRO21" s="103"/>
      <c r="CRP21" s="103"/>
      <c r="CRQ21" s="103"/>
      <c r="CRR21" s="103"/>
      <c r="CRS21" s="103"/>
      <c r="CRT21" s="103"/>
      <c r="CRU21" s="103"/>
      <c r="CRV21" s="103"/>
      <c r="CRW21" s="103"/>
      <c r="CRX21" s="103"/>
      <c r="CRY21" s="103"/>
      <c r="CRZ21" s="103"/>
      <c r="CSA21" s="103"/>
      <c r="CSB21" s="103"/>
      <c r="CSC21" s="103"/>
      <c r="CSD21" s="103"/>
      <c r="CSE21" s="103"/>
      <c r="CSF21" s="103"/>
      <c r="CSG21" s="103"/>
      <c r="CSH21" s="103"/>
      <c r="CSI21" s="103"/>
      <c r="CSJ21" s="103"/>
      <c r="CSK21" s="103"/>
      <c r="CSL21" s="103"/>
      <c r="CSM21" s="103"/>
      <c r="CSN21" s="103"/>
      <c r="CSO21" s="103"/>
      <c r="CSP21" s="103"/>
      <c r="CSQ21" s="103"/>
      <c r="CSR21" s="103"/>
      <c r="CSS21" s="103"/>
      <c r="CST21" s="103"/>
      <c r="CSU21" s="103"/>
      <c r="CSV21" s="103"/>
      <c r="CSW21" s="103"/>
      <c r="CSX21" s="103"/>
      <c r="CSY21" s="103"/>
      <c r="CSZ21" s="103"/>
      <c r="CTA21" s="103"/>
      <c r="CTB21" s="103"/>
      <c r="CTC21" s="103"/>
      <c r="CTD21" s="103"/>
      <c r="CTE21" s="103"/>
      <c r="CTF21" s="103"/>
      <c r="CTG21" s="103"/>
      <c r="CTH21" s="103"/>
      <c r="CTI21" s="103"/>
      <c r="CTJ21" s="103"/>
      <c r="CTK21" s="103"/>
      <c r="CTL21" s="103"/>
      <c r="CTM21" s="103"/>
      <c r="CTN21" s="103"/>
      <c r="CTO21" s="103"/>
      <c r="CTP21" s="103"/>
      <c r="CTQ21" s="103"/>
      <c r="CTR21" s="103"/>
      <c r="CTS21" s="103"/>
      <c r="CTT21" s="103"/>
      <c r="CTU21" s="103"/>
      <c r="CTV21" s="103"/>
      <c r="CTW21" s="103"/>
      <c r="CTX21" s="103"/>
      <c r="CTY21" s="103"/>
      <c r="CTZ21" s="103"/>
      <c r="CUA21" s="103"/>
      <c r="CUB21" s="103"/>
      <c r="CUC21" s="103"/>
      <c r="CUD21" s="103"/>
      <c r="CUE21" s="103"/>
      <c r="CUF21" s="103"/>
      <c r="CUG21" s="103"/>
      <c r="CUH21" s="103"/>
      <c r="CUI21" s="103"/>
      <c r="CUJ21" s="103"/>
      <c r="CUK21" s="103"/>
      <c r="CUL21" s="103"/>
      <c r="CUM21" s="103"/>
      <c r="CUN21" s="103"/>
      <c r="CUO21" s="103"/>
      <c r="CUP21" s="103"/>
      <c r="CUQ21" s="103"/>
      <c r="CUR21" s="103"/>
      <c r="CUS21" s="103"/>
      <c r="CUT21" s="103"/>
      <c r="CUU21" s="103"/>
      <c r="CUV21" s="103"/>
      <c r="CUW21" s="103"/>
      <c r="CUX21" s="103"/>
      <c r="CUY21" s="103"/>
      <c r="CUZ21" s="103"/>
      <c r="CVA21" s="103"/>
      <c r="CVB21" s="103"/>
      <c r="CVC21" s="103"/>
      <c r="CVD21" s="103"/>
      <c r="CVE21" s="103"/>
      <c r="CVF21" s="103"/>
      <c r="CVG21" s="103"/>
      <c r="CVH21" s="103"/>
      <c r="CVI21" s="103"/>
      <c r="CVJ21" s="103"/>
      <c r="CVK21" s="103"/>
      <c r="CVL21" s="103"/>
      <c r="CVM21" s="103"/>
      <c r="CVN21" s="103"/>
      <c r="CVO21" s="103"/>
      <c r="CVP21" s="103"/>
      <c r="CVQ21" s="103"/>
      <c r="CVR21" s="103"/>
      <c r="CVS21" s="103"/>
      <c r="CVT21" s="103"/>
      <c r="CVU21" s="103"/>
      <c r="CVV21" s="103"/>
      <c r="CVW21" s="103"/>
      <c r="CVX21" s="103"/>
      <c r="CVY21" s="103"/>
      <c r="CVZ21" s="103"/>
      <c r="CWA21" s="103"/>
      <c r="CWB21" s="103"/>
      <c r="CWC21" s="103"/>
      <c r="CWD21" s="103"/>
      <c r="CWE21" s="103"/>
      <c r="CWF21" s="103"/>
      <c r="CWG21" s="103"/>
      <c r="CWH21" s="103"/>
      <c r="CWI21" s="103"/>
      <c r="CWJ21" s="103"/>
      <c r="CWK21" s="103"/>
      <c r="CWL21" s="103"/>
      <c r="CWM21" s="103"/>
      <c r="CWN21" s="103"/>
      <c r="CWO21" s="103"/>
      <c r="CWP21" s="103"/>
      <c r="CWQ21" s="103"/>
      <c r="CWR21" s="103"/>
      <c r="CWS21" s="103"/>
      <c r="CWT21" s="103"/>
      <c r="CWU21" s="103"/>
      <c r="CWV21" s="103"/>
      <c r="CWW21" s="103"/>
      <c r="CWX21" s="103"/>
      <c r="CWY21" s="103"/>
      <c r="CWZ21" s="103"/>
      <c r="CXA21" s="103"/>
      <c r="CXB21" s="103"/>
      <c r="CXC21" s="103"/>
      <c r="CXD21" s="103"/>
      <c r="CXE21" s="103"/>
      <c r="CXF21" s="103"/>
      <c r="CXG21" s="103"/>
      <c r="CXH21" s="103"/>
      <c r="CXI21" s="103"/>
      <c r="CXJ21" s="103"/>
      <c r="CXK21" s="103"/>
      <c r="CXL21" s="103"/>
      <c r="CXM21" s="103"/>
      <c r="CXN21" s="103"/>
      <c r="CXO21" s="103"/>
      <c r="CXP21" s="103"/>
      <c r="CXQ21" s="103"/>
      <c r="CXR21" s="103"/>
      <c r="CXS21" s="103"/>
      <c r="CXT21" s="103"/>
      <c r="CXU21" s="103"/>
      <c r="CXV21" s="103"/>
      <c r="CXW21" s="103"/>
      <c r="CXX21" s="103"/>
      <c r="CXY21" s="103"/>
      <c r="CXZ21" s="103"/>
      <c r="CYA21" s="103"/>
      <c r="CYB21" s="103"/>
      <c r="CYC21" s="103"/>
      <c r="CYD21" s="103"/>
      <c r="CYE21" s="103"/>
      <c r="CYF21" s="103"/>
      <c r="CYG21" s="103"/>
      <c r="CYH21" s="103"/>
      <c r="CYI21" s="103"/>
      <c r="CYJ21" s="103"/>
      <c r="CYK21" s="103"/>
      <c r="CYL21" s="103"/>
      <c r="CYM21" s="103"/>
      <c r="CYN21" s="103"/>
      <c r="CYO21" s="103"/>
      <c r="CYP21" s="103"/>
      <c r="CYQ21" s="103"/>
      <c r="CYR21" s="103"/>
      <c r="CYS21" s="103"/>
      <c r="CYT21" s="103"/>
      <c r="CYU21" s="103"/>
      <c r="CYV21" s="103"/>
      <c r="CYW21" s="103"/>
      <c r="CYX21" s="103"/>
      <c r="CYY21" s="103"/>
      <c r="CYZ21" s="103"/>
      <c r="CZA21" s="103"/>
      <c r="CZB21" s="103"/>
      <c r="CZC21" s="103"/>
      <c r="CZD21" s="103"/>
      <c r="CZE21" s="103"/>
      <c r="CZF21" s="103"/>
      <c r="CZG21" s="103"/>
      <c r="CZH21" s="103"/>
      <c r="CZI21" s="103"/>
      <c r="CZJ21" s="103"/>
      <c r="CZK21" s="103"/>
      <c r="CZL21" s="103"/>
      <c r="CZM21" s="103"/>
      <c r="CZN21" s="103"/>
      <c r="CZO21" s="103"/>
      <c r="CZP21" s="103"/>
      <c r="CZQ21" s="103"/>
      <c r="CZR21" s="103"/>
      <c r="CZS21" s="103"/>
      <c r="CZT21" s="103"/>
      <c r="CZU21" s="103"/>
      <c r="CZV21" s="103"/>
      <c r="CZW21" s="103"/>
      <c r="CZX21" s="103"/>
      <c r="CZY21" s="103"/>
      <c r="CZZ21" s="103"/>
      <c r="DAA21" s="103"/>
      <c r="DAB21" s="103"/>
      <c r="DAC21" s="103"/>
      <c r="DAD21" s="103"/>
      <c r="DAE21" s="103"/>
      <c r="DAF21" s="103"/>
      <c r="DAG21" s="103"/>
      <c r="DAH21" s="103"/>
      <c r="DAI21" s="103"/>
      <c r="DAJ21" s="103"/>
      <c r="DAK21" s="103"/>
      <c r="DAL21" s="103"/>
      <c r="DAM21" s="103"/>
      <c r="DAN21" s="103"/>
      <c r="DAO21" s="103"/>
      <c r="DAP21" s="103"/>
      <c r="DAQ21" s="103"/>
      <c r="DAR21" s="103"/>
      <c r="DAS21" s="103"/>
      <c r="DAT21" s="103"/>
      <c r="DAU21" s="103"/>
      <c r="DAV21" s="103"/>
      <c r="DAW21" s="103"/>
      <c r="DAX21" s="103"/>
      <c r="DAY21" s="103"/>
      <c r="DAZ21" s="103"/>
      <c r="DBA21" s="103"/>
      <c r="DBB21" s="103"/>
      <c r="DBC21" s="103"/>
      <c r="DBD21" s="103"/>
      <c r="DBE21" s="103"/>
      <c r="DBF21" s="103"/>
      <c r="DBG21" s="103"/>
      <c r="DBH21" s="103"/>
      <c r="DBI21" s="103"/>
      <c r="DBJ21" s="103"/>
      <c r="DBK21" s="103"/>
      <c r="DBL21" s="103"/>
      <c r="DBM21" s="103"/>
      <c r="DBN21" s="103"/>
      <c r="DBO21" s="103"/>
      <c r="DBP21" s="103"/>
      <c r="DBQ21" s="103"/>
      <c r="DBR21" s="103"/>
      <c r="DBS21" s="103"/>
      <c r="DBT21" s="103"/>
      <c r="DBU21" s="103"/>
      <c r="DBV21" s="103"/>
      <c r="DBW21" s="103"/>
      <c r="DBX21" s="103"/>
      <c r="DBY21" s="103"/>
      <c r="DBZ21" s="103"/>
      <c r="DCA21" s="103"/>
      <c r="DCB21" s="103"/>
      <c r="DCC21" s="103"/>
      <c r="DCD21" s="103"/>
      <c r="DCE21" s="103"/>
      <c r="DCF21" s="103"/>
      <c r="DCG21" s="103"/>
      <c r="DCH21" s="103"/>
      <c r="DCI21" s="103"/>
      <c r="DCJ21" s="103"/>
      <c r="DCK21" s="103"/>
      <c r="DCL21" s="103"/>
      <c r="DCM21" s="103"/>
      <c r="DCN21" s="103"/>
      <c r="DCO21" s="103"/>
      <c r="DCP21" s="103"/>
      <c r="DCQ21" s="103"/>
      <c r="DCR21" s="103"/>
      <c r="DCS21" s="103"/>
      <c r="DCT21" s="103"/>
      <c r="DCU21" s="103"/>
      <c r="DCV21" s="103"/>
      <c r="DCW21" s="103"/>
      <c r="DCX21" s="103"/>
      <c r="DCY21" s="103"/>
      <c r="DCZ21" s="103"/>
      <c r="DDA21" s="103"/>
      <c r="DDB21" s="103"/>
      <c r="DDC21" s="103"/>
      <c r="DDD21" s="103"/>
      <c r="DDE21" s="103"/>
      <c r="DDF21" s="103"/>
      <c r="DDG21" s="103"/>
      <c r="DDH21" s="103"/>
      <c r="DDI21" s="103"/>
      <c r="DDJ21" s="103"/>
      <c r="DDK21" s="103"/>
      <c r="DDL21" s="103"/>
      <c r="DDM21" s="103"/>
      <c r="DDN21" s="103"/>
      <c r="DDO21" s="103"/>
      <c r="DDP21" s="103"/>
      <c r="DDQ21" s="103"/>
      <c r="DDR21" s="103"/>
      <c r="DDS21" s="103"/>
      <c r="DDT21" s="103"/>
      <c r="DDU21" s="103"/>
      <c r="DDV21" s="103"/>
      <c r="DDW21" s="103"/>
      <c r="DDX21" s="103"/>
      <c r="DDY21" s="103"/>
      <c r="DDZ21" s="103"/>
      <c r="DEA21" s="103"/>
      <c r="DEB21" s="103"/>
      <c r="DEC21" s="103"/>
      <c r="DED21" s="103"/>
      <c r="DEE21" s="103"/>
      <c r="DEF21" s="103"/>
      <c r="DEG21" s="103"/>
      <c r="DEH21" s="103"/>
      <c r="DEI21" s="103"/>
      <c r="DEJ21" s="103"/>
      <c r="DEK21" s="103"/>
      <c r="DEL21" s="103"/>
      <c r="DEM21" s="103"/>
      <c r="DEN21" s="103"/>
      <c r="DEO21" s="103"/>
      <c r="DEP21" s="103"/>
      <c r="DEQ21" s="103"/>
      <c r="DER21" s="103"/>
      <c r="DES21" s="103"/>
      <c r="DET21" s="103"/>
      <c r="DEU21" s="103"/>
      <c r="DEV21" s="103"/>
      <c r="DEW21" s="103"/>
      <c r="DEX21" s="103"/>
      <c r="DEY21" s="103"/>
      <c r="DEZ21" s="103"/>
      <c r="DFA21" s="103"/>
      <c r="DFB21" s="103"/>
      <c r="DFC21" s="103"/>
      <c r="DFD21" s="103"/>
      <c r="DFE21" s="103"/>
      <c r="DFF21" s="103"/>
      <c r="DFG21" s="103"/>
      <c r="DFH21" s="103"/>
      <c r="DFI21" s="103"/>
      <c r="DFJ21" s="103"/>
      <c r="DFK21" s="103"/>
      <c r="DFL21" s="103"/>
      <c r="DFM21" s="103"/>
      <c r="DFN21" s="103"/>
      <c r="DFO21" s="103"/>
      <c r="DFP21" s="103"/>
      <c r="DFQ21" s="103"/>
      <c r="DFR21" s="103"/>
      <c r="DFS21" s="103"/>
      <c r="DFT21" s="103"/>
      <c r="DFU21" s="103"/>
      <c r="DFV21" s="103"/>
      <c r="DFW21" s="103"/>
      <c r="DFX21" s="103"/>
      <c r="DFY21" s="103"/>
      <c r="DFZ21" s="103"/>
      <c r="DGA21" s="103"/>
      <c r="DGB21" s="103"/>
      <c r="DGC21" s="103"/>
      <c r="DGD21" s="103"/>
      <c r="DGE21" s="103"/>
      <c r="DGF21" s="103"/>
      <c r="DGG21" s="103"/>
      <c r="DGH21" s="103"/>
      <c r="DGI21" s="103"/>
      <c r="DGJ21" s="103"/>
      <c r="DGK21" s="103"/>
      <c r="DGL21" s="103"/>
      <c r="DGM21" s="103"/>
      <c r="DGN21" s="103"/>
      <c r="DGO21" s="103"/>
      <c r="DGP21" s="103"/>
      <c r="DGQ21" s="103"/>
      <c r="DGR21" s="103"/>
      <c r="DGS21" s="103"/>
      <c r="DGT21" s="103"/>
      <c r="DGU21" s="103"/>
      <c r="DGV21" s="103"/>
      <c r="DGW21" s="103"/>
      <c r="DGX21" s="103"/>
      <c r="DGY21" s="103"/>
      <c r="DGZ21" s="103"/>
      <c r="DHA21" s="103"/>
      <c r="DHB21" s="103"/>
      <c r="DHC21" s="103"/>
      <c r="DHD21" s="103"/>
      <c r="DHE21" s="103"/>
      <c r="DHF21" s="103"/>
      <c r="DHG21" s="103"/>
      <c r="DHH21" s="103"/>
      <c r="DHI21" s="103"/>
      <c r="DHJ21" s="103"/>
      <c r="DHK21" s="103"/>
      <c r="DHL21" s="103"/>
      <c r="DHM21" s="103"/>
      <c r="DHN21" s="103"/>
      <c r="DHO21" s="103"/>
      <c r="DHP21" s="103"/>
      <c r="DHQ21" s="103"/>
      <c r="DHR21" s="103"/>
      <c r="DHS21" s="103"/>
      <c r="DHT21" s="103"/>
      <c r="DHU21" s="103"/>
      <c r="DHV21" s="103"/>
      <c r="DHW21" s="103"/>
      <c r="DHX21" s="103"/>
      <c r="DHY21" s="103"/>
      <c r="DHZ21" s="103"/>
      <c r="DIA21" s="103"/>
      <c r="DIB21" s="103"/>
      <c r="DIC21" s="103"/>
      <c r="DID21" s="103"/>
      <c r="DIE21" s="103"/>
      <c r="DIF21" s="103"/>
      <c r="DIG21" s="103"/>
      <c r="DIH21" s="103"/>
      <c r="DII21" s="103"/>
      <c r="DIJ21" s="103"/>
      <c r="DIK21" s="103"/>
      <c r="DIL21" s="103"/>
      <c r="DIM21" s="103"/>
      <c r="DIN21" s="103"/>
      <c r="DIO21" s="103"/>
      <c r="DIP21" s="103"/>
      <c r="DIQ21" s="103"/>
      <c r="DIR21" s="103"/>
      <c r="DIS21" s="103"/>
      <c r="DIT21" s="103"/>
      <c r="DIU21" s="103"/>
      <c r="DIV21" s="103"/>
      <c r="DIW21" s="103"/>
      <c r="DIX21" s="103"/>
      <c r="DIY21" s="103"/>
      <c r="DIZ21" s="103"/>
      <c r="DJA21" s="103"/>
      <c r="DJB21" s="103"/>
      <c r="DJC21" s="103"/>
      <c r="DJD21" s="103"/>
      <c r="DJE21" s="103"/>
      <c r="DJF21" s="103"/>
      <c r="DJG21" s="103"/>
      <c r="DJH21" s="103"/>
      <c r="DJI21" s="103"/>
      <c r="DJJ21" s="103"/>
      <c r="DJK21" s="103"/>
      <c r="DJL21" s="103"/>
      <c r="DJM21" s="103"/>
      <c r="DJN21" s="103"/>
      <c r="DJO21" s="103"/>
      <c r="DJP21" s="103"/>
      <c r="DJQ21" s="103"/>
      <c r="DJR21" s="103"/>
      <c r="DJS21" s="103"/>
      <c r="DJT21" s="103"/>
      <c r="DJU21" s="103"/>
      <c r="DJV21" s="103"/>
      <c r="DJW21" s="103"/>
      <c r="DJX21" s="103"/>
      <c r="DJY21" s="103"/>
      <c r="DJZ21" s="103"/>
      <c r="DKA21" s="103"/>
      <c r="DKB21" s="103"/>
      <c r="DKC21" s="103"/>
      <c r="DKD21" s="103"/>
      <c r="DKE21" s="103"/>
      <c r="DKF21" s="103"/>
      <c r="DKG21" s="103"/>
      <c r="DKH21" s="103"/>
      <c r="DKI21" s="103"/>
      <c r="DKJ21" s="103"/>
      <c r="DKK21" s="103"/>
      <c r="DKL21" s="103"/>
      <c r="DKM21" s="103"/>
      <c r="DKN21" s="103"/>
      <c r="DKO21" s="103"/>
      <c r="DKP21" s="103"/>
      <c r="DKQ21" s="103"/>
      <c r="DKR21" s="103"/>
      <c r="DKS21" s="103"/>
      <c r="DKT21" s="103"/>
      <c r="DKU21" s="103"/>
      <c r="DKV21" s="103"/>
      <c r="DKW21" s="103"/>
      <c r="DKX21" s="103"/>
      <c r="DKY21" s="103"/>
      <c r="DKZ21" s="103"/>
      <c r="DLA21" s="103"/>
      <c r="DLB21" s="103"/>
      <c r="DLC21" s="103"/>
      <c r="DLD21" s="103"/>
      <c r="DLE21" s="103"/>
      <c r="DLF21" s="103"/>
      <c r="DLG21" s="103"/>
      <c r="DLH21" s="103"/>
      <c r="DLI21" s="103"/>
      <c r="DLJ21" s="103"/>
      <c r="DLK21" s="103"/>
      <c r="DLL21" s="103"/>
      <c r="DLM21" s="103"/>
      <c r="DLN21" s="103"/>
      <c r="DLO21" s="103"/>
      <c r="DLP21" s="103"/>
      <c r="DLQ21" s="103"/>
      <c r="DLR21" s="103"/>
      <c r="DLS21" s="103"/>
      <c r="DLT21" s="103"/>
      <c r="DLU21" s="103"/>
      <c r="DLV21" s="103"/>
      <c r="DLW21" s="103"/>
      <c r="DLX21" s="103"/>
      <c r="DLY21" s="103"/>
      <c r="DLZ21" s="103"/>
      <c r="DMA21" s="103"/>
      <c r="DMB21" s="103"/>
      <c r="DMC21" s="103"/>
      <c r="DMD21" s="103"/>
      <c r="DME21" s="103"/>
      <c r="DMF21" s="103"/>
      <c r="DMG21" s="103"/>
      <c r="DMH21" s="103"/>
      <c r="DMI21" s="103"/>
      <c r="DMJ21" s="103"/>
      <c r="DMK21" s="103"/>
      <c r="DML21" s="103"/>
      <c r="DMM21" s="103"/>
      <c r="DMN21" s="103"/>
      <c r="DMO21" s="103"/>
      <c r="DMP21" s="103"/>
      <c r="DMQ21" s="103"/>
      <c r="DMR21" s="103"/>
      <c r="DMS21" s="103"/>
      <c r="DMT21" s="103"/>
      <c r="DMU21" s="103"/>
      <c r="DMV21" s="103"/>
      <c r="DMW21" s="103"/>
      <c r="DMX21" s="103"/>
      <c r="DMY21" s="103"/>
      <c r="DMZ21" s="103"/>
      <c r="DNA21" s="103"/>
      <c r="DNB21" s="103"/>
      <c r="DNC21" s="103"/>
      <c r="DND21" s="103"/>
      <c r="DNE21" s="103"/>
      <c r="DNF21" s="103"/>
      <c r="DNG21" s="103"/>
      <c r="DNH21" s="103"/>
      <c r="DNI21" s="103"/>
      <c r="DNJ21" s="103"/>
      <c r="DNK21" s="103"/>
      <c r="DNL21" s="103"/>
      <c r="DNM21" s="103"/>
      <c r="DNN21" s="103"/>
      <c r="DNO21" s="103"/>
      <c r="DNP21" s="103"/>
      <c r="DNQ21" s="103"/>
      <c r="DNR21" s="103"/>
      <c r="DNS21" s="103"/>
      <c r="DNT21" s="103"/>
      <c r="DNU21" s="103"/>
      <c r="DNV21" s="103"/>
      <c r="DNW21" s="103"/>
      <c r="DNX21" s="103"/>
      <c r="DNY21" s="103"/>
      <c r="DNZ21" s="103"/>
      <c r="DOA21" s="103"/>
      <c r="DOB21" s="103"/>
      <c r="DOC21" s="103"/>
      <c r="DOD21" s="103"/>
      <c r="DOE21" s="103"/>
      <c r="DOF21" s="103"/>
      <c r="DOG21" s="103"/>
      <c r="DOH21" s="103"/>
      <c r="DOI21" s="103"/>
      <c r="DOJ21" s="103"/>
      <c r="DOK21" s="103"/>
      <c r="DOL21" s="103"/>
      <c r="DOM21" s="103"/>
      <c r="DON21" s="103"/>
      <c r="DOO21" s="103"/>
      <c r="DOP21" s="103"/>
      <c r="DOQ21" s="103"/>
      <c r="DOR21" s="103"/>
      <c r="DOS21" s="103"/>
      <c r="DOT21" s="103"/>
      <c r="DOU21" s="103"/>
      <c r="DOV21" s="103"/>
      <c r="DOW21" s="103"/>
      <c r="DOX21" s="103"/>
      <c r="DOY21" s="103"/>
      <c r="DOZ21" s="103"/>
      <c r="DPA21" s="103"/>
      <c r="DPB21" s="103"/>
      <c r="DPC21" s="103"/>
      <c r="DPD21" s="103"/>
      <c r="DPE21" s="103"/>
      <c r="DPF21" s="103"/>
      <c r="DPG21" s="103"/>
      <c r="DPH21" s="103"/>
      <c r="DPI21" s="103"/>
      <c r="DPJ21" s="103"/>
      <c r="DPK21" s="103"/>
      <c r="DPL21" s="103"/>
      <c r="DPM21" s="103"/>
      <c r="DPN21" s="103"/>
      <c r="DPO21" s="103"/>
      <c r="DPP21" s="103"/>
      <c r="DPQ21" s="103"/>
      <c r="DPR21" s="103"/>
      <c r="DPS21" s="103"/>
      <c r="DPT21" s="103"/>
      <c r="DPU21" s="103"/>
      <c r="DPV21" s="103"/>
      <c r="DPW21" s="103"/>
      <c r="DPX21" s="103"/>
      <c r="DPY21" s="103"/>
      <c r="DPZ21" s="103"/>
      <c r="DQA21" s="103"/>
      <c r="DQB21" s="103"/>
      <c r="DQC21" s="103"/>
      <c r="DQD21" s="103"/>
      <c r="DQE21" s="103"/>
      <c r="DQF21" s="103"/>
      <c r="DQG21" s="103"/>
      <c r="DQH21" s="103"/>
      <c r="DQI21" s="103"/>
      <c r="DQJ21" s="103"/>
      <c r="DQK21" s="103"/>
      <c r="DQL21" s="103"/>
      <c r="DQM21" s="103"/>
      <c r="DQN21" s="103"/>
      <c r="DQO21" s="103"/>
      <c r="DQP21" s="103"/>
      <c r="DQQ21" s="103"/>
      <c r="DQR21" s="103"/>
      <c r="DQS21" s="103"/>
      <c r="DQT21" s="103"/>
      <c r="DQU21" s="103"/>
      <c r="DQV21" s="103"/>
      <c r="DQW21" s="103"/>
      <c r="DQX21" s="103"/>
      <c r="DQY21" s="103"/>
      <c r="DQZ21" s="103"/>
      <c r="DRA21" s="103"/>
      <c r="DRB21" s="103"/>
      <c r="DRC21" s="103"/>
      <c r="DRD21" s="103"/>
      <c r="DRE21" s="103"/>
      <c r="DRF21" s="103"/>
      <c r="DRG21" s="103"/>
      <c r="DRH21" s="103"/>
      <c r="DRI21" s="103"/>
      <c r="DRJ21" s="103"/>
      <c r="DRK21" s="103"/>
      <c r="DRL21" s="103"/>
      <c r="DRM21" s="103"/>
      <c r="DRN21" s="103"/>
      <c r="DRO21" s="103"/>
      <c r="DRP21" s="103"/>
      <c r="DRQ21" s="103"/>
      <c r="DRR21" s="103"/>
      <c r="DRS21" s="103"/>
      <c r="DRT21" s="103"/>
      <c r="DRU21" s="103"/>
      <c r="DRV21" s="103"/>
      <c r="DRW21" s="103"/>
      <c r="DRX21" s="103"/>
      <c r="DRY21" s="103"/>
      <c r="DRZ21" s="103"/>
      <c r="DSA21" s="103"/>
      <c r="DSB21" s="103"/>
      <c r="DSC21" s="103"/>
      <c r="DSD21" s="103"/>
      <c r="DSE21" s="103"/>
      <c r="DSF21" s="103"/>
      <c r="DSG21" s="103"/>
      <c r="DSH21" s="103"/>
      <c r="DSI21" s="103"/>
      <c r="DSJ21" s="103"/>
      <c r="DSK21" s="103"/>
      <c r="DSL21" s="103"/>
      <c r="DSM21" s="103"/>
      <c r="DSN21" s="103"/>
      <c r="DSO21" s="103"/>
      <c r="DSP21" s="103"/>
      <c r="DSQ21" s="103"/>
      <c r="DSR21" s="103"/>
      <c r="DSS21" s="103"/>
      <c r="DST21" s="103"/>
      <c r="DSU21" s="103"/>
      <c r="DSV21" s="103"/>
      <c r="DSW21" s="103"/>
      <c r="DSX21" s="103"/>
      <c r="DSY21" s="103"/>
      <c r="DSZ21" s="103"/>
      <c r="DTA21" s="103"/>
      <c r="DTB21" s="103"/>
      <c r="DTC21" s="103"/>
      <c r="DTD21" s="103"/>
      <c r="DTE21" s="103"/>
      <c r="DTF21" s="103"/>
      <c r="DTG21" s="103"/>
      <c r="DTH21" s="103"/>
      <c r="DTI21" s="103"/>
      <c r="DTJ21" s="103"/>
      <c r="DTK21" s="103"/>
      <c r="DTL21" s="103"/>
      <c r="DTM21" s="103"/>
      <c r="DTN21" s="103"/>
      <c r="DTO21" s="103"/>
      <c r="DTP21" s="103"/>
      <c r="DTQ21" s="103"/>
      <c r="DTR21" s="103"/>
      <c r="DTS21" s="103"/>
      <c r="DTT21" s="103"/>
      <c r="DTU21" s="103"/>
      <c r="DTV21" s="103"/>
      <c r="DTW21" s="103"/>
      <c r="DTX21" s="103"/>
      <c r="DTY21" s="103"/>
      <c r="DTZ21" s="103"/>
      <c r="DUA21" s="103"/>
      <c r="DUB21" s="103"/>
      <c r="DUC21" s="103"/>
      <c r="DUD21" s="103"/>
      <c r="DUE21" s="103"/>
      <c r="DUF21" s="103"/>
      <c r="DUG21" s="103"/>
      <c r="DUH21" s="103"/>
      <c r="DUI21" s="103"/>
      <c r="DUJ21" s="103"/>
      <c r="DUK21" s="103"/>
      <c r="DUL21" s="103"/>
      <c r="DUM21" s="103"/>
      <c r="DUN21" s="103"/>
      <c r="DUO21" s="103"/>
      <c r="DUP21" s="103"/>
      <c r="DUQ21" s="103"/>
      <c r="DUR21" s="103"/>
      <c r="DUS21" s="103"/>
      <c r="DUT21" s="103"/>
      <c r="DUU21" s="103"/>
      <c r="DUV21" s="103"/>
      <c r="DUW21" s="103"/>
      <c r="DUX21" s="103"/>
      <c r="DUY21" s="103"/>
      <c r="DUZ21" s="103"/>
      <c r="DVA21" s="103"/>
      <c r="DVB21" s="103"/>
      <c r="DVC21" s="103"/>
      <c r="DVD21" s="103"/>
      <c r="DVE21" s="103"/>
      <c r="DVF21" s="103"/>
      <c r="DVG21" s="103"/>
      <c r="DVH21" s="103"/>
      <c r="DVI21" s="103"/>
      <c r="DVJ21" s="103"/>
      <c r="DVK21" s="103"/>
      <c r="DVL21" s="103"/>
      <c r="DVM21" s="103"/>
      <c r="DVN21" s="103"/>
      <c r="DVO21" s="103"/>
      <c r="DVP21" s="103"/>
      <c r="DVQ21" s="103"/>
      <c r="DVR21" s="103"/>
      <c r="DVS21" s="103"/>
      <c r="DVT21" s="103"/>
      <c r="DVU21" s="103"/>
      <c r="DVV21" s="103"/>
      <c r="DVW21" s="103"/>
      <c r="DVX21" s="103"/>
      <c r="DVY21" s="103"/>
      <c r="DVZ21" s="103"/>
      <c r="DWA21" s="103"/>
      <c r="DWB21" s="103"/>
      <c r="DWC21" s="103"/>
      <c r="DWD21" s="103"/>
      <c r="DWE21" s="103"/>
      <c r="DWF21" s="103"/>
      <c r="DWG21" s="103"/>
      <c r="DWH21" s="103"/>
      <c r="DWI21" s="103"/>
      <c r="DWJ21" s="103"/>
      <c r="DWK21" s="103"/>
      <c r="DWL21" s="103"/>
      <c r="DWM21" s="103"/>
      <c r="DWN21" s="103"/>
      <c r="DWO21" s="103"/>
      <c r="DWP21" s="103"/>
      <c r="DWQ21" s="103"/>
      <c r="DWR21" s="103"/>
      <c r="DWS21" s="103"/>
      <c r="DWT21" s="103"/>
      <c r="DWU21" s="103"/>
      <c r="DWV21" s="103"/>
      <c r="DWW21" s="103"/>
      <c r="DWX21" s="103"/>
      <c r="DWY21" s="103"/>
      <c r="DWZ21" s="103"/>
      <c r="DXA21" s="103"/>
      <c r="DXB21" s="103"/>
      <c r="DXC21" s="103"/>
      <c r="DXD21" s="103"/>
      <c r="DXE21" s="103"/>
      <c r="DXF21" s="103"/>
      <c r="DXG21" s="103"/>
      <c r="DXH21" s="103"/>
      <c r="DXI21" s="103"/>
      <c r="DXJ21" s="103"/>
      <c r="DXK21" s="103"/>
      <c r="DXL21" s="103"/>
      <c r="DXM21" s="103"/>
      <c r="DXN21" s="103"/>
      <c r="DXO21" s="103"/>
      <c r="DXP21" s="103"/>
      <c r="DXQ21" s="103"/>
      <c r="DXR21" s="103"/>
      <c r="DXS21" s="103"/>
      <c r="DXT21" s="103"/>
      <c r="DXU21" s="103"/>
      <c r="DXV21" s="103"/>
      <c r="DXW21" s="103"/>
      <c r="DXX21" s="103"/>
      <c r="DXY21" s="103"/>
      <c r="DXZ21" s="103"/>
      <c r="DYA21" s="103"/>
      <c r="DYB21" s="103"/>
      <c r="DYC21" s="103"/>
      <c r="DYD21" s="103"/>
      <c r="DYE21" s="103"/>
      <c r="DYF21" s="103"/>
      <c r="DYG21" s="103"/>
      <c r="DYH21" s="103"/>
      <c r="DYI21" s="103"/>
      <c r="DYJ21" s="103"/>
      <c r="DYK21" s="103"/>
      <c r="DYL21" s="103"/>
      <c r="DYM21" s="103"/>
      <c r="DYN21" s="103"/>
      <c r="DYO21" s="103"/>
      <c r="DYP21" s="103"/>
      <c r="DYQ21" s="103"/>
      <c r="DYR21" s="103"/>
      <c r="DYS21" s="103"/>
      <c r="DYT21" s="103"/>
      <c r="DYU21" s="103"/>
      <c r="DYV21" s="103"/>
      <c r="DYW21" s="103"/>
      <c r="DYX21" s="103"/>
      <c r="DYY21" s="103"/>
      <c r="DYZ21" s="103"/>
      <c r="DZA21" s="103"/>
      <c r="DZB21" s="103"/>
      <c r="DZC21" s="103"/>
      <c r="DZD21" s="103"/>
      <c r="DZE21" s="103"/>
      <c r="DZF21" s="103"/>
      <c r="DZG21" s="103"/>
      <c r="DZH21" s="103"/>
      <c r="DZI21" s="103"/>
      <c r="DZJ21" s="103"/>
      <c r="DZK21" s="103"/>
      <c r="DZL21" s="103"/>
      <c r="DZM21" s="103"/>
      <c r="DZN21" s="103"/>
      <c r="DZO21" s="103"/>
      <c r="DZP21" s="103"/>
      <c r="DZQ21" s="103"/>
      <c r="DZR21" s="103"/>
      <c r="DZS21" s="103"/>
      <c r="DZT21" s="103"/>
      <c r="DZU21" s="103"/>
      <c r="DZV21" s="103"/>
      <c r="DZW21" s="103"/>
      <c r="DZX21" s="103"/>
      <c r="DZY21" s="103"/>
      <c r="DZZ21" s="103"/>
      <c r="EAA21" s="103"/>
      <c r="EAB21" s="103"/>
      <c r="EAC21" s="103"/>
      <c r="EAD21" s="103"/>
      <c r="EAE21" s="103"/>
      <c r="EAF21" s="103"/>
      <c r="EAG21" s="103"/>
      <c r="EAH21" s="103"/>
      <c r="EAI21" s="103"/>
      <c r="EAJ21" s="103"/>
      <c r="EAK21" s="103"/>
      <c r="EAL21" s="103"/>
      <c r="EAM21" s="103"/>
      <c r="EAN21" s="103"/>
      <c r="EAO21" s="103"/>
      <c r="EAP21" s="103"/>
      <c r="EAQ21" s="103"/>
      <c r="EAR21" s="103"/>
      <c r="EAS21" s="103"/>
      <c r="EAT21" s="103"/>
      <c r="EAU21" s="103"/>
      <c r="EAV21" s="103"/>
      <c r="EAW21" s="103"/>
      <c r="EAX21" s="103"/>
      <c r="EAY21" s="103"/>
      <c r="EAZ21" s="103"/>
      <c r="EBA21" s="103"/>
      <c r="EBB21" s="103"/>
      <c r="EBC21" s="103"/>
      <c r="EBD21" s="103"/>
      <c r="EBE21" s="103"/>
      <c r="EBF21" s="103"/>
      <c r="EBG21" s="103"/>
      <c r="EBH21" s="103"/>
      <c r="EBI21" s="103"/>
      <c r="EBJ21" s="103"/>
      <c r="EBK21" s="103"/>
      <c r="EBL21" s="103"/>
      <c r="EBM21" s="103"/>
      <c r="EBN21" s="103"/>
      <c r="EBO21" s="103"/>
      <c r="EBP21" s="103"/>
      <c r="EBQ21" s="103"/>
      <c r="EBR21" s="103"/>
      <c r="EBS21" s="103"/>
      <c r="EBT21" s="103"/>
      <c r="EBU21" s="103"/>
      <c r="EBV21" s="103"/>
      <c r="EBW21" s="103"/>
      <c r="EBX21" s="103"/>
      <c r="EBY21" s="103"/>
      <c r="EBZ21" s="103"/>
      <c r="ECA21" s="103"/>
      <c r="ECB21" s="103"/>
      <c r="ECC21" s="103"/>
      <c r="ECD21" s="103"/>
      <c r="ECE21" s="103"/>
      <c r="ECF21" s="103"/>
      <c r="ECG21" s="103"/>
      <c r="ECH21" s="103"/>
      <c r="ECI21" s="103"/>
      <c r="ECJ21" s="103"/>
      <c r="ECK21" s="103"/>
      <c r="ECL21" s="103"/>
      <c r="ECM21" s="103"/>
      <c r="ECN21" s="103"/>
      <c r="ECO21" s="103"/>
      <c r="ECP21" s="103"/>
      <c r="ECQ21" s="103"/>
      <c r="ECR21" s="103"/>
      <c r="ECS21" s="103"/>
      <c r="ECT21" s="103"/>
      <c r="ECU21" s="103"/>
      <c r="ECV21" s="103"/>
      <c r="ECW21" s="103"/>
      <c r="ECX21" s="103"/>
      <c r="ECY21" s="103"/>
      <c r="ECZ21" s="103"/>
      <c r="EDA21" s="103"/>
      <c r="EDB21" s="103"/>
      <c r="EDC21" s="103"/>
      <c r="EDD21" s="103"/>
      <c r="EDE21" s="103"/>
      <c r="EDF21" s="103"/>
      <c r="EDG21" s="103"/>
      <c r="EDH21" s="103"/>
      <c r="EDI21" s="103"/>
      <c r="EDJ21" s="103"/>
      <c r="EDK21" s="103"/>
      <c r="EDL21" s="103"/>
      <c r="EDM21" s="103"/>
      <c r="EDN21" s="103"/>
      <c r="EDO21" s="103"/>
      <c r="EDP21" s="103"/>
      <c r="EDQ21" s="103"/>
      <c r="EDR21" s="103"/>
      <c r="EDS21" s="103"/>
      <c r="EDT21" s="103"/>
      <c r="EDU21" s="103"/>
      <c r="EDV21" s="103"/>
      <c r="EDW21" s="103"/>
      <c r="EDX21" s="103"/>
      <c r="EDY21" s="103"/>
      <c r="EDZ21" s="103"/>
      <c r="EEA21" s="103"/>
      <c r="EEB21" s="103"/>
      <c r="EEC21" s="103"/>
      <c r="EED21" s="103"/>
      <c r="EEE21" s="103"/>
      <c r="EEF21" s="103"/>
      <c r="EEG21" s="103"/>
      <c r="EEH21" s="103"/>
      <c r="EEI21" s="103"/>
      <c r="EEJ21" s="103"/>
      <c r="EEK21" s="103"/>
      <c r="EEL21" s="103"/>
      <c r="EEM21" s="103"/>
      <c r="EEN21" s="103"/>
      <c r="EEO21" s="103"/>
      <c r="EEP21" s="103"/>
      <c r="EEQ21" s="103"/>
      <c r="EER21" s="103"/>
      <c r="EES21" s="103"/>
      <c r="EET21" s="103"/>
      <c r="EEU21" s="103"/>
      <c r="EEV21" s="103"/>
      <c r="EEW21" s="103"/>
      <c r="EEX21" s="103"/>
      <c r="EEY21" s="103"/>
      <c r="EEZ21" s="103"/>
      <c r="EFA21" s="103"/>
      <c r="EFB21" s="103"/>
      <c r="EFC21" s="103"/>
      <c r="EFD21" s="103"/>
      <c r="EFE21" s="103"/>
      <c r="EFF21" s="103"/>
      <c r="EFG21" s="103"/>
      <c r="EFH21" s="103"/>
      <c r="EFI21" s="103"/>
      <c r="EFJ21" s="103"/>
      <c r="EFK21" s="103"/>
      <c r="EFL21" s="103"/>
      <c r="EFM21" s="103"/>
      <c r="EFN21" s="103"/>
      <c r="EFO21" s="103"/>
      <c r="EFP21" s="103"/>
      <c r="EFQ21" s="103"/>
      <c r="EFR21" s="103"/>
      <c r="EFS21" s="103"/>
      <c r="EFT21" s="103"/>
      <c r="EFU21" s="103"/>
      <c r="EFV21" s="103"/>
      <c r="EFW21" s="103"/>
      <c r="EFX21" s="103"/>
      <c r="EFY21" s="103"/>
      <c r="EFZ21" s="103"/>
      <c r="EGA21" s="103"/>
      <c r="EGB21" s="103"/>
      <c r="EGC21" s="103"/>
      <c r="EGD21" s="103"/>
      <c r="EGE21" s="103"/>
      <c r="EGF21" s="103"/>
      <c r="EGG21" s="103"/>
      <c r="EGH21" s="103"/>
      <c r="EGI21" s="103"/>
      <c r="EGJ21" s="103"/>
      <c r="EGK21" s="103"/>
      <c r="EGL21" s="103"/>
      <c r="EGM21" s="103"/>
      <c r="EGN21" s="103"/>
      <c r="EGO21" s="103"/>
      <c r="EGP21" s="103"/>
      <c r="EGQ21" s="103"/>
      <c r="EGR21" s="103"/>
      <c r="EGS21" s="103"/>
      <c r="EGT21" s="103"/>
      <c r="EGU21" s="103"/>
      <c r="EGV21" s="103"/>
      <c r="EGW21" s="103"/>
      <c r="EGX21" s="103"/>
      <c r="EGY21" s="103"/>
      <c r="EGZ21" s="103"/>
      <c r="EHA21" s="103"/>
      <c r="EHB21" s="103"/>
      <c r="EHC21" s="103"/>
      <c r="EHD21" s="103"/>
      <c r="EHE21" s="103"/>
      <c r="EHF21" s="103"/>
      <c r="EHG21" s="103"/>
      <c r="EHH21" s="103"/>
      <c r="EHI21" s="103"/>
      <c r="EHJ21" s="103"/>
      <c r="EHK21" s="103"/>
      <c r="EHL21" s="103"/>
      <c r="EHM21" s="103"/>
      <c r="EHN21" s="103"/>
      <c r="EHO21" s="103"/>
      <c r="EHP21" s="103"/>
      <c r="EHQ21" s="103"/>
      <c r="EHR21" s="103"/>
      <c r="EHS21" s="103"/>
      <c r="EHT21" s="103"/>
      <c r="EHU21" s="103"/>
      <c r="EHV21" s="103"/>
      <c r="EHW21" s="103"/>
      <c r="EHX21" s="103"/>
      <c r="EHY21" s="103"/>
      <c r="EHZ21" s="103"/>
      <c r="EIA21" s="103"/>
      <c r="EIB21" s="103"/>
      <c r="EIC21" s="103"/>
      <c r="EID21" s="103"/>
      <c r="EIE21" s="103"/>
      <c r="EIF21" s="103"/>
      <c r="EIG21" s="103"/>
      <c r="EIH21" s="103"/>
      <c r="EII21" s="103"/>
      <c r="EIJ21" s="103"/>
      <c r="EIK21" s="103"/>
      <c r="EIL21" s="103"/>
      <c r="EIM21" s="103"/>
      <c r="EIN21" s="103"/>
      <c r="EIO21" s="103"/>
      <c r="EIP21" s="103"/>
      <c r="EIQ21" s="103"/>
      <c r="EIR21" s="103"/>
      <c r="EIS21" s="103"/>
      <c r="EIT21" s="103"/>
      <c r="EIU21" s="103"/>
      <c r="EIV21" s="103"/>
      <c r="EIW21" s="103"/>
      <c r="EIX21" s="103"/>
      <c r="EIY21" s="103"/>
      <c r="EIZ21" s="103"/>
      <c r="EJA21" s="103"/>
      <c r="EJB21" s="103"/>
      <c r="EJC21" s="103"/>
      <c r="EJD21" s="103"/>
      <c r="EJE21" s="103"/>
      <c r="EJF21" s="103"/>
      <c r="EJG21" s="103"/>
      <c r="EJH21" s="103"/>
      <c r="EJI21" s="103"/>
      <c r="EJJ21" s="103"/>
      <c r="EJK21" s="103"/>
      <c r="EJL21" s="103"/>
      <c r="EJM21" s="103"/>
      <c r="EJN21" s="103"/>
      <c r="EJO21" s="103"/>
      <c r="EJP21" s="103"/>
      <c r="EJQ21" s="103"/>
      <c r="EJR21" s="103"/>
      <c r="EJS21" s="103"/>
      <c r="EJT21" s="103"/>
      <c r="EJU21" s="103"/>
      <c r="EJV21" s="103"/>
      <c r="EJW21" s="103"/>
      <c r="EJX21" s="103"/>
      <c r="EJY21" s="103"/>
      <c r="EJZ21" s="103"/>
      <c r="EKA21" s="103"/>
      <c r="EKB21" s="103"/>
      <c r="EKC21" s="103"/>
      <c r="EKD21" s="103"/>
      <c r="EKE21" s="103"/>
      <c r="EKF21" s="103"/>
      <c r="EKG21" s="103"/>
      <c r="EKH21" s="103"/>
      <c r="EKI21" s="103"/>
      <c r="EKJ21" s="103"/>
      <c r="EKK21" s="103"/>
      <c r="EKL21" s="103"/>
      <c r="EKM21" s="103"/>
      <c r="EKN21" s="103"/>
      <c r="EKO21" s="103"/>
      <c r="EKP21" s="103"/>
      <c r="EKQ21" s="103"/>
      <c r="EKR21" s="103"/>
      <c r="EKS21" s="103"/>
      <c r="EKT21" s="103"/>
      <c r="EKU21" s="103"/>
      <c r="EKV21" s="103"/>
      <c r="EKW21" s="103"/>
      <c r="EKX21" s="103"/>
      <c r="EKY21" s="103"/>
      <c r="EKZ21" s="103"/>
      <c r="ELA21" s="103"/>
      <c r="ELB21" s="103"/>
      <c r="ELC21" s="103"/>
      <c r="ELD21" s="103"/>
      <c r="ELE21" s="103"/>
      <c r="ELF21" s="103"/>
      <c r="ELG21" s="103"/>
      <c r="ELH21" s="103"/>
      <c r="ELI21" s="103"/>
      <c r="ELJ21" s="103"/>
      <c r="ELK21" s="103"/>
      <c r="ELL21" s="103"/>
      <c r="ELM21" s="103"/>
      <c r="ELN21" s="103"/>
      <c r="ELO21" s="103"/>
      <c r="ELP21" s="103"/>
      <c r="ELQ21" s="103"/>
      <c r="ELR21" s="103"/>
      <c r="ELS21" s="103"/>
      <c r="ELT21" s="103"/>
      <c r="ELU21" s="103"/>
      <c r="ELV21" s="103"/>
      <c r="ELW21" s="103"/>
      <c r="ELX21" s="103"/>
      <c r="ELY21" s="103"/>
      <c r="ELZ21" s="103"/>
      <c r="EMA21" s="103"/>
      <c r="EMB21" s="103"/>
      <c r="EMC21" s="103"/>
      <c r="EMD21" s="103"/>
      <c r="EME21" s="103"/>
      <c r="EMF21" s="103"/>
      <c r="EMG21" s="103"/>
      <c r="EMH21" s="103"/>
      <c r="EMI21" s="103"/>
      <c r="EMJ21" s="103"/>
      <c r="EMK21" s="103"/>
      <c r="EML21" s="103"/>
      <c r="EMM21" s="103"/>
      <c r="EMN21" s="103"/>
      <c r="EMO21" s="103"/>
      <c r="EMP21" s="103"/>
      <c r="EMQ21" s="103"/>
      <c r="EMR21" s="103"/>
      <c r="EMS21" s="103"/>
      <c r="EMT21" s="103"/>
      <c r="EMU21" s="103"/>
      <c r="EMV21" s="103"/>
      <c r="EMW21" s="103"/>
      <c r="EMX21" s="103"/>
      <c r="EMY21" s="103"/>
      <c r="EMZ21" s="103"/>
      <c r="ENA21" s="103"/>
      <c r="ENB21" s="103"/>
      <c r="ENC21" s="103"/>
      <c r="END21" s="103"/>
      <c r="ENE21" s="103"/>
      <c r="ENF21" s="103"/>
      <c r="ENG21" s="103"/>
      <c r="ENH21" s="103"/>
      <c r="ENI21" s="103"/>
      <c r="ENJ21" s="103"/>
      <c r="ENK21" s="103"/>
      <c r="ENL21" s="103"/>
      <c r="ENM21" s="103"/>
      <c r="ENN21" s="103"/>
      <c r="ENO21" s="103"/>
      <c r="ENP21" s="103"/>
      <c r="ENQ21" s="103"/>
      <c r="ENR21" s="103"/>
      <c r="ENS21" s="103"/>
      <c r="ENT21" s="103"/>
      <c r="ENU21" s="103"/>
      <c r="ENV21" s="103"/>
      <c r="ENW21" s="103"/>
      <c r="ENX21" s="103"/>
      <c r="ENY21" s="103"/>
      <c r="ENZ21" s="103"/>
      <c r="EOA21" s="103"/>
      <c r="EOB21" s="103"/>
      <c r="EOC21" s="103"/>
      <c r="EOD21" s="103"/>
      <c r="EOE21" s="103"/>
      <c r="EOF21" s="103"/>
      <c r="EOG21" s="103"/>
      <c r="EOH21" s="103"/>
      <c r="EOI21" s="103"/>
      <c r="EOJ21" s="103"/>
      <c r="EOK21" s="103"/>
      <c r="EOL21" s="103"/>
      <c r="EOM21" s="103"/>
      <c r="EON21" s="103"/>
      <c r="EOO21" s="103"/>
      <c r="EOP21" s="103"/>
      <c r="EOQ21" s="103"/>
      <c r="EOR21" s="103"/>
      <c r="EOS21" s="103"/>
      <c r="EOT21" s="103"/>
      <c r="EOU21" s="103"/>
      <c r="EOV21" s="103"/>
      <c r="EOW21" s="103"/>
      <c r="EOX21" s="103"/>
      <c r="EOY21" s="103"/>
      <c r="EOZ21" s="103"/>
      <c r="EPA21" s="103"/>
      <c r="EPB21" s="103"/>
      <c r="EPC21" s="103"/>
      <c r="EPD21" s="103"/>
      <c r="EPE21" s="103"/>
      <c r="EPF21" s="103"/>
      <c r="EPG21" s="103"/>
      <c r="EPH21" s="103"/>
      <c r="EPI21" s="103"/>
      <c r="EPJ21" s="103"/>
      <c r="EPK21" s="103"/>
      <c r="EPL21" s="103"/>
      <c r="EPM21" s="103"/>
      <c r="EPN21" s="103"/>
      <c r="EPO21" s="103"/>
      <c r="EPP21" s="103"/>
      <c r="EPQ21" s="103"/>
      <c r="EPR21" s="103"/>
      <c r="EPS21" s="103"/>
      <c r="EPT21" s="103"/>
      <c r="EPU21" s="103"/>
      <c r="EPV21" s="103"/>
      <c r="EPW21" s="103"/>
      <c r="EPX21" s="103"/>
      <c r="EPY21" s="103"/>
      <c r="EPZ21" s="103"/>
      <c r="EQA21" s="103"/>
      <c r="EQB21" s="103"/>
      <c r="EQC21" s="103"/>
      <c r="EQD21" s="103"/>
      <c r="EQE21" s="103"/>
      <c r="EQF21" s="103"/>
      <c r="EQG21" s="103"/>
      <c r="EQH21" s="103"/>
      <c r="EQI21" s="103"/>
      <c r="EQJ21" s="103"/>
      <c r="EQK21" s="103"/>
      <c r="EQL21" s="103"/>
      <c r="EQM21" s="103"/>
      <c r="EQN21" s="103"/>
      <c r="EQO21" s="103"/>
      <c r="EQP21" s="103"/>
      <c r="EQQ21" s="103"/>
      <c r="EQR21" s="103"/>
      <c r="EQS21" s="103"/>
      <c r="EQT21" s="103"/>
      <c r="EQU21" s="103"/>
      <c r="EQV21" s="103"/>
      <c r="EQW21" s="103"/>
      <c r="EQX21" s="103"/>
      <c r="EQY21" s="103"/>
      <c r="EQZ21" s="103"/>
      <c r="ERA21" s="103"/>
      <c r="ERB21" s="103"/>
      <c r="ERC21" s="103"/>
      <c r="ERD21" s="103"/>
      <c r="ERE21" s="103"/>
      <c r="ERF21" s="103"/>
      <c r="ERG21" s="103"/>
      <c r="ERH21" s="103"/>
      <c r="ERI21" s="103"/>
      <c r="ERJ21" s="103"/>
      <c r="ERK21" s="103"/>
      <c r="ERL21" s="103"/>
      <c r="ERM21" s="103"/>
      <c r="ERN21" s="103"/>
      <c r="ERO21" s="103"/>
      <c r="ERP21" s="103"/>
      <c r="ERQ21" s="103"/>
      <c r="ERR21" s="103"/>
      <c r="ERS21" s="103"/>
      <c r="ERT21" s="103"/>
      <c r="ERU21" s="103"/>
      <c r="ERV21" s="103"/>
      <c r="ERW21" s="103"/>
      <c r="ERX21" s="103"/>
      <c r="ERY21" s="103"/>
      <c r="ERZ21" s="103"/>
      <c r="ESA21" s="103"/>
      <c r="ESB21" s="103"/>
      <c r="ESC21" s="103"/>
      <c r="ESD21" s="103"/>
      <c r="ESE21" s="103"/>
      <c r="ESF21" s="103"/>
      <c r="ESG21" s="103"/>
      <c r="ESH21" s="103"/>
      <c r="ESI21" s="103"/>
      <c r="ESJ21" s="103"/>
      <c r="ESK21" s="103"/>
      <c r="ESL21" s="103"/>
      <c r="ESM21" s="103"/>
      <c r="ESN21" s="103"/>
      <c r="ESO21" s="103"/>
      <c r="ESP21" s="103"/>
      <c r="ESQ21" s="103"/>
      <c r="ESR21" s="103"/>
      <c r="ESS21" s="103"/>
      <c r="EST21" s="103"/>
      <c r="ESU21" s="103"/>
      <c r="ESV21" s="103"/>
      <c r="ESW21" s="103"/>
      <c r="ESX21" s="103"/>
      <c r="ESY21" s="103"/>
      <c r="ESZ21" s="103"/>
      <c r="ETA21" s="103"/>
      <c r="ETB21" s="103"/>
      <c r="ETC21" s="103"/>
      <c r="ETD21" s="103"/>
      <c r="ETE21" s="103"/>
      <c r="ETF21" s="103"/>
      <c r="ETG21" s="103"/>
      <c r="ETH21" s="103"/>
      <c r="ETI21" s="103"/>
      <c r="ETJ21" s="103"/>
      <c r="ETK21" s="103"/>
      <c r="ETL21" s="103"/>
      <c r="ETM21" s="103"/>
      <c r="ETN21" s="103"/>
      <c r="ETO21" s="103"/>
      <c r="ETP21" s="103"/>
      <c r="ETQ21" s="103"/>
      <c r="ETR21" s="103"/>
      <c r="ETS21" s="103"/>
      <c r="ETT21" s="103"/>
      <c r="ETU21" s="103"/>
      <c r="ETV21" s="103"/>
      <c r="ETW21" s="103"/>
      <c r="ETX21" s="103"/>
      <c r="ETY21" s="103"/>
      <c r="ETZ21" s="103"/>
      <c r="EUA21" s="103"/>
      <c r="EUB21" s="103"/>
      <c r="EUC21" s="103"/>
      <c r="EUD21" s="103"/>
      <c r="EUE21" s="103"/>
      <c r="EUF21" s="103"/>
      <c r="EUG21" s="103"/>
      <c r="EUH21" s="103"/>
      <c r="EUI21" s="103"/>
      <c r="EUJ21" s="103"/>
      <c r="EUK21" s="103"/>
      <c r="EUL21" s="103"/>
      <c r="EUM21" s="103"/>
      <c r="EUN21" s="103"/>
      <c r="EUO21" s="103"/>
      <c r="EUP21" s="103"/>
      <c r="EUQ21" s="103"/>
      <c r="EUR21" s="103"/>
      <c r="EUS21" s="103"/>
      <c r="EUT21" s="103"/>
      <c r="EUU21" s="103"/>
      <c r="EUV21" s="103"/>
      <c r="EUW21" s="103"/>
      <c r="EUX21" s="103"/>
      <c r="EUY21" s="103"/>
      <c r="EUZ21" s="103"/>
      <c r="EVA21" s="103"/>
      <c r="EVB21" s="103"/>
      <c r="EVC21" s="103"/>
      <c r="EVD21" s="103"/>
      <c r="EVE21" s="103"/>
      <c r="EVF21" s="103"/>
      <c r="EVG21" s="103"/>
      <c r="EVH21" s="103"/>
      <c r="EVI21" s="103"/>
      <c r="EVJ21" s="103"/>
      <c r="EVK21" s="103"/>
      <c r="EVL21" s="103"/>
      <c r="EVM21" s="103"/>
      <c r="EVN21" s="103"/>
      <c r="EVO21" s="103"/>
      <c r="EVP21" s="103"/>
      <c r="EVQ21" s="103"/>
      <c r="EVR21" s="103"/>
      <c r="EVS21" s="103"/>
      <c r="EVT21" s="103"/>
      <c r="EVU21" s="103"/>
      <c r="EVV21" s="103"/>
      <c r="EVW21" s="103"/>
      <c r="EVX21" s="103"/>
      <c r="EVY21" s="103"/>
      <c r="EVZ21" s="103"/>
      <c r="EWA21" s="103"/>
      <c r="EWB21" s="103"/>
      <c r="EWC21" s="103"/>
      <c r="EWD21" s="103"/>
      <c r="EWE21" s="103"/>
      <c r="EWF21" s="103"/>
      <c r="EWG21" s="103"/>
      <c r="EWH21" s="103"/>
      <c r="EWI21" s="103"/>
      <c r="EWJ21" s="103"/>
      <c r="EWK21" s="103"/>
      <c r="EWL21" s="103"/>
      <c r="EWM21" s="103"/>
      <c r="EWN21" s="103"/>
      <c r="EWO21" s="103"/>
      <c r="EWP21" s="103"/>
      <c r="EWQ21" s="103"/>
      <c r="EWR21" s="103"/>
      <c r="EWS21" s="103"/>
      <c r="EWT21" s="103"/>
      <c r="EWU21" s="103"/>
      <c r="EWV21" s="103"/>
      <c r="EWW21" s="103"/>
      <c r="EWX21" s="103"/>
      <c r="EWY21" s="103"/>
      <c r="EWZ21" s="103"/>
      <c r="EXA21" s="103"/>
      <c r="EXB21" s="103"/>
      <c r="EXC21" s="103"/>
      <c r="EXD21" s="103"/>
      <c r="EXE21" s="103"/>
      <c r="EXF21" s="103"/>
      <c r="EXG21" s="103"/>
      <c r="EXH21" s="103"/>
      <c r="EXI21" s="103"/>
      <c r="EXJ21" s="103"/>
      <c r="EXK21" s="103"/>
      <c r="EXL21" s="103"/>
      <c r="EXM21" s="103"/>
      <c r="EXN21" s="103"/>
      <c r="EXO21" s="103"/>
      <c r="EXP21" s="103"/>
      <c r="EXQ21" s="103"/>
      <c r="EXR21" s="103"/>
      <c r="EXS21" s="103"/>
      <c r="EXT21" s="103"/>
      <c r="EXU21" s="103"/>
      <c r="EXV21" s="103"/>
      <c r="EXW21" s="103"/>
      <c r="EXX21" s="103"/>
      <c r="EXY21" s="103"/>
      <c r="EXZ21" s="103"/>
      <c r="EYA21" s="103"/>
      <c r="EYB21" s="103"/>
      <c r="EYC21" s="103"/>
      <c r="EYD21" s="103"/>
      <c r="EYE21" s="103"/>
      <c r="EYF21" s="103"/>
      <c r="EYG21" s="103"/>
      <c r="EYH21" s="103"/>
      <c r="EYI21" s="103"/>
      <c r="EYJ21" s="103"/>
      <c r="EYK21" s="103"/>
      <c r="EYL21" s="103"/>
      <c r="EYM21" s="103"/>
      <c r="EYN21" s="103"/>
      <c r="EYO21" s="103"/>
      <c r="EYP21" s="103"/>
      <c r="EYQ21" s="103"/>
      <c r="EYR21" s="103"/>
      <c r="EYS21" s="103"/>
      <c r="EYT21" s="103"/>
      <c r="EYU21" s="103"/>
      <c r="EYV21" s="103"/>
      <c r="EYW21" s="103"/>
      <c r="EYX21" s="103"/>
      <c r="EYY21" s="103"/>
      <c r="EYZ21" s="103"/>
      <c r="EZA21" s="103"/>
      <c r="EZB21" s="103"/>
      <c r="EZC21" s="103"/>
      <c r="EZD21" s="103"/>
      <c r="EZE21" s="103"/>
      <c r="EZF21" s="103"/>
      <c r="EZG21" s="103"/>
      <c r="EZH21" s="103"/>
      <c r="EZI21" s="103"/>
      <c r="EZJ21" s="103"/>
      <c r="EZK21" s="103"/>
      <c r="EZL21" s="103"/>
      <c r="EZM21" s="103"/>
      <c r="EZN21" s="103"/>
      <c r="EZO21" s="103"/>
      <c r="EZP21" s="103"/>
      <c r="EZQ21" s="103"/>
      <c r="EZR21" s="103"/>
      <c r="EZS21" s="103"/>
      <c r="EZT21" s="103"/>
      <c r="EZU21" s="103"/>
      <c r="EZV21" s="103"/>
      <c r="EZW21" s="103"/>
      <c r="EZX21" s="103"/>
      <c r="EZY21" s="103"/>
      <c r="EZZ21" s="103"/>
      <c r="FAA21" s="103"/>
      <c r="FAB21" s="103"/>
      <c r="FAC21" s="103"/>
      <c r="FAD21" s="103"/>
      <c r="FAE21" s="103"/>
      <c r="FAF21" s="103"/>
      <c r="FAG21" s="103"/>
      <c r="FAH21" s="103"/>
      <c r="FAI21" s="103"/>
      <c r="FAJ21" s="103"/>
      <c r="FAK21" s="103"/>
      <c r="FAL21" s="103"/>
      <c r="FAM21" s="103"/>
      <c r="FAN21" s="103"/>
      <c r="FAO21" s="103"/>
      <c r="FAP21" s="103"/>
      <c r="FAQ21" s="103"/>
      <c r="FAR21" s="103"/>
      <c r="FAS21" s="103"/>
      <c r="FAT21" s="103"/>
      <c r="FAU21" s="103"/>
      <c r="FAV21" s="103"/>
      <c r="FAW21" s="103"/>
      <c r="FAX21" s="103"/>
      <c r="FAY21" s="103"/>
      <c r="FAZ21" s="103"/>
      <c r="FBA21" s="103"/>
      <c r="FBB21" s="103"/>
      <c r="FBC21" s="103"/>
      <c r="FBD21" s="103"/>
      <c r="FBE21" s="103"/>
      <c r="FBF21" s="103"/>
      <c r="FBG21" s="103"/>
      <c r="FBH21" s="103"/>
      <c r="FBI21" s="103"/>
      <c r="FBJ21" s="103"/>
      <c r="FBK21" s="103"/>
      <c r="FBL21" s="103"/>
      <c r="FBM21" s="103"/>
      <c r="FBN21" s="103"/>
      <c r="FBO21" s="103"/>
      <c r="FBP21" s="103"/>
      <c r="FBQ21" s="103"/>
      <c r="FBR21" s="103"/>
      <c r="FBS21" s="103"/>
      <c r="FBT21" s="103"/>
      <c r="FBU21" s="103"/>
      <c r="FBV21" s="103"/>
      <c r="FBW21" s="103"/>
      <c r="FBX21" s="103"/>
      <c r="FBY21" s="103"/>
      <c r="FBZ21" s="103"/>
      <c r="FCA21" s="103"/>
      <c r="FCB21" s="103"/>
      <c r="FCC21" s="103"/>
      <c r="FCD21" s="103"/>
      <c r="FCE21" s="103"/>
      <c r="FCF21" s="103"/>
      <c r="FCG21" s="103"/>
      <c r="FCH21" s="103"/>
      <c r="FCI21" s="103"/>
      <c r="FCJ21" s="103"/>
      <c r="FCK21" s="103"/>
      <c r="FCL21" s="103"/>
      <c r="FCM21" s="103"/>
      <c r="FCN21" s="103"/>
      <c r="FCO21" s="103"/>
      <c r="FCP21" s="103"/>
      <c r="FCQ21" s="103"/>
      <c r="FCR21" s="103"/>
      <c r="FCS21" s="103"/>
      <c r="FCT21" s="103"/>
      <c r="FCU21" s="103"/>
      <c r="FCV21" s="103"/>
      <c r="FCW21" s="103"/>
      <c r="FCX21" s="103"/>
      <c r="FCY21" s="103"/>
      <c r="FCZ21" s="103"/>
      <c r="FDA21" s="103"/>
      <c r="FDB21" s="103"/>
      <c r="FDC21" s="103"/>
      <c r="FDD21" s="103"/>
      <c r="FDE21" s="103"/>
      <c r="FDF21" s="103"/>
      <c r="FDG21" s="103"/>
      <c r="FDH21" s="103"/>
      <c r="FDI21" s="103"/>
      <c r="FDJ21" s="103"/>
      <c r="FDK21" s="103"/>
      <c r="FDL21" s="103"/>
      <c r="FDM21" s="103"/>
      <c r="FDN21" s="103"/>
      <c r="FDO21" s="103"/>
      <c r="FDP21" s="103"/>
      <c r="FDQ21" s="103"/>
      <c r="FDR21" s="103"/>
      <c r="FDS21" s="103"/>
      <c r="FDT21" s="103"/>
      <c r="FDU21" s="103"/>
      <c r="FDV21" s="103"/>
      <c r="FDW21" s="103"/>
      <c r="FDX21" s="103"/>
      <c r="FDY21" s="103"/>
      <c r="FDZ21" s="103"/>
      <c r="FEA21" s="103"/>
      <c r="FEB21" s="103"/>
      <c r="FEC21" s="103"/>
      <c r="FED21" s="103"/>
      <c r="FEE21" s="103"/>
      <c r="FEF21" s="103"/>
      <c r="FEG21" s="103"/>
      <c r="FEH21" s="103"/>
      <c r="FEI21" s="103"/>
      <c r="FEJ21" s="103"/>
      <c r="FEK21" s="103"/>
      <c r="FEL21" s="103"/>
      <c r="FEM21" s="103"/>
      <c r="FEN21" s="103"/>
      <c r="FEO21" s="103"/>
      <c r="FEP21" s="103"/>
      <c r="FEQ21" s="103"/>
      <c r="FER21" s="103"/>
      <c r="FES21" s="103"/>
      <c r="FET21" s="103"/>
      <c r="FEU21" s="103"/>
      <c r="FEV21" s="103"/>
      <c r="FEW21" s="103"/>
      <c r="FEX21" s="103"/>
      <c r="FEY21" s="103"/>
      <c r="FEZ21" s="103"/>
      <c r="FFA21" s="103"/>
      <c r="FFB21" s="103"/>
      <c r="FFC21" s="103"/>
      <c r="FFD21" s="103"/>
      <c r="FFE21" s="103"/>
      <c r="FFF21" s="103"/>
      <c r="FFG21" s="103"/>
      <c r="FFH21" s="103"/>
      <c r="FFI21" s="103"/>
      <c r="FFJ21" s="103"/>
      <c r="FFK21" s="103"/>
      <c r="FFL21" s="103"/>
      <c r="FFM21" s="103"/>
      <c r="FFN21" s="103"/>
      <c r="FFO21" s="103"/>
      <c r="FFP21" s="103"/>
      <c r="FFQ21" s="103"/>
      <c r="FFR21" s="103"/>
      <c r="FFS21" s="103"/>
      <c r="FFT21" s="103"/>
      <c r="FFU21" s="103"/>
      <c r="FFV21" s="103"/>
      <c r="FFW21" s="103"/>
      <c r="FFX21" s="103"/>
      <c r="FFY21" s="103"/>
      <c r="FFZ21" s="103"/>
      <c r="FGA21" s="103"/>
      <c r="FGB21" s="103"/>
      <c r="FGC21" s="103"/>
      <c r="FGD21" s="103"/>
      <c r="FGE21" s="103"/>
      <c r="FGF21" s="103"/>
      <c r="FGG21" s="103"/>
      <c r="FGH21" s="103"/>
      <c r="FGI21" s="103"/>
      <c r="FGJ21" s="103"/>
      <c r="FGK21" s="103"/>
      <c r="FGL21" s="103"/>
      <c r="FGM21" s="103"/>
      <c r="FGN21" s="103"/>
      <c r="FGO21" s="103"/>
      <c r="FGP21" s="103"/>
      <c r="FGQ21" s="103"/>
      <c r="FGR21" s="103"/>
      <c r="FGS21" s="103"/>
      <c r="FGT21" s="103"/>
      <c r="FGU21" s="103"/>
      <c r="FGV21" s="103"/>
      <c r="FGW21" s="103"/>
      <c r="FGX21" s="103"/>
      <c r="FGY21" s="103"/>
      <c r="FGZ21" s="103"/>
      <c r="FHA21" s="103"/>
      <c r="FHB21" s="103"/>
      <c r="FHC21" s="103"/>
      <c r="FHD21" s="103"/>
      <c r="FHE21" s="103"/>
      <c r="FHF21" s="103"/>
      <c r="FHG21" s="103"/>
      <c r="FHH21" s="103"/>
      <c r="FHI21" s="103"/>
      <c r="FHJ21" s="103"/>
      <c r="FHK21" s="103"/>
      <c r="FHL21" s="103"/>
      <c r="FHM21" s="103"/>
      <c r="FHN21" s="103"/>
      <c r="FHO21" s="103"/>
      <c r="FHP21" s="103"/>
      <c r="FHQ21" s="103"/>
      <c r="FHR21" s="103"/>
      <c r="FHS21" s="103"/>
      <c r="FHT21" s="103"/>
      <c r="FHU21" s="103"/>
      <c r="FHV21" s="103"/>
      <c r="FHW21" s="103"/>
      <c r="FHX21" s="103"/>
      <c r="FHY21" s="103"/>
      <c r="FHZ21" s="103"/>
      <c r="FIA21" s="103"/>
      <c r="FIB21" s="103"/>
      <c r="FIC21" s="103"/>
      <c r="FID21" s="103"/>
      <c r="FIE21" s="103"/>
      <c r="FIF21" s="103"/>
      <c r="FIG21" s="103"/>
      <c r="FIH21" s="103"/>
      <c r="FII21" s="103"/>
      <c r="FIJ21" s="103"/>
      <c r="FIK21" s="103"/>
      <c r="FIL21" s="103"/>
      <c r="FIM21" s="103"/>
      <c r="FIN21" s="103"/>
      <c r="FIO21" s="103"/>
      <c r="FIP21" s="103"/>
      <c r="FIQ21" s="103"/>
      <c r="FIR21" s="103"/>
      <c r="FIS21" s="103"/>
      <c r="FIT21" s="103"/>
      <c r="FIU21" s="103"/>
      <c r="FIV21" s="103"/>
      <c r="FIW21" s="103"/>
      <c r="FIX21" s="103"/>
      <c r="FIY21" s="103"/>
      <c r="FIZ21" s="103"/>
      <c r="FJA21" s="103"/>
      <c r="FJB21" s="103"/>
      <c r="FJC21" s="103"/>
      <c r="FJD21" s="103"/>
      <c r="FJE21" s="103"/>
      <c r="FJF21" s="103"/>
      <c r="FJG21" s="103"/>
      <c r="FJH21" s="103"/>
      <c r="FJI21" s="103"/>
      <c r="FJJ21" s="103"/>
      <c r="FJK21" s="103"/>
      <c r="FJL21" s="103"/>
      <c r="FJM21" s="103"/>
      <c r="FJN21" s="103"/>
      <c r="FJO21" s="103"/>
      <c r="FJP21" s="103"/>
      <c r="FJQ21" s="103"/>
      <c r="FJR21" s="103"/>
      <c r="FJS21" s="103"/>
      <c r="FJT21" s="103"/>
      <c r="FJU21" s="103"/>
      <c r="FJV21" s="103"/>
      <c r="FJW21" s="103"/>
      <c r="FJX21" s="103"/>
      <c r="FJY21" s="103"/>
      <c r="FJZ21" s="103"/>
      <c r="FKA21" s="103"/>
      <c r="FKB21" s="103"/>
      <c r="FKC21" s="103"/>
      <c r="FKD21" s="103"/>
      <c r="FKE21" s="103"/>
      <c r="FKF21" s="103"/>
      <c r="FKG21" s="103"/>
      <c r="FKH21" s="103"/>
      <c r="FKI21" s="103"/>
      <c r="FKJ21" s="103"/>
      <c r="FKK21" s="103"/>
      <c r="FKL21" s="103"/>
      <c r="FKM21" s="103"/>
      <c r="FKN21" s="103"/>
      <c r="FKO21" s="103"/>
      <c r="FKP21" s="103"/>
      <c r="FKQ21" s="103"/>
      <c r="FKR21" s="103"/>
      <c r="FKS21" s="103"/>
      <c r="FKT21" s="103"/>
      <c r="FKU21" s="103"/>
      <c r="FKV21" s="103"/>
      <c r="FKW21" s="103"/>
      <c r="FKX21" s="103"/>
      <c r="FKY21" s="103"/>
      <c r="FKZ21" s="103"/>
      <c r="FLA21" s="103"/>
      <c r="FLB21" s="103"/>
      <c r="FLC21" s="103"/>
      <c r="FLD21" s="103"/>
      <c r="FLE21" s="103"/>
      <c r="FLF21" s="103"/>
      <c r="FLG21" s="103"/>
      <c r="FLH21" s="103"/>
      <c r="FLI21" s="103"/>
      <c r="FLJ21" s="103"/>
      <c r="FLK21" s="103"/>
      <c r="FLL21" s="103"/>
      <c r="FLM21" s="103"/>
      <c r="FLN21" s="103"/>
      <c r="FLO21" s="103"/>
      <c r="FLP21" s="103"/>
      <c r="FLQ21" s="103"/>
      <c r="FLR21" s="103"/>
      <c r="FLS21" s="103"/>
      <c r="FLT21" s="103"/>
      <c r="FLU21" s="103"/>
      <c r="FLV21" s="103"/>
      <c r="FLW21" s="103"/>
      <c r="FLX21" s="103"/>
      <c r="FLY21" s="103"/>
      <c r="FLZ21" s="103"/>
      <c r="FMA21" s="103"/>
      <c r="FMB21" s="103"/>
      <c r="FMC21" s="103"/>
      <c r="FMD21" s="103"/>
      <c r="FME21" s="103"/>
      <c r="FMF21" s="103"/>
      <c r="FMG21" s="103"/>
      <c r="FMH21" s="103"/>
      <c r="FMI21" s="103"/>
      <c r="FMJ21" s="103"/>
      <c r="FMK21" s="103"/>
      <c r="FML21" s="103"/>
      <c r="FMM21" s="103"/>
      <c r="FMN21" s="103"/>
      <c r="FMO21" s="103"/>
      <c r="FMP21" s="103"/>
      <c r="FMQ21" s="103"/>
      <c r="FMR21" s="103"/>
      <c r="FMS21" s="103"/>
      <c r="FMT21" s="103"/>
      <c r="FMU21" s="103"/>
      <c r="FMV21" s="103"/>
      <c r="FMW21" s="103"/>
      <c r="FMX21" s="103"/>
      <c r="FMY21" s="103"/>
      <c r="FMZ21" s="103"/>
      <c r="FNA21" s="103"/>
      <c r="FNB21" s="103"/>
      <c r="FNC21" s="103"/>
      <c r="FND21" s="103"/>
      <c r="FNE21" s="103"/>
      <c r="FNF21" s="103"/>
      <c r="FNG21" s="103"/>
      <c r="FNH21" s="103"/>
      <c r="FNI21" s="103"/>
      <c r="FNJ21" s="103"/>
      <c r="FNK21" s="103"/>
      <c r="FNL21" s="103"/>
      <c r="FNM21" s="103"/>
      <c r="FNN21" s="103"/>
      <c r="FNO21" s="103"/>
      <c r="FNP21" s="103"/>
      <c r="FNQ21" s="103"/>
      <c r="FNR21" s="103"/>
      <c r="FNS21" s="103"/>
      <c r="FNT21" s="103"/>
      <c r="FNU21" s="103"/>
      <c r="FNV21" s="103"/>
      <c r="FNW21" s="103"/>
      <c r="FNX21" s="103"/>
      <c r="FNY21" s="103"/>
      <c r="FNZ21" s="103"/>
      <c r="FOA21" s="103"/>
      <c r="FOB21" s="103"/>
      <c r="FOC21" s="103"/>
      <c r="FOD21" s="103"/>
      <c r="FOE21" s="103"/>
      <c r="FOF21" s="103"/>
      <c r="FOG21" s="103"/>
      <c r="FOH21" s="103"/>
      <c r="FOI21" s="103"/>
      <c r="FOJ21" s="103"/>
      <c r="FOK21" s="103"/>
      <c r="FOL21" s="103"/>
      <c r="FOM21" s="103"/>
      <c r="FON21" s="103"/>
      <c r="FOO21" s="103"/>
      <c r="FOP21" s="103"/>
      <c r="FOQ21" s="103"/>
      <c r="FOR21" s="103"/>
      <c r="FOS21" s="103"/>
      <c r="FOT21" s="103"/>
      <c r="FOU21" s="103"/>
      <c r="FOV21" s="103"/>
      <c r="FOW21" s="103"/>
      <c r="FOX21" s="103"/>
      <c r="FOY21" s="103"/>
      <c r="FOZ21" s="103"/>
      <c r="FPA21" s="103"/>
      <c r="FPB21" s="103"/>
      <c r="FPC21" s="103"/>
      <c r="FPD21" s="103"/>
      <c r="FPE21" s="103"/>
      <c r="FPF21" s="103"/>
      <c r="FPG21" s="103"/>
      <c r="FPH21" s="103"/>
      <c r="FPI21" s="103"/>
      <c r="FPJ21" s="103"/>
      <c r="FPK21" s="103"/>
      <c r="FPL21" s="103"/>
      <c r="FPM21" s="103"/>
      <c r="FPN21" s="103"/>
      <c r="FPO21" s="103"/>
      <c r="FPP21" s="103"/>
      <c r="FPQ21" s="103"/>
      <c r="FPR21" s="103"/>
      <c r="FPS21" s="103"/>
      <c r="FPT21" s="103"/>
      <c r="FPU21" s="103"/>
      <c r="FPV21" s="103"/>
      <c r="FPW21" s="103"/>
      <c r="FPX21" s="103"/>
      <c r="FPY21" s="103"/>
      <c r="FPZ21" s="103"/>
      <c r="FQA21" s="103"/>
      <c r="FQB21" s="103"/>
      <c r="FQC21" s="103"/>
      <c r="FQD21" s="103"/>
      <c r="FQE21" s="103"/>
      <c r="FQF21" s="103"/>
      <c r="FQG21" s="103"/>
      <c r="FQH21" s="103"/>
      <c r="FQI21" s="103"/>
      <c r="FQJ21" s="103"/>
      <c r="FQK21" s="103"/>
      <c r="FQL21" s="103"/>
      <c r="FQM21" s="103"/>
      <c r="FQN21" s="103"/>
      <c r="FQO21" s="103"/>
      <c r="FQP21" s="103"/>
      <c r="FQQ21" s="103"/>
      <c r="FQR21" s="103"/>
      <c r="FQS21" s="103"/>
      <c r="FQT21" s="103"/>
      <c r="FQU21" s="103"/>
      <c r="FQV21" s="103"/>
      <c r="FQW21" s="103"/>
      <c r="FQX21" s="103"/>
      <c r="FQY21" s="103"/>
      <c r="FQZ21" s="103"/>
      <c r="FRA21" s="103"/>
      <c r="FRB21" s="103"/>
      <c r="FRC21" s="103"/>
      <c r="FRD21" s="103"/>
      <c r="FRE21" s="103"/>
      <c r="FRF21" s="103"/>
      <c r="FRG21" s="103"/>
      <c r="FRH21" s="103"/>
      <c r="FRI21" s="103"/>
      <c r="FRJ21" s="103"/>
      <c r="FRK21" s="103"/>
      <c r="FRL21" s="103"/>
      <c r="FRM21" s="103"/>
      <c r="FRN21" s="103"/>
      <c r="FRO21" s="103"/>
      <c r="FRP21" s="103"/>
      <c r="FRQ21" s="103"/>
      <c r="FRR21" s="103"/>
      <c r="FRS21" s="103"/>
      <c r="FRT21" s="103"/>
      <c r="FRU21" s="103"/>
      <c r="FRV21" s="103"/>
      <c r="FRW21" s="103"/>
      <c r="FRX21" s="103"/>
      <c r="FRY21" s="103"/>
      <c r="FRZ21" s="103"/>
      <c r="FSA21" s="103"/>
      <c r="FSB21" s="103"/>
      <c r="FSC21" s="103"/>
      <c r="FSD21" s="103"/>
      <c r="FSE21" s="103"/>
      <c r="FSF21" s="103"/>
      <c r="FSG21" s="103"/>
      <c r="FSH21" s="103"/>
      <c r="FSI21" s="103"/>
      <c r="FSJ21" s="103"/>
      <c r="FSK21" s="103"/>
      <c r="FSL21" s="103"/>
      <c r="FSM21" s="103"/>
      <c r="FSN21" s="103"/>
      <c r="FSO21" s="103"/>
      <c r="FSP21" s="103"/>
      <c r="FSQ21" s="103"/>
      <c r="FSR21" s="103"/>
      <c r="FSS21" s="103"/>
      <c r="FST21" s="103"/>
      <c r="FSU21" s="103"/>
      <c r="FSV21" s="103"/>
      <c r="FSW21" s="103"/>
      <c r="FSX21" s="103"/>
      <c r="FSY21" s="103"/>
      <c r="FSZ21" s="103"/>
      <c r="FTA21" s="103"/>
      <c r="FTB21" s="103"/>
      <c r="FTC21" s="103"/>
      <c r="FTD21" s="103"/>
      <c r="FTE21" s="103"/>
      <c r="FTF21" s="103"/>
      <c r="FTG21" s="103"/>
      <c r="FTH21" s="103"/>
      <c r="FTI21" s="103"/>
      <c r="FTJ21" s="103"/>
      <c r="FTK21" s="103"/>
      <c r="FTL21" s="103"/>
      <c r="FTM21" s="103"/>
      <c r="FTN21" s="103"/>
      <c r="FTO21" s="103"/>
      <c r="FTP21" s="103"/>
      <c r="FTQ21" s="103"/>
      <c r="FTR21" s="103"/>
      <c r="FTS21" s="103"/>
      <c r="FTT21" s="103"/>
      <c r="FTU21" s="103"/>
      <c r="FTV21" s="103"/>
      <c r="FTW21" s="103"/>
      <c r="FTX21" s="103"/>
      <c r="FTY21" s="103"/>
      <c r="FTZ21" s="103"/>
      <c r="FUA21" s="103"/>
      <c r="FUB21" s="103"/>
      <c r="FUC21" s="103"/>
      <c r="FUD21" s="103"/>
      <c r="FUE21" s="103"/>
      <c r="FUF21" s="103"/>
      <c r="FUG21" s="103"/>
      <c r="FUH21" s="103"/>
      <c r="FUI21" s="103"/>
      <c r="FUJ21" s="103"/>
      <c r="FUK21" s="103"/>
      <c r="FUL21" s="103"/>
      <c r="FUM21" s="103"/>
      <c r="FUN21" s="103"/>
      <c r="FUO21" s="103"/>
      <c r="FUP21" s="103"/>
      <c r="FUQ21" s="103"/>
      <c r="FUR21" s="103"/>
      <c r="FUS21" s="103"/>
      <c r="FUT21" s="103"/>
      <c r="FUU21" s="103"/>
      <c r="FUV21" s="103"/>
      <c r="FUW21" s="103"/>
      <c r="FUX21" s="103"/>
      <c r="FUY21" s="103"/>
      <c r="FUZ21" s="103"/>
      <c r="FVA21" s="103"/>
      <c r="FVB21" s="103"/>
      <c r="FVC21" s="103"/>
      <c r="FVD21" s="103"/>
      <c r="FVE21" s="103"/>
      <c r="FVF21" s="103"/>
      <c r="FVG21" s="103"/>
      <c r="FVH21" s="103"/>
      <c r="FVI21" s="103"/>
      <c r="FVJ21" s="103"/>
      <c r="FVK21" s="103"/>
      <c r="FVL21" s="103"/>
      <c r="FVM21" s="103"/>
      <c r="FVN21" s="103"/>
      <c r="FVO21" s="103"/>
      <c r="FVP21" s="103"/>
      <c r="FVQ21" s="103"/>
      <c r="FVR21" s="103"/>
      <c r="FVS21" s="103"/>
      <c r="FVT21" s="103"/>
      <c r="FVU21" s="103"/>
      <c r="FVV21" s="103"/>
      <c r="FVW21" s="103"/>
      <c r="FVX21" s="103"/>
      <c r="FVY21" s="103"/>
      <c r="FVZ21" s="103"/>
      <c r="FWA21" s="103"/>
      <c r="FWB21" s="103"/>
      <c r="FWC21" s="103"/>
      <c r="FWD21" s="103"/>
      <c r="FWE21" s="103"/>
      <c r="FWF21" s="103"/>
      <c r="FWG21" s="103"/>
      <c r="FWH21" s="103"/>
      <c r="FWI21" s="103"/>
      <c r="FWJ21" s="103"/>
      <c r="FWK21" s="103"/>
      <c r="FWL21" s="103"/>
      <c r="FWM21" s="103"/>
      <c r="FWN21" s="103"/>
      <c r="FWO21" s="103"/>
      <c r="FWP21" s="103"/>
      <c r="FWQ21" s="103"/>
      <c r="FWR21" s="103"/>
      <c r="FWS21" s="103"/>
      <c r="FWT21" s="103"/>
      <c r="FWU21" s="103"/>
      <c r="FWV21" s="103"/>
      <c r="FWW21" s="103"/>
      <c r="FWX21" s="103"/>
      <c r="FWY21" s="103"/>
      <c r="FWZ21" s="103"/>
      <c r="FXA21" s="103"/>
      <c r="FXB21" s="103"/>
      <c r="FXC21" s="103"/>
      <c r="FXD21" s="103"/>
      <c r="FXE21" s="103"/>
      <c r="FXF21" s="103"/>
      <c r="FXG21" s="103"/>
      <c r="FXH21" s="103"/>
      <c r="FXI21" s="103"/>
      <c r="FXJ21" s="103"/>
      <c r="FXK21" s="103"/>
      <c r="FXL21" s="103"/>
      <c r="FXM21" s="103"/>
      <c r="FXN21" s="103"/>
      <c r="FXO21" s="103"/>
      <c r="FXP21" s="103"/>
      <c r="FXQ21" s="103"/>
      <c r="FXR21" s="103"/>
      <c r="FXS21" s="103"/>
      <c r="FXT21" s="103"/>
      <c r="FXU21" s="103"/>
      <c r="FXV21" s="103"/>
      <c r="FXW21" s="103"/>
      <c r="FXX21" s="103"/>
      <c r="FXY21" s="103"/>
      <c r="FXZ21" s="103"/>
      <c r="FYA21" s="103"/>
      <c r="FYB21" s="103"/>
      <c r="FYC21" s="103"/>
      <c r="FYD21" s="103"/>
      <c r="FYE21" s="103"/>
      <c r="FYF21" s="103"/>
      <c r="FYG21" s="103"/>
      <c r="FYH21" s="103"/>
      <c r="FYI21" s="103"/>
      <c r="FYJ21" s="103"/>
      <c r="FYK21" s="103"/>
      <c r="FYL21" s="103"/>
      <c r="FYM21" s="103"/>
      <c r="FYN21" s="103"/>
      <c r="FYO21" s="103"/>
      <c r="FYP21" s="103"/>
      <c r="FYQ21" s="103"/>
      <c r="FYR21" s="103"/>
      <c r="FYS21" s="103"/>
      <c r="FYT21" s="103"/>
      <c r="FYU21" s="103"/>
      <c r="FYV21" s="103"/>
      <c r="FYW21" s="103"/>
      <c r="FYX21" s="103"/>
      <c r="FYY21" s="103"/>
      <c r="FYZ21" s="103"/>
      <c r="FZA21" s="103"/>
      <c r="FZB21" s="103"/>
      <c r="FZC21" s="103"/>
      <c r="FZD21" s="103"/>
      <c r="FZE21" s="103"/>
      <c r="FZF21" s="103"/>
      <c r="FZG21" s="103"/>
      <c r="FZH21" s="103"/>
      <c r="FZI21" s="103"/>
      <c r="FZJ21" s="103"/>
      <c r="FZK21" s="103"/>
      <c r="FZL21" s="103"/>
      <c r="FZM21" s="103"/>
      <c r="FZN21" s="103"/>
      <c r="FZO21" s="103"/>
      <c r="FZP21" s="103"/>
      <c r="FZQ21" s="103"/>
      <c r="FZR21" s="103"/>
      <c r="FZS21" s="103"/>
      <c r="FZT21" s="103"/>
      <c r="FZU21" s="103"/>
      <c r="FZV21" s="103"/>
      <c r="FZW21" s="103"/>
      <c r="FZX21" s="103"/>
      <c r="FZY21" s="103"/>
      <c r="FZZ21" s="103"/>
      <c r="GAA21" s="103"/>
      <c r="GAB21" s="103"/>
      <c r="GAC21" s="103"/>
      <c r="GAD21" s="103"/>
      <c r="GAE21" s="103"/>
      <c r="GAF21" s="103"/>
      <c r="GAG21" s="103"/>
      <c r="GAH21" s="103"/>
      <c r="GAI21" s="103"/>
      <c r="GAJ21" s="103"/>
      <c r="GAK21" s="103"/>
      <c r="GAL21" s="103"/>
      <c r="GAM21" s="103"/>
      <c r="GAN21" s="103"/>
      <c r="GAO21" s="103"/>
      <c r="GAP21" s="103"/>
      <c r="GAQ21" s="103"/>
      <c r="GAR21" s="103"/>
      <c r="GAS21" s="103"/>
      <c r="GAT21" s="103"/>
      <c r="GAU21" s="103"/>
      <c r="GAV21" s="103"/>
      <c r="GAW21" s="103"/>
      <c r="GAX21" s="103"/>
      <c r="GAY21" s="103"/>
      <c r="GAZ21" s="103"/>
      <c r="GBA21" s="103"/>
      <c r="GBB21" s="103"/>
      <c r="GBC21" s="103"/>
      <c r="GBD21" s="103"/>
      <c r="GBE21" s="103"/>
      <c r="GBF21" s="103"/>
      <c r="GBG21" s="103"/>
      <c r="GBH21" s="103"/>
      <c r="GBI21" s="103"/>
      <c r="GBJ21" s="103"/>
      <c r="GBK21" s="103"/>
      <c r="GBL21" s="103"/>
      <c r="GBM21" s="103"/>
      <c r="GBN21" s="103"/>
      <c r="GBO21" s="103"/>
      <c r="GBP21" s="103"/>
      <c r="GBQ21" s="103"/>
      <c r="GBR21" s="103"/>
      <c r="GBS21" s="103"/>
      <c r="GBT21" s="103"/>
      <c r="GBU21" s="103"/>
      <c r="GBV21" s="103"/>
      <c r="GBW21" s="103"/>
      <c r="GBX21" s="103"/>
      <c r="GBY21" s="103"/>
      <c r="GBZ21" s="103"/>
      <c r="GCA21" s="103"/>
      <c r="GCB21" s="103"/>
      <c r="GCC21" s="103"/>
      <c r="GCD21" s="103"/>
      <c r="GCE21" s="103"/>
      <c r="GCF21" s="103"/>
      <c r="GCG21" s="103"/>
      <c r="GCH21" s="103"/>
      <c r="GCI21" s="103"/>
      <c r="GCJ21" s="103"/>
      <c r="GCK21" s="103"/>
      <c r="GCL21" s="103"/>
      <c r="GCM21" s="103"/>
      <c r="GCN21" s="103"/>
      <c r="GCO21" s="103"/>
      <c r="GCP21" s="103"/>
      <c r="GCQ21" s="103"/>
      <c r="GCR21" s="103"/>
      <c r="GCS21" s="103"/>
      <c r="GCT21" s="103"/>
      <c r="GCU21" s="103"/>
      <c r="GCV21" s="103"/>
      <c r="GCW21" s="103"/>
      <c r="GCX21" s="103"/>
      <c r="GCY21" s="103"/>
      <c r="GCZ21" s="103"/>
      <c r="GDA21" s="103"/>
      <c r="GDB21" s="103"/>
      <c r="GDC21" s="103"/>
      <c r="GDD21" s="103"/>
      <c r="GDE21" s="103"/>
      <c r="GDF21" s="103"/>
      <c r="GDG21" s="103"/>
      <c r="GDH21" s="103"/>
      <c r="GDI21" s="103"/>
      <c r="GDJ21" s="103"/>
      <c r="GDK21" s="103"/>
      <c r="GDL21" s="103"/>
      <c r="GDM21" s="103"/>
      <c r="GDN21" s="103"/>
      <c r="GDO21" s="103"/>
      <c r="GDP21" s="103"/>
      <c r="GDQ21" s="103"/>
      <c r="GDR21" s="103"/>
      <c r="GDS21" s="103"/>
      <c r="GDT21" s="103"/>
      <c r="GDU21" s="103"/>
      <c r="GDV21" s="103"/>
      <c r="GDW21" s="103"/>
      <c r="GDX21" s="103"/>
      <c r="GDY21" s="103"/>
      <c r="GDZ21" s="103"/>
      <c r="GEA21" s="103"/>
      <c r="GEB21" s="103"/>
      <c r="GEC21" s="103"/>
      <c r="GED21" s="103"/>
      <c r="GEE21" s="103"/>
      <c r="GEF21" s="103"/>
      <c r="GEG21" s="103"/>
      <c r="GEH21" s="103"/>
      <c r="GEI21" s="103"/>
      <c r="GEJ21" s="103"/>
      <c r="GEK21" s="103"/>
      <c r="GEL21" s="103"/>
      <c r="GEM21" s="103"/>
      <c r="GEN21" s="103"/>
      <c r="GEO21" s="103"/>
      <c r="GEP21" s="103"/>
      <c r="GEQ21" s="103"/>
      <c r="GER21" s="103"/>
      <c r="GES21" s="103"/>
      <c r="GET21" s="103"/>
      <c r="GEU21" s="103"/>
      <c r="GEV21" s="103"/>
      <c r="GEW21" s="103"/>
      <c r="GEX21" s="103"/>
      <c r="GEY21" s="103"/>
      <c r="GEZ21" s="103"/>
      <c r="GFA21" s="103"/>
      <c r="GFB21" s="103"/>
      <c r="GFC21" s="103"/>
      <c r="GFD21" s="103"/>
      <c r="GFE21" s="103"/>
      <c r="GFF21" s="103"/>
      <c r="GFG21" s="103"/>
      <c r="GFH21" s="103"/>
      <c r="GFI21" s="103"/>
      <c r="GFJ21" s="103"/>
      <c r="GFK21" s="103"/>
      <c r="GFL21" s="103"/>
      <c r="GFM21" s="103"/>
      <c r="GFN21" s="103"/>
      <c r="GFO21" s="103"/>
      <c r="GFP21" s="103"/>
      <c r="GFQ21" s="103"/>
      <c r="GFR21" s="103"/>
      <c r="GFS21" s="103"/>
      <c r="GFT21" s="103"/>
      <c r="GFU21" s="103"/>
      <c r="GFV21" s="103"/>
      <c r="GFW21" s="103"/>
      <c r="GFX21" s="103"/>
      <c r="GFY21" s="103"/>
      <c r="GFZ21" s="103"/>
      <c r="GGA21" s="103"/>
      <c r="GGB21" s="103"/>
      <c r="GGC21" s="103"/>
      <c r="GGD21" s="103"/>
      <c r="GGE21" s="103"/>
      <c r="GGF21" s="103"/>
      <c r="GGG21" s="103"/>
      <c r="GGH21" s="103"/>
      <c r="GGI21" s="103"/>
      <c r="GGJ21" s="103"/>
      <c r="GGK21" s="103"/>
      <c r="GGL21" s="103"/>
      <c r="GGM21" s="103"/>
      <c r="GGN21" s="103"/>
      <c r="GGO21" s="103"/>
      <c r="GGP21" s="103"/>
      <c r="GGQ21" s="103"/>
      <c r="GGR21" s="103"/>
      <c r="GGS21" s="103"/>
      <c r="GGT21" s="103"/>
      <c r="GGU21" s="103"/>
      <c r="GGV21" s="103"/>
      <c r="GGW21" s="103"/>
      <c r="GGX21" s="103"/>
      <c r="GGY21" s="103"/>
      <c r="GGZ21" s="103"/>
      <c r="GHA21" s="103"/>
      <c r="GHB21" s="103"/>
      <c r="GHC21" s="103"/>
      <c r="GHD21" s="103"/>
      <c r="GHE21" s="103"/>
      <c r="GHF21" s="103"/>
      <c r="GHG21" s="103"/>
      <c r="GHH21" s="103"/>
      <c r="GHI21" s="103"/>
      <c r="GHJ21" s="103"/>
      <c r="GHK21" s="103"/>
      <c r="GHL21" s="103"/>
      <c r="GHM21" s="103"/>
      <c r="GHN21" s="103"/>
      <c r="GHO21" s="103"/>
      <c r="GHP21" s="103"/>
      <c r="GHQ21" s="103"/>
      <c r="GHR21" s="103"/>
      <c r="GHS21" s="103"/>
      <c r="GHT21" s="103"/>
      <c r="GHU21" s="103"/>
      <c r="GHV21" s="103"/>
      <c r="GHW21" s="103"/>
      <c r="GHX21" s="103"/>
      <c r="GHY21" s="103"/>
      <c r="GHZ21" s="103"/>
      <c r="GIA21" s="103"/>
      <c r="GIB21" s="103"/>
      <c r="GIC21" s="103"/>
      <c r="GID21" s="103"/>
      <c r="GIE21" s="103"/>
      <c r="GIF21" s="103"/>
      <c r="GIG21" s="103"/>
      <c r="GIH21" s="103"/>
      <c r="GII21" s="103"/>
      <c r="GIJ21" s="103"/>
      <c r="GIK21" s="103"/>
      <c r="GIL21" s="103"/>
      <c r="GIM21" s="103"/>
      <c r="GIN21" s="103"/>
      <c r="GIO21" s="103"/>
      <c r="GIP21" s="103"/>
      <c r="GIQ21" s="103"/>
      <c r="GIR21" s="103"/>
      <c r="GIS21" s="103"/>
      <c r="GIT21" s="103"/>
      <c r="GIU21" s="103"/>
      <c r="GIV21" s="103"/>
      <c r="GIW21" s="103"/>
      <c r="GIX21" s="103"/>
      <c r="GIY21" s="103"/>
      <c r="GIZ21" s="103"/>
      <c r="GJA21" s="103"/>
      <c r="GJB21" s="103"/>
      <c r="GJC21" s="103"/>
      <c r="GJD21" s="103"/>
      <c r="GJE21" s="103"/>
      <c r="GJF21" s="103"/>
      <c r="GJG21" s="103"/>
      <c r="GJH21" s="103"/>
      <c r="GJI21" s="103"/>
      <c r="GJJ21" s="103"/>
      <c r="GJK21" s="103"/>
      <c r="GJL21" s="103"/>
      <c r="GJM21" s="103"/>
      <c r="GJN21" s="103"/>
      <c r="GJO21" s="103"/>
      <c r="GJP21" s="103"/>
      <c r="GJQ21" s="103"/>
      <c r="GJR21" s="103"/>
      <c r="GJS21" s="103"/>
      <c r="GJT21" s="103"/>
      <c r="GJU21" s="103"/>
      <c r="GJV21" s="103"/>
      <c r="GJW21" s="103"/>
      <c r="GJX21" s="103"/>
      <c r="GJY21" s="103"/>
      <c r="GJZ21" s="103"/>
      <c r="GKA21" s="103"/>
      <c r="GKB21" s="103"/>
      <c r="GKC21" s="103"/>
      <c r="GKD21" s="103"/>
      <c r="GKE21" s="103"/>
      <c r="GKF21" s="103"/>
      <c r="GKG21" s="103"/>
      <c r="GKH21" s="103"/>
      <c r="GKI21" s="103"/>
      <c r="GKJ21" s="103"/>
      <c r="GKK21" s="103"/>
      <c r="GKL21" s="103"/>
      <c r="GKM21" s="103"/>
      <c r="GKN21" s="103"/>
      <c r="GKO21" s="103"/>
      <c r="GKP21" s="103"/>
      <c r="GKQ21" s="103"/>
      <c r="GKR21" s="103"/>
      <c r="GKS21" s="103"/>
      <c r="GKT21" s="103"/>
      <c r="GKU21" s="103"/>
      <c r="GKV21" s="103"/>
      <c r="GKW21" s="103"/>
      <c r="GKX21" s="103"/>
      <c r="GKY21" s="103"/>
      <c r="GKZ21" s="103"/>
      <c r="GLA21" s="103"/>
      <c r="GLB21" s="103"/>
      <c r="GLC21" s="103"/>
      <c r="GLD21" s="103"/>
      <c r="GLE21" s="103"/>
      <c r="GLF21" s="103"/>
      <c r="GLG21" s="103"/>
      <c r="GLH21" s="103"/>
      <c r="GLI21" s="103"/>
      <c r="GLJ21" s="103"/>
      <c r="GLK21" s="103"/>
      <c r="GLL21" s="103"/>
      <c r="GLM21" s="103"/>
      <c r="GLN21" s="103"/>
      <c r="GLO21" s="103"/>
      <c r="GLP21" s="103"/>
      <c r="GLQ21" s="103"/>
      <c r="GLR21" s="103"/>
      <c r="GLS21" s="103"/>
      <c r="GLT21" s="103"/>
      <c r="GLU21" s="103"/>
      <c r="GLV21" s="103"/>
      <c r="GLW21" s="103"/>
      <c r="GLX21" s="103"/>
      <c r="GLY21" s="103"/>
      <c r="GLZ21" s="103"/>
      <c r="GMA21" s="103"/>
      <c r="GMB21" s="103"/>
      <c r="GMC21" s="103"/>
      <c r="GMD21" s="103"/>
      <c r="GME21" s="103"/>
      <c r="GMF21" s="103"/>
      <c r="GMG21" s="103"/>
      <c r="GMH21" s="103"/>
      <c r="GMI21" s="103"/>
      <c r="GMJ21" s="103"/>
      <c r="GMK21" s="103"/>
      <c r="GML21" s="103"/>
      <c r="GMM21" s="103"/>
      <c r="GMN21" s="103"/>
      <c r="GMO21" s="103"/>
      <c r="GMP21" s="103"/>
      <c r="GMQ21" s="103"/>
      <c r="GMR21" s="103"/>
      <c r="GMS21" s="103"/>
      <c r="GMT21" s="103"/>
      <c r="GMU21" s="103"/>
      <c r="GMV21" s="103"/>
      <c r="GMW21" s="103"/>
      <c r="GMX21" s="103"/>
      <c r="GMY21" s="103"/>
      <c r="GMZ21" s="103"/>
      <c r="GNA21" s="103"/>
      <c r="GNB21" s="103"/>
      <c r="GNC21" s="103"/>
      <c r="GND21" s="103"/>
      <c r="GNE21" s="103"/>
      <c r="GNF21" s="103"/>
      <c r="GNG21" s="103"/>
      <c r="GNH21" s="103"/>
      <c r="GNI21" s="103"/>
      <c r="GNJ21" s="103"/>
      <c r="GNK21" s="103"/>
      <c r="GNL21" s="103"/>
      <c r="GNM21" s="103"/>
      <c r="GNN21" s="103"/>
      <c r="GNO21" s="103"/>
      <c r="GNP21" s="103"/>
      <c r="GNQ21" s="103"/>
      <c r="GNR21" s="103"/>
      <c r="GNS21" s="103"/>
      <c r="GNT21" s="103"/>
      <c r="GNU21" s="103"/>
      <c r="GNV21" s="103"/>
      <c r="GNW21" s="103"/>
      <c r="GNX21" s="103"/>
      <c r="GNY21" s="103"/>
      <c r="GNZ21" s="103"/>
      <c r="GOA21" s="103"/>
      <c r="GOB21" s="103"/>
      <c r="GOC21" s="103"/>
      <c r="GOD21" s="103"/>
      <c r="GOE21" s="103"/>
      <c r="GOF21" s="103"/>
      <c r="GOG21" s="103"/>
      <c r="GOH21" s="103"/>
      <c r="GOI21" s="103"/>
      <c r="GOJ21" s="103"/>
      <c r="GOK21" s="103"/>
      <c r="GOL21" s="103"/>
      <c r="GOM21" s="103"/>
      <c r="GON21" s="103"/>
      <c r="GOO21" s="103"/>
      <c r="GOP21" s="103"/>
      <c r="GOQ21" s="103"/>
      <c r="GOR21" s="103"/>
      <c r="GOS21" s="103"/>
      <c r="GOT21" s="103"/>
      <c r="GOU21" s="103"/>
      <c r="GOV21" s="103"/>
      <c r="GOW21" s="103"/>
      <c r="GOX21" s="103"/>
      <c r="GOY21" s="103"/>
      <c r="GOZ21" s="103"/>
      <c r="GPA21" s="103"/>
      <c r="GPB21" s="103"/>
      <c r="GPC21" s="103"/>
      <c r="GPD21" s="103"/>
      <c r="GPE21" s="103"/>
      <c r="GPF21" s="103"/>
      <c r="GPG21" s="103"/>
      <c r="GPH21" s="103"/>
      <c r="GPI21" s="103"/>
      <c r="GPJ21" s="103"/>
      <c r="GPK21" s="103"/>
      <c r="GPL21" s="103"/>
      <c r="GPM21" s="103"/>
      <c r="GPN21" s="103"/>
      <c r="GPO21" s="103"/>
      <c r="GPP21" s="103"/>
      <c r="GPQ21" s="103"/>
      <c r="GPR21" s="103"/>
      <c r="GPS21" s="103"/>
      <c r="GPT21" s="103"/>
      <c r="GPU21" s="103"/>
      <c r="GPV21" s="103"/>
      <c r="GPW21" s="103"/>
      <c r="GPX21" s="103"/>
      <c r="GPY21" s="103"/>
      <c r="GPZ21" s="103"/>
      <c r="GQA21" s="103"/>
      <c r="GQB21" s="103"/>
      <c r="GQC21" s="103"/>
      <c r="GQD21" s="103"/>
      <c r="GQE21" s="103"/>
      <c r="GQF21" s="103"/>
      <c r="GQG21" s="103"/>
      <c r="GQH21" s="103"/>
      <c r="GQI21" s="103"/>
      <c r="GQJ21" s="103"/>
      <c r="GQK21" s="103"/>
      <c r="GQL21" s="103"/>
      <c r="GQM21" s="103"/>
      <c r="GQN21" s="103"/>
      <c r="GQO21" s="103"/>
      <c r="GQP21" s="103"/>
      <c r="GQQ21" s="103"/>
      <c r="GQR21" s="103"/>
      <c r="GQS21" s="103"/>
      <c r="GQT21" s="103"/>
      <c r="GQU21" s="103"/>
      <c r="GQV21" s="103"/>
      <c r="GQW21" s="103"/>
      <c r="GQX21" s="103"/>
      <c r="GQY21" s="103"/>
      <c r="GQZ21" s="103"/>
      <c r="GRA21" s="103"/>
      <c r="GRB21" s="103"/>
      <c r="GRC21" s="103"/>
      <c r="GRD21" s="103"/>
      <c r="GRE21" s="103"/>
      <c r="GRF21" s="103"/>
      <c r="GRG21" s="103"/>
      <c r="GRH21" s="103"/>
      <c r="GRI21" s="103"/>
      <c r="GRJ21" s="103"/>
      <c r="GRK21" s="103"/>
      <c r="GRL21" s="103"/>
      <c r="GRM21" s="103"/>
      <c r="GRN21" s="103"/>
      <c r="GRO21" s="103"/>
      <c r="GRP21" s="103"/>
      <c r="GRQ21" s="103"/>
      <c r="GRR21" s="103"/>
      <c r="GRS21" s="103"/>
      <c r="GRT21" s="103"/>
      <c r="GRU21" s="103"/>
      <c r="GRV21" s="103"/>
      <c r="GRW21" s="103"/>
      <c r="GRX21" s="103"/>
      <c r="GRY21" s="103"/>
      <c r="GRZ21" s="103"/>
      <c r="GSA21" s="103"/>
      <c r="GSB21" s="103"/>
      <c r="GSC21" s="103"/>
      <c r="GSD21" s="103"/>
      <c r="GSE21" s="103"/>
      <c r="GSF21" s="103"/>
      <c r="GSG21" s="103"/>
      <c r="GSH21" s="103"/>
      <c r="GSI21" s="103"/>
      <c r="GSJ21" s="103"/>
      <c r="GSK21" s="103"/>
      <c r="GSL21" s="103"/>
      <c r="GSM21" s="103"/>
      <c r="GSN21" s="103"/>
      <c r="GSO21" s="103"/>
      <c r="GSP21" s="103"/>
      <c r="GSQ21" s="103"/>
      <c r="GSR21" s="103"/>
      <c r="GSS21" s="103"/>
      <c r="GST21" s="103"/>
      <c r="GSU21" s="103"/>
      <c r="GSV21" s="103"/>
      <c r="GSW21" s="103"/>
      <c r="GSX21" s="103"/>
      <c r="GSY21" s="103"/>
      <c r="GSZ21" s="103"/>
      <c r="GTA21" s="103"/>
      <c r="GTB21" s="103"/>
      <c r="GTC21" s="103"/>
      <c r="GTD21" s="103"/>
      <c r="GTE21" s="103"/>
      <c r="GTF21" s="103"/>
      <c r="GTG21" s="103"/>
      <c r="GTH21" s="103"/>
      <c r="GTI21" s="103"/>
      <c r="GTJ21" s="103"/>
      <c r="GTK21" s="103"/>
      <c r="GTL21" s="103"/>
      <c r="GTM21" s="103"/>
      <c r="GTN21" s="103"/>
      <c r="GTO21" s="103"/>
      <c r="GTP21" s="103"/>
      <c r="GTQ21" s="103"/>
      <c r="GTR21" s="103"/>
      <c r="GTS21" s="103"/>
      <c r="GTT21" s="103"/>
      <c r="GTU21" s="103"/>
      <c r="GTV21" s="103"/>
      <c r="GTW21" s="103"/>
      <c r="GTX21" s="103"/>
      <c r="GTY21" s="103"/>
      <c r="GTZ21" s="103"/>
      <c r="GUA21" s="103"/>
      <c r="GUB21" s="103"/>
      <c r="GUC21" s="103"/>
      <c r="GUD21" s="103"/>
      <c r="GUE21" s="103"/>
      <c r="GUF21" s="103"/>
      <c r="GUG21" s="103"/>
      <c r="GUH21" s="103"/>
      <c r="GUI21" s="103"/>
      <c r="GUJ21" s="103"/>
      <c r="GUK21" s="103"/>
      <c r="GUL21" s="103"/>
      <c r="GUM21" s="103"/>
      <c r="GUN21" s="103"/>
      <c r="GUO21" s="103"/>
      <c r="GUP21" s="103"/>
      <c r="GUQ21" s="103"/>
      <c r="GUR21" s="103"/>
      <c r="GUS21" s="103"/>
      <c r="GUT21" s="103"/>
      <c r="GUU21" s="103"/>
      <c r="GUV21" s="103"/>
      <c r="GUW21" s="103"/>
      <c r="GUX21" s="103"/>
      <c r="GUY21" s="103"/>
      <c r="GUZ21" s="103"/>
      <c r="GVA21" s="103"/>
      <c r="GVB21" s="103"/>
      <c r="GVC21" s="103"/>
      <c r="GVD21" s="103"/>
      <c r="GVE21" s="103"/>
      <c r="GVF21" s="103"/>
      <c r="GVG21" s="103"/>
      <c r="GVH21" s="103"/>
      <c r="GVI21" s="103"/>
      <c r="GVJ21" s="103"/>
      <c r="GVK21" s="103"/>
      <c r="GVL21" s="103"/>
      <c r="GVM21" s="103"/>
      <c r="GVN21" s="103"/>
      <c r="GVO21" s="103"/>
      <c r="GVP21" s="103"/>
      <c r="GVQ21" s="103"/>
      <c r="GVR21" s="103"/>
      <c r="GVS21" s="103"/>
      <c r="GVT21" s="103"/>
      <c r="GVU21" s="103"/>
      <c r="GVV21" s="103"/>
      <c r="GVW21" s="103"/>
      <c r="GVX21" s="103"/>
      <c r="GVY21" s="103"/>
      <c r="GVZ21" s="103"/>
      <c r="GWA21" s="103"/>
      <c r="GWB21" s="103"/>
      <c r="GWC21" s="103"/>
      <c r="GWD21" s="103"/>
      <c r="GWE21" s="103"/>
      <c r="GWF21" s="103"/>
      <c r="GWG21" s="103"/>
      <c r="GWH21" s="103"/>
      <c r="GWI21" s="103"/>
      <c r="GWJ21" s="103"/>
      <c r="GWK21" s="103"/>
      <c r="GWL21" s="103"/>
      <c r="GWM21" s="103"/>
      <c r="GWN21" s="103"/>
      <c r="GWO21" s="103"/>
      <c r="GWP21" s="103"/>
      <c r="GWQ21" s="103"/>
      <c r="GWR21" s="103"/>
      <c r="GWS21" s="103"/>
      <c r="GWT21" s="103"/>
      <c r="GWU21" s="103"/>
      <c r="GWV21" s="103"/>
      <c r="GWW21" s="103"/>
      <c r="GWX21" s="103"/>
      <c r="GWY21" s="103"/>
      <c r="GWZ21" s="103"/>
      <c r="GXA21" s="103"/>
      <c r="GXB21" s="103"/>
      <c r="GXC21" s="103"/>
      <c r="GXD21" s="103"/>
      <c r="GXE21" s="103"/>
      <c r="GXF21" s="103"/>
      <c r="GXG21" s="103"/>
      <c r="GXH21" s="103"/>
      <c r="GXI21" s="103"/>
      <c r="GXJ21" s="103"/>
      <c r="GXK21" s="103"/>
      <c r="GXL21" s="103"/>
      <c r="GXM21" s="103"/>
      <c r="GXN21" s="103"/>
      <c r="GXO21" s="103"/>
      <c r="GXP21" s="103"/>
      <c r="GXQ21" s="103"/>
      <c r="GXR21" s="103"/>
      <c r="GXS21" s="103"/>
      <c r="GXT21" s="103"/>
      <c r="GXU21" s="103"/>
      <c r="GXV21" s="103"/>
      <c r="GXW21" s="103"/>
      <c r="GXX21" s="103"/>
      <c r="GXY21" s="103"/>
      <c r="GXZ21" s="103"/>
      <c r="GYA21" s="103"/>
      <c r="GYB21" s="103"/>
      <c r="GYC21" s="103"/>
      <c r="GYD21" s="103"/>
      <c r="GYE21" s="103"/>
      <c r="GYF21" s="103"/>
      <c r="GYG21" s="103"/>
      <c r="GYH21" s="103"/>
      <c r="GYI21" s="103"/>
      <c r="GYJ21" s="103"/>
      <c r="GYK21" s="103"/>
      <c r="GYL21" s="103"/>
      <c r="GYM21" s="103"/>
      <c r="GYN21" s="103"/>
      <c r="GYO21" s="103"/>
      <c r="GYP21" s="103"/>
      <c r="GYQ21" s="103"/>
      <c r="GYR21" s="103"/>
      <c r="GYS21" s="103"/>
      <c r="GYT21" s="103"/>
      <c r="GYU21" s="103"/>
      <c r="GYV21" s="103"/>
      <c r="GYW21" s="103"/>
      <c r="GYX21" s="103"/>
      <c r="GYY21" s="103"/>
      <c r="GYZ21" s="103"/>
      <c r="GZA21" s="103"/>
      <c r="GZB21" s="103"/>
      <c r="GZC21" s="103"/>
      <c r="GZD21" s="103"/>
      <c r="GZE21" s="103"/>
      <c r="GZF21" s="103"/>
      <c r="GZG21" s="103"/>
      <c r="GZH21" s="103"/>
      <c r="GZI21" s="103"/>
      <c r="GZJ21" s="103"/>
      <c r="GZK21" s="103"/>
      <c r="GZL21" s="103"/>
      <c r="GZM21" s="103"/>
      <c r="GZN21" s="103"/>
      <c r="GZO21" s="103"/>
      <c r="GZP21" s="103"/>
      <c r="GZQ21" s="103"/>
      <c r="GZR21" s="103"/>
      <c r="GZS21" s="103"/>
      <c r="GZT21" s="103"/>
      <c r="GZU21" s="103"/>
      <c r="GZV21" s="103"/>
      <c r="GZW21" s="103"/>
      <c r="GZX21" s="103"/>
      <c r="GZY21" s="103"/>
      <c r="GZZ21" s="103"/>
      <c r="HAA21" s="103"/>
      <c r="HAB21" s="103"/>
      <c r="HAC21" s="103"/>
      <c r="HAD21" s="103"/>
      <c r="HAE21" s="103"/>
      <c r="HAF21" s="103"/>
      <c r="HAG21" s="103"/>
      <c r="HAH21" s="103"/>
      <c r="HAI21" s="103"/>
      <c r="HAJ21" s="103"/>
      <c r="HAK21" s="103"/>
      <c r="HAL21" s="103"/>
      <c r="HAM21" s="103"/>
      <c r="HAN21" s="103"/>
      <c r="HAO21" s="103"/>
      <c r="HAP21" s="103"/>
      <c r="HAQ21" s="103"/>
      <c r="HAR21" s="103"/>
      <c r="HAS21" s="103"/>
      <c r="HAT21" s="103"/>
      <c r="HAU21" s="103"/>
      <c r="HAV21" s="103"/>
      <c r="HAW21" s="103"/>
      <c r="HAX21" s="103"/>
      <c r="HAY21" s="103"/>
      <c r="HAZ21" s="103"/>
      <c r="HBA21" s="103"/>
      <c r="HBB21" s="103"/>
      <c r="HBC21" s="103"/>
      <c r="HBD21" s="103"/>
      <c r="HBE21" s="103"/>
      <c r="HBF21" s="103"/>
      <c r="HBG21" s="103"/>
      <c r="HBH21" s="103"/>
      <c r="HBI21" s="103"/>
      <c r="HBJ21" s="103"/>
      <c r="HBK21" s="103"/>
      <c r="HBL21" s="103"/>
      <c r="HBM21" s="103"/>
      <c r="HBN21" s="103"/>
      <c r="HBO21" s="103"/>
      <c r="HBP21" s="103"/>
      <c r="HBQ21" s="103"/>
      <c r="HBR21" s="103"/>
      <c r="HBS21" s="103"/>
      <c r="HBT21" s="103"/>
      <c r="HBU21" s="103"/>
      <c r="HBV21" s="103"/>
      <c r="HBW21" s="103"/>
      <c r="HBX21" s="103"/>
      <c r="HBY21" s="103"/>
      <c r="HBZ21" s="103"/>
      <c r="HCA21" s="103"/>
      <c r="HCB21" s="103"/>
      <c r="HCC21" s="103"/>
      <c r="HCD21" s="103"/>
      <c r="HCE21" s="103"/>
      <c r="HCF21" s="103"/>
      <c r="HCG21" s="103"/>
      <c r="HCH21" s="103"/>
      <c r="HCI21" s="103"/>
      <c r="HCJ21" s="103"/>
      <c r="HCK21" s="103"/>
      <c r="HCL21" s="103"/>
      <c r="HCM21" s="103"/>
      <c r="HCN21" s="103"/>
      <c r="HCO21" s="103"/>
      <c r="HCP21" s="103"/>
      <c r="HCQ21" s="103"/>
      <c r="HCR21" s="103"/>
      <c r="HCS21" s="103"/>
      <c r="HCT21" s="103"/>
      <c r="HCU21" s="103"/>
      <c r="HCV21" s="103"/>
      <c r="HCW21" s="103"/>
      <c r="HCX21" s="103"/>
      <c r="HCY21" s="103"/>
      <c r="HCZ21" s="103"/>
      <c r="HDA21" s="103"/>
      <c r="HDB21" s="103"/>
      <c r="HDC21" s="103"/>
      <c r="HDD21" s="103"/>
      <c r="HDE21" s="103"/>
      <c r="HDF21" s="103"/>
      <c r="HDG21" s="103"/>
      <c r="HDH21" s="103"/>
      <c r="HDI21" s="103"/>
      <c r="HDJ21" s="103"/>
      <c r="HDK21" s="103"/>
      <c r="HDL21" s="103"/>
      <c r="HDM21" s="103"/>
      <c r="HDN21" s="103"/>
      <c r="HDO21" s="103"/>
      <c r="HDP21" s="103"/>
      <c r="HDQ21" s="103"/>
      <c r="HDR21" s="103"/>
      <c r="HDS21" s="103"/>
      <c r="HDT21" s="103"/>
      <c r="HDU21" s="103"/>
      <c r="HDV21" s="103"/>
      <c r="HDW21" s="103"/>
      <c r="HDX21" s="103"/>
      <c r="HDY21" s="103"/>
      <c r="HDZ21" s="103"/>
      <c r="HEA21" s="103"/>
      <c r="HEB21" s="103"/>
      <c r="HEC21" s="103"/>
      <c r="HED21" s="103"/>
      <c r="HEE21" s="103"/>
      <c r="HEF21" s="103"/>
      <c r="HEG21" s="103"/>
      <c r="HEH21" s="103"/>
      <c r="HEI21" s="103"/>
      <c r="HEJ21" s="103"/>
      <c r="HEK21" s="103"/>
      <c r="HEL21" s="103"/>
      <c r="HEM21" s="103"/>
      <c r="HEN21" s="103"/>
      <c r="HEO21" s="103"/>
      <c r="HEP21" s="103"/>
      <c r="HEQ21" s="103"/>
      <c r="HER21" s="103"/>
      <c r="HES21" s="103"/>
      <c r="HET21" s="103"/>
      <c r="HEU21" s="103"/>
      <c r="HEV21" s="103"/>
      <c r="HEW21" s="103"/>
      <c r="HEX21" s="103"/>
      <c r="HEY21" s="103"/>
      <c r="HEZ21" s="103"/>
      <c r="HFA21" s="103"/>
      <c r="HFB21" s="103"/>
      <c r="HFC21" s="103"/>
      <c r="HFD21" s="103"/>
      <c r="HFE21" s="103"/>
      <c r="HFF21" s="103"/>
      <c r="HFG21" s="103"/>
      <c r="HFH21" s="103"/>
      <c r="HFI21" s="103"/>
      <c r="HFJ21" s="103"/>
      <c r="HFK21" s="103"/>
      <c r="HFL21" s="103"/>
      <c r="HFM21" s="103"/>
      <c r="HFN21" s="103"/>
      <c r="HFO21" s="103"/>
      <c r="HFP21" s="103"/>
      <c r="HFQ21" s="103"/>
      <c r="HFR21" s="103"/>
      <c r="HFS21" s="103"/>
      <c r="HFT21" s="103"/>
      <c r="HFU21" s="103"/>
      <c r="HFV21" s="103"/>
      <c r="HFW21" s="103"/>
      <c r="HFX21" s="103"/>
      <c r="HFY21" s="103"/>
      <c r="HFZ21" s="103"/>
      <c r="HGA21" s="103"/>
      <c r="HGB21" s="103"/>
      <c r="HGC21" s="103"/>
      <c r="HGD21" s="103"/>
      <c r="HGE21" s="103"/>
      <c r="HGF21" s="103"/>
      <c r="HGG21" s="103"/>
      <c r="HGH21" s="103"/>
      <c r="HGI21" s="103"/>
      <c r="HGJ21" s="103"/>
      <c r="HGK21" s="103"/>
      <c r="HGL21" s="103"/>
      <c r="HGM21" s="103"/>
      <c r="HGN21" s="103"/>
      <c r="HGO21" s="103"/>
      <c r="HGP21" s="103"/>
      <c r="HGQ21" s="103"/>
      <c r="HGR21" s="103"/>
      <c r="HGS21" s="103"/>
      <c r="HGT21" s="103"/>
      <c r="HGU21" s="103"/>
      <c r="HGV21" s="103"/>
      <c r="HGW21" s="103"/>
      <c r="HGX21" s="103"/>
      <c r="HGY21" s="103"/>
      <c r="HGZ21" s="103"/>
      <c r="HHA21" s="103"/>
      <c r="HHB21" s="103"/>
      <c r="HHC21" s="103"/>
      <c r="HHD21" s="103"/>
      <c r="HHE21" s="103"/>
      <c r="HHF21" s="103"/>
      <c r="HHG21" s="103"/>
      <c r="HHH21" s="103"/>
      <c r="HHI21" s="103"/>
      <c r="HHJ21" s="103"/>
      <c r="HHK21" s="103"/>
      <c r="HHL21" s="103"/>
      <c r="HHM21" s="103"/>
      <c r="HHN21" s="103"/>
      <c r="HHO21" s="103"/>
      <c r="HHP21" s="103"/>
      <c r="HHQ21" s="103"/>
      <c r="HHR21" s="103"/>
      <c r="HHS21" s="103"/>
      <c r="HHT21" s="103"/>
      <c r="HHU21" s="103"/>
      <c r="HHV21" s="103"/>
      <c r="HHW21" s="103"/>
      <c r="HHX21" s="103"/>
      <c r="HHY21" s="103"/>
      <c r="HHZ21" s="103"/>
      <c r="HIA21" s="103"/>
      <c r="HIB21" s="103"/>
      <c r="HIC21" s="103"/>
      <c r="HID21" s="103"/>
      <c r="HIE21" s="103"/>
      <c r="HIF21" s="103"/>
      <c r="HIG21" s="103"/>
      <c r="HIH21" s="103"/>
      <c r="HII21" s="103"/>
      <c r="HIJ21" s="103"/>
      <c r="HIK21" s="103"/>
      <c r="HIL21" s="103"/>
      <c r="HIM21" s="103"/>
      <c r="HIN21" s="103"/>
      <c r="HIO21" s="103"/>
      <c r="HIP21" s="103"/>
      <c r="HIQ21" s="103"/>
      <c r="HIR21" s="103"/>
      <c r="HIS21" s="103"/>
      <c r="HIT21" s="103"/>
      <c r="HIU21" s="103"/>
      <c r="HIV21" s="103"/>
      <c r="HIW21" s="103"/>
      <c r="HIX21" s="103"/>
      <c r="HIY21" s="103"/>
      <c r="HIZ21" s="103"/>
      <c r="HJA21" s="103"/>
      <c r="HJB21" s="103"/>
      <c r="HJC21" s="103"/>
      <c r="HJD21" s="103"/>
      <c r="HJE21" s="103"/>
      <c r="HJF21" s="103"/>
      <c r="HJG21" s="103"/>
      <c r="HJH21" s="103"/>
      <c r="HJI21" s="103"/>
      <c r="HJJ21" s="103"/>
      <c r="HJK21" s="103"/>
      <c r="HJL21" s="103"/>
      <c r="HJM21" s="103"/>
      <c r="HJN21" s="103"/>
      <c r="HJO21" s="103"/>
      <c r="HJP21" s="103"/>
      <c r="HJQ21" s="103"/>
      <c r="HJR21" s="103"/>
      <c r="HJS21" s="103"/>
      <c r="HJT21" s="103"/>
      <c r="HJU21" s="103"/>
      <c r="HJV21" s="103"/>
      <c r="HJW21" s="103"/>
      <c r="HJX21" s="103"/>
      <c r="HJY21" s="103"/>
      <c r="HJZ21" s="103"/>
      <c r="HKA21" s="103"/>
      <c r="HKB21" s="103"/>
      <c r="HKC21" s="103"/>
      <c r="HKD21" s="103"/>
      <c r="HKE21" s="103"/>
      <c r="HKF21" s="103"/>
      <c r="HKG21" s="103"/>
      <c r="HKH21" s="103"/>
      <c r="HKI21" s="103"/>
      <c r="HKJ21" s="103"/>
      <c r="HKK21" s="103"/>
      <c r="HKL21" s="103"/>
      <c r="HKM21" s="103"/>
      <c r="HKN21" s="103"/>
      <c r="HKO21" s="103"/>
      <c r="HKP21" s="103"/>
      <c r="HKQ21" s="103"/>
      <c r="HKR21" s="103"/>
      <c r="HKS21" s="103"/>
      <c r="HKT21" s="103"/>
      <c r="HKU21" s="103"/>
      <c r="HKV21" s="103"/>
      <c r="HKW21" s="103"/>
      <c r="HKX21" s="103"/>
      <c r="HKY21" s="103"/>
      <c r="HKZ21" s="103"/>
      <c r="HLA21" s="103"/>
      <c r="HLB21" s="103"/>
      <c r="HLC21" s="103"/>
      <c r="HLD21" s="103"/>
      <c r="HLE21" s="103"/>
      <c r="HLF21" s="103"/>
      <c r="HLG21" s="103"/>
      <c r="HLH21" s="103"/>
      <c r="HLI21" s="103"/>
      <c r="HLJ21" s="103"/>
      <c r="HLK21" s="103"/>
      <c r="HLL21" s="103"/>
      <c r="HLM21" s="103"/>
      <c r="HLN21" s="103"/>
      <c r="HLO21" s="103"/>
      <c r="HLP21" s="103"/>
      <c r="HLQ21" s="103"/>
      <c r="HLR21" s="103"/>
      <c r="HLS21" s="103"/>
      <c r="HLT21" s="103"/>
      <c r="HLU21" s="103"/>
      <c r="HLV21" s="103"/>
      <c r="HLW21" s="103"/>
      <c r="HLX21" s="103"/>
      <c r="HLY21" s="103"/>
      <c r="HLZ21" s="103"/>
      <c r="HMA21" s="103"/>
      <c r="HMB21" s="103"/>
      <c r="HMC21" s="103"/>
      <c r="HMD21" s="103"/>
      <c r="HME21" s="103"/>
      <c r="HMF21" s="103"/>
      <c r="HMG21" s="103"/>
      <c r="HMH21" s="103"/>
      <c r="HMI21" s="103"/>
      <c r="HMJ21" s="103"/>
      <c r="HMK21" s="103"/>
      <c r="HML21" s="103"/>
      <c r="HMM21" s="103"/>
      <c r="HMN21" s="103"/>
      <c r="HMO21" s="103"/>
      <c r="HMP21" s="103"/>
      <c r="HMQ21" s="103"/>
      <c r="HMR21" s="103"/>
      <c r="HMS21" s="103"/>
      <c r="HMT21" s="103"/>
      <c r="HMU21" s="103"/>
      <c r="HMV21" s="103"/>
      <c r="HMW21" s="103"/>
      <c r="HMX21" s="103"/>
      <c r="HMY21" s="103"/>
      <c r="HMZ21" s="103"/>
      <c r="HNA21" s="103"/>
      <c r="HNB21" s="103"/>
      <c r="HNC21" s="103"/>
      <c r="HND21" s="103"/>
      <c r="HNE21" s="103"/>
      <c r="HNF21" s="103"/>
      <c r="HNG21" s="103"/>
      <c r="HNH21" s="103"/>
      <c r="HNI21" s="103"/>
      <c r="HNJ21" s="103"/>
      <c r="HNK21" s="103"/>
      <c r="HNL21" s="103"/>
      <c r="HNM21" s="103"/>
      <c r="HNN21" s="103"/>
      <c r="HNO21" s="103"/>
      <c r="HNP21" s="103"/>
      <c r="HNQ21" s="103"/>
      <c r="HNR21" s="103"/>
      <c r="HNS21" s="103"/>
      <c r="HNT21" s="103"/>
      <c r="HNU21" s="103"/>
      <c r="HNV21" s="103"/>
      <c r="HNW21" s="103"/>
      <c r="HNX21" s="103"/>
      <c r="HNY21" s="103"/>
      <c r="HNZ21" s="103"/>
      <c r="HOA21" s="103"/>
      <c r="HOB21" s="103"/>
      <c r="HOC21" s="103"/>
      <c r="HOD21" s="103"/>
      <c r="HOE21" s="103"/>
      <c r="HOF21" s="103"/>
      <c r="HOG21" s="103"/>
      <c r="HOH21" s="103"/>
      <c r="HOI21" s="103"/>
      <c r="HOJ21" s="103"/>
      <c r="HOK21" s="103"/>
      <c r="HOL21" s="103"/>
      <c r="HOM21" s="103"/>
      <c r="HON21" s="103"/>
      <c r="HOO21" s="103"/>
      <c r="HOP21" s="103"/>
      <c r="HOQ21" s="103"/>
      <c r="HOR21" s="103"/>
      <c r="HOS21" s="103"/>
      <c r="HOT21" s="103"/>
      <c r="HOU21" s="103"/>
      <c r="HOV21" s="103"/>
      <c r="HOW21" s="103"/>
      <c r="HOX21" s="103"/>
      <c r="HOY21" s="103"/>
      <c r="HOZ21" s="103"/>
      <c r="HPA21" s="103"/>
      <c r="HPB21" s="103"/>
      <c r="HPC21" s="103"/>
      <c r="HPD21" s="103"/>
      <c r="HPE21" s="103"/>
      <c r="HPF21" s="103"/>
      <c r="HPG21" s="103"/>
      <c r="HPH21" s="103"/>
      <c r="HPI21" s="103"/>
      <c r="HPJ21" s="103"/>
      <c r="HPK21" s="103"/>
      <c r="HPL21" s="103"/>
      <c r="HPM21" s="103"/>
      <c r="HPN21" s="103"/>
      <c r="HPO21" s="103"/>
      <c r="HPP21" s="103"/>
      <c r="HPQ21" s="103"/>
      <c r="HPR21" s="103"/>
      <c r="HPS21" s="103"/>
      <c r="HPT21" s="103"/>
      <c r="HPU21" s="103"/>
      <c r="HPV21" s="103"/>
      <c r="HPW21" s="103"/>
      <c r="HPX21" s="103"/>
      <c r="HPY21" s="103"/>
      <c r="HPZ21" s="103"/>
      <c r="HQA21" s="103"/>
      <c r="HQB21" s="103"/>
      <c r="HQC21" s="103"/>
      <c r="HQD21" s="103"/>
      <c r="HQE21" s="103"/>
      <c r="HQF21" s="103"/>
      <c r="HQG21" s="103"/>
      <c r="HQH21" s="103"/>
      <c r="HQI21" s="103"/>
      <c r="HQJ21" s="103"/>
      <c r="HQK21" s="103"/>
      <c r="HQL21" s="103"/>
      <c r="HQM21" s="103"/>
      <c r="HQN21" s="103"/>
      <c r="HQO21" s="103"/>
      <c r="HQP21" s="103"/>
      <c r="HQQ21" s="103"/>
      <c r="HQR21" s="103"/>
      <c r="HQS21" s="103"/>
      <c r="HQT21" s="103"/>
      <c r="HQU21" s="103"/>
      <c r="HQV21" s="103"/>
      <c r="HQW21" s="103"/>
      <c r="HQX21" s="103"/>
      <c r="HQY21" s="103"/>
      <c r="HQZ21" s="103"/>
      <c r="HRA21" s="103"/>
      <c r="HRB21" s="103"/>
      <c r="HRC21" s="103"/>
      <c r="HRD21" s="103"/>
      <c r="HRE21" s="103"/>
      <c r="HRF21" s="103"/>
      <c r="HRG21" s="103"/>
      <c r="HRH21" s="103"/>
      <c r="HRI21" s="103"/>
      <c r="HRJ21" s="103"/>
      <c r="HRK21" s="103"/>
      <c r="HRL21" s="103"/>
      <c r="HRM21" s="103"/>
      <c r="HRN21" s="103"/>
      <c r="HRO21" s="103"/>
      <c r="HRP21" s="103"/>
      <c r="HRQ21" s="103"/>
      <c r="HRR21" s="103"/>
      <c r="HRS21" s="103"/>
      <c r="HRT21" s="103"/>
      <c r="HRU21" s="103"/>
      <c r="HRV21" s="103"/>
      <c r="HRW21" s="103"/>
      <c r="HRX21" s="103"/>
      <c r="HRY21" s="103"/>
      <c r="HRZ21" s="103"/>
      <c r="HSA21" s="103"/>
      <c r="HSB21" s="103"/>
      <c r="HSC21" s="103"/>
      <c r="HSD21" s="103"/>
      <c r="HSE21" s="103"/>
      <c r="HSF21" s="103"/>
      <c r="HSG21" s="103"/>
      <c r="HSH21" s="103"/>
      <c r="HSI21" s="103"/>
      <c r="HSJ21" s="103"/>
      <c r="HSK21" s="103"/>
      <c r="HSL21" s="103"/>
      <c r="HSM21" s="103"/>
      <c r="HSN21" s="103"/>
      <c r="HSO21" s="103"/>
      <c r="HSP21" s="103"/>
      <c r="HSQ21" s="103"/>
      <c r="HSR21" s="103"/>
      <c r="HSS21" s="103"/>
      <c r="HST21" s="103"/>
      <c r="HSU21" s="103"/>
      <c r="HSV21" s="103"/>
      <c r="HSW21" s="103"/>
      <c r="HSX21" s="103"/>
      <c r="HSY21" s="103"/>
      <c r="HSZ21" s="103"/>
      <c r="HTA21" s="103"/>
      <c r="HTB21" s="103"/>
      <c r="HTC21" s="103"/>
      <c r="HTD21" s="103"/>
      <c r="HTE21" s="103"/>
      <c r="HTF21" s="103"/>
      <c r="HTG21" s="103"/>
      <c r="HTH21" s="103"/>
      <c r="HTI21" s="103"/>
      <c r="HTJ21" s="103"/>
      <c r="HTK21" s="103"/>
      <c r="HTL21" s="103"/>
      <c r="HTM21" s="103"/>
      <c r="HTN21" s="103"/>
      <c r="HTO21" s="103"/>
      <c r="HTP21" s="103"/>
      <c r="HTQ21" s="103"/>
      <c r="HTR21" s="103"/>
      <c r="HTS21" s="103"/>
      <c r="HTT21" s="103"/>
      <c r="HTU21" s="103"/>
      <c r="HTV21" s="103"/>
      <c r="HTW21" s="103"/>
      <c r="HTX21" s="103"/>
      <c r="HTY21" s="103"/>
      <c r="HTZ21" s="103"/>
      <c r="HUA21" s="103"/>
      <c r="HUB21" s="103"/>
      <c r="HUC21" s="103"/>
      <c r="HUD21" s="103"/>
      <c r="HUE21" s="103"/>
      <c r="HUF21" s="103"/>
      <c r="HUG21" s="103"/>
      <c r="HUH21" s="103"/>
      <c r="HUI21" s="103"/>
      <c r="HUJ21" s="103"/>
      <c r="HUK21" s="103"/>
      <c r="HUL21" s="103"/>
      <c r="HUM21" s="103"/>
      <c r="HUN21" s="103"/>
      <c r="HUO21" s="103"/>
      <c r="HUP21" s="103"/>
      <c r="HUQ21" s="103"/>
      <c r="HUR21" s="103"/>
      <c r="HUS21" s="103"/>
      <c r="HUT21" s="103"/>
      <c r="HUU21" s="103"/>
      <c r="HUV21" s="103"/>
      <c r="HUW21" s="103"/>
      <c r="HUX21" s="103"/>
      <c r="HUY21" s="103"/>
      <c r="HUZ21" s="103"/>
      <c r="HVA21" s="103"/>
      <c r="HVB21" s="103"/>
      <c r="HVC21" s="103"/>
      <c r="HVD21" s="103"/>
      <c r="HVE21" s="103"/>
      <c r="HVF21" s="103"/>
      <c r="HVG21" s="103"/>
      <c r="HVH21" s="103"/>
      <c r="HVI21" s="103"/>
      <c r="HVJ21" s="103"/>
      <c r="HVK21" s="103"/>
      <c r="HVL21" s="103"/>
      <c r="HVM21" s="103"/>
      <c r="HVN21" s="103"/>
      <c r="HVO21" s="103"/>
      <c r="HVP21" s="103"/>
      <c r="HVQ21" s="103"/>
      <c r="HVR21" s="103"/>
      <c r="HVS21" s="103"/>
      <c r="HVT21" s="103"/>
      <c r="HVU21" s="103"/>
      <c r="HVV21" s="103"/>
      <c r="HVW21" s="103"/>
      <c r="HVX21" s="103"/>
      <c r="HVY21" s="103"/>
      <c r="HVZ21" s="103"/>
      <c r="HWA21" s="103"/>
      <c r="HWB21" s="103"/>
      <c r="HWC21" s="103"/>
      <c r="HWD21" s="103"/>
      <c r="HWE21" s="103"/>
      <c r="HWF21" s="103"/>
      <c r="HWG21" s="103"/>
      <c r="HWH21" s="103"/>
      <c r="HWI21" s="103"/>
      <c r="HWJ21" s="103"/>
      <c r="HWK21" s="103"/>
      <c r="HWL21" s="103"/>
      <c r="HWM21" s="103"/>
      <c r="HWN21" s="103"/>
      <c r="HWO21" s="103"/>
      <c r="HWP21" s="103"/>
      <c r="HWQ21" s="103"/>
      <c r="HWR21" s="103"/>
      <c r="HWS21" s="103"/>
      <c r="HWT21" s="103"/>
      <c r="HWU21" s="103"/>
      <c r="HWV21" s="103"/>
      <c r="HWW21" s="103"/>
      <c r="HWX21" s="103"/>
      <c r="HWY21" s="103"/>
      <c r="HWZ21" s="103"/>
      <c r="HXA21" s="103"/>
      <c r="HXB21" s="103"/>
      <c r="HXC21" s="103"/>
      <c r="HXD21" s="103"/>
      <c r="HXE21" s="103"/>
      <c r="HXF21" s="103"/>
      <c r="HXG21" s="103"/>
      <c r="HXH21" s="103"/>
      <c r="HXI21" s="103"/>
      <c r="HXJ21" s="103"/>
      <c r="HXK21" s="103"/>
      <c r="HXL21" s="103"/>
      <c r="HXM21" s="103"/>
      <c r="HXN21" s="103"/>
      <c r="HXO21" s="103"/>
      <c r="HXP21" s="103"/>
      <c r="HXQ21" s="103"/>
      <c r="HXR21" s="103"/>
      <c r="HXS21" s="103"/>
      <c r="HXT21" s="103"/>
      <c r="HXU21" s="103"/>
      <c r="HXV21" s="103"/>
      <c r="HXW21" s="103"/>
      <c r="HXX21" s="103"/>
      <c r="HXY21" s="103"/>
      <c r="HXZ21" s="103"/>
      <c r="HYA21" s="103"/>
      <c r="HYB21" s="103"/>
      <c r="HYC21" s="103"/>
      <c r="HYD21" s="103"/>
      <c r="HYE21" s="103"/>
      <c r="HYF21" s="103"/>
      <c r="HYG21" s="103"/>
      <c r="HYH21" s="103"/>
      <c r="HYI21" s="103"/>
      <c r="HYJ21" s="103"/>
      <c r="HYK21" s="103"/>
      <c r="HYL21" s="103"/>
      <c r="HYM21" s="103"/>
      <c r="HYN21" s="103"/>
      <c r="HYO21" s="103"/>
      <c r="HYP21" s="103"/>
      <c r="HYQ21" s="103"/>
      <c r="HYR21" s="103"/>
      <c r="HYS21" s="103"/>
      <c r="HYT21" s="103"/>
      <c r="HYU21" s="103"/>
      <c r="HYV21" s="103"/>
      <c r="HYW21" s="103"/>
      <c r="HYX21" s="103"/>
      <c r="HYY21" s="103"/>
      <c r="HYZ21" s="103"/>
      <c r="HZA21" s="103"/>
      <c r="HZB21" s="103"/>
      <c r="HZC21" s="103"/>
      <c r="HZD21" s="103"/>
      <c r="HZE21" s="103"/>
      <c r="HZF21" s="103"/>
      <c r="HZG21" s="103"/>
      <c r="HZH21" s="103"/>
      <c r="HZI21" s="103"/>
      <c r="HZJ21" s="103"/>
      <c r="HZK21" s="103"/>
      <c r="HZL21" s="103"/>
      <c r="HZM21" s="103"/>
      <c r="HZN21" s="103"/>
      <c r="HZO21" s="103"/>
      <c r="HZP21" s="103"/>
      <c r="HZQ21" s="103"/>
      <c r="HZR21" s="103"/>
      <c r="HZS21" s="103"/>
      <c r="HZT21" s="103"/>
      <c r="HZU21" s="103"/>
      <c r="HZV21" s="103"/>
      <c r="HZW21" s="103"/>
      <c r="HZX21" s="103"/>
      <c r="HZY21" s="103"/>
      <c r="HZZ21" s="103"/>
      <c r="IAA21" s="103"/>
      <c r="IAB21" s="103"/>
      <c r="IAC21" s="103"/>
      <c r="IAD21" s="103"/>
      <c r="IAE21" s="103"/>
      <c r="IAF21" s="103"/>
      <c r="IAG21" s="103"/>
      <c r="IAH21" s="103"/>
      <c r="IAI21" s="103"/>
      <c r="IAJ21" s="103"/>
      <c r="IAK21" s="103"/>
      <c r="IAL21" s="103"/>
      <c r="IAM21" s="103"/>
      <c r="IAN21" s="103"/>
      <c r="IAO21" s="103"/>
      <c r="IAP21" s="103"/>
      <c r="IAQ21" s="103"/>
      <c r="IAR21" s="103"/>
      <c r="IAS21" s="103"/>
      <c r="IAT21" s="103"/>
      <c r="IAU21" s="103"/>
      <c r="IAV21" s="103"/>
      <c r="IAW21" s="103"/>
      <c r="IAX21" s="103"/>
      <c r="IAY21" s="103"/>
      <c r="IAZ21" s="103"/>
      <c r="IBA21" s="103"/>
      <c r="IBB21" s="103"/>
      <c r="IBC21" s="103"/>
      <c r="IBD21" s="103"/>
      <c r="IBE21" s="103"/>
      <c r="IBF21" s="103"/>
      <c r="IBG21" s="103"/>
      <c r="IBH21" s="103"/>
      <c r="IBI21" s="103"/>
      <c r="IBJ21" s="103"/>
      <c r="IBK21" s="103"/>
      <c r="IBL21" s="103"/>
      <c r="IBM21" s="103"/>
      <c r="IBN21" s="103"/>
      <c r="IBO21" s="103"/>
      <c r="IBP21" s="103"/>
      <c r="IBQ21" s="103"/>
      <c r="IBR21" s="103"/>
      <c r="IBS21" s="103"/>
      <c r="IBT21" s="103"/>
      <c r="IBU21" s="103"/>
      <c r="IBV21" s="103"/>
      <c r="IBW21" s="103"/>
      <c r="IBX21" s="103"/>
      <c r="IBY21" s="103"/>
      <c r="IBZ21" s="103"/>
      <c r="ICA21" s="103"/>
      <c r="ICB21" s="103"/>
      <c r="ICC21" s="103"/>
      <c r="ICD21" s="103"/>
      <c r="ICE21" s="103"/>
      <c r="ICF21" s="103"/>
      <c r="ICG21" s="103"/>
      <c r="ICH21" s="103"/>
      <c r="ICI21" s="103"/>
      <c r="ICJ21" s="103"/>
      <c r="ICK21" s="103"/>
      <c r="ICL21" s="103"/>
      <c r="ICM21" s="103"/>
      <c r="ICN21" s="103"/>
      <c r="ICO21" s="103"/>
      <c r="ICP21" s="103"/>
      <c r="ICQ21" s="103"/>
      <c r="ICR21" s="103"/>
      <c r="ICS21" s="103"/>
      <c r="ICT21" s="103"/>
      <c r="ICU21" s="103"/>
      <c r="ICV21" s="103"/>
      <c r="ICW21" s="103"/>
      <c r="ICX21" s="103"/>
      <c r="ICY21" s="103"/>
      <c r="ICZ21" s="103"/>
      <c r="IDA21" s="103"/>
      <c r="IDB21" s="103"/>
      <c r="IDC21" s="103"/>
      <c r="IDD21" s="103"/>
      <c r="IDE21" s="103"/>
      <c r="IDF21" s="103"/>
      <c r="IDG21" s="103"/>
      <c r="IDH21" s="103"/>
      <c r="IDI21" s="103"/>
      <c r="IDJ21" s="103"/>
      <c r="IDK21" s="103"/>
      <c r="IDL21" s="103"/>
      <c r="IDM21" s="103"/>
      <c r="IDN21" s="103"/>
      <c r="IDO21" s="103"/>
      <c r="IDP21" s="103"/>
      <c r="IDQ21" s="103"/>
      <c r="IDR21" s="103"/>
      <c r="IDS21" s="103"/>
      <c r="IDT21" s="103"/>
      <c r="IDU21" s="103"/>
      <c r="IDV21" s="103"/>
      <c r="IDW21" s="103"/>
      <c r="IDX21" s="103"/>
      <c r="IDY21" s="103"/>
      <c r="IDZ21" s="103"/>
      <c r="IEA21" s="103"/>
      <c r="IEB21" s="103"/>
      <c r="IEC21" s="103"/>
      <c r="IED21" s="103"/>
      <c r="IEE21" s="103"/>
      <c r="IEF21" s="103"/>
      <c r="IEG21" s="103"/>
      <c r="IEH21" s="103"/>
      <c r="IEI21" s="103"/>
      <c r="IEJ21" s="103"/>
      <c r="IEK21" s="103"/>
      <c r="IEL21" s="103"/>
      <c r="IEM21" s="103"/>
      <c r="IEN21" s="103"/>
      <c r="IEO21" s="103"/>
      <c r="IEP21" s="103"/>
      <c r="IEQ21" s="103"/>
      <c r="IER21" s="103"/>
      <c r="IES21" s="103"/>
      <c r="IET21" s="103"/>
      <c r="IEU21" s="103"/>
      <c r="IEV21" s="103"/>
      <c r="IEW21" s="103"/>
      <c r="IEX21" s="103"/>
      <c r="IEY21" s="103"/>
      <c r="IEZ21" s="103"/>
      <c r="IFA21" s="103"/>
      <c r="IFB21" s="103"/>
      <c r="IFC21" s="103"/>
      <c r="IFD21" s="103"/>
      <c r="IFE21" s="103"/>
      <c r="IFF21" s="103"/>
      <c r="IFG21" s="103"/>
      <c r="IFH21" s="103"/>
      <c r="IFI21" s="103"/>
      <c r="IFJ21" s="103"/>
      <c r="IFK21" s="103"/>
      <c r="IFL21" s="103"/>
      <c r="IFM21" s="103"/>
      <c r="IFN21" s="103"/>
      <c r="IFO21" s="103"/>
      <c r="IFP21" s="103"/>
      <c r="IFQ21" s="103"/>
      <c r="IFR21" s="103"/>
      <c r="IFS21" s="103"/>
      <c r="IFT21" s="103"/>
      <c r="IFU21" s="103"/>
      <c r="IFV21" s="103"/>
      <c r="IFW21" s="103"/>
      <c r="IFX21" s="103"/>
      <c r="IFY21" s="103"/>
      <c r="IFZ21" s="103"/>
      <c r="IGA21" s="103"/>
      <c r="IGB21" s="103"/>
      <c r="IGC21" s="103"/>
      <c r="IGD21" s="103"/>
      <c r="IGE21" s="103"/>
      <c r="IGF21" s="103"/>
      <c r="IGG21" s="103"/>
      <c r="IGH21" s="103"/>
      <c r="IGI21" s="103"/>
      <c r="IGJ21" s="103"/>
      <c r="IGK21" s="103"/>
      <c r="IGL21" s="103"/>
      <c r="IGM21" s="103"/>
      <c r="IGN21" s="103"/>
      <c r="IGO21" s="103"/>
      <c r="IGP21" s="103"/>
      <c r="IGQ21" s="103"/>
      <c r="IGR21" s="103"/>
      <c r="IGS21" s="103"/>
      <c r="IGT21" s="103"/>
      <c r="IGU21" s="103"/>
      <c r="IGV21" s="103"/>
      <c r="IGW21" s="103"/>
      <c r="IGX21" s="103"/>
      <c r="IGY21" s="103"/>
      <c r="IGZ21" s="103"/>
      <c r="IHA21" s="103"/>
      <c r="IHB21" s="103"/>
      <c r="IHC21" s="103"/>
      <c r="IHD21" s="103"/>
      <c r="IHE21" s="103"/>
      <c r="IHF21" s="103"/>
      <c r="IHG21" s="103"/>
      <c r="IHH21" s="103"/>
      <c r="IHI21" s="103"/>
      <c r="IHJ21" s="103"/>
      <c r="IHK21" s="103"/>
      <c r="IHL21" s="103"/>
      <c r="IHM21" s="103"/>
      <c r="IHN21" s="103"/>
      <c r="IHO21" s="103"/>
      <c r="IHP21" s="103"/>
      <c r="IHQ21" s="103"/>
      <c r="IHR21" s="103"/>
      <c r="IHS21" s="103"/>
      <c r="IHT21" s="103"/>
      <c r="IHU21" s="103"/>
      <c r="IHV21" s="103"/>
      <c r="IHW21" s="103"/>
      <c r="IHX21" s="103"/>
      <c r="IHY21" s="103"/>
      <c r="IHZ21" s="103"/>
      <c r="IIA21" s="103"/>
      <c r="IIB21" s="103"/>
      <c r="IIC21" s="103"/>
      <c r="IID21" s="103"/>
      <c r="IIE21" s="103"/>
      <c r="IIF21" s="103"/>
      <c r="IIG21" s="103"/>
      <c r="IIH21" s="103"/>
      <c r="III21" s="103"/>
      <c r="IIJ21" s="103"/>
      <c r="IIK21" s="103"/>
      <c r="IIL21" s="103"/>
      <c r="IIM21" s="103"/>
      <c r="IIN21" s="103"/>
      <c r="IIO21" s="103"/>
      <c r="IIP21" s="103"/>
      <c r="IIQ21" s="103"/>
      <c r="IIR21" s="103"/>
      <c r="IIS21" s="103"/>
      <c r="IIT21" s="103"/>
      <c r="IIU21" s="103"/>
      <c r="IIV21" s="103"/>
      <c r="IIW21" s="103"/>
      <c r="IIX21" s="103"/>
      <c r="IIY21" s="103"/>
      <c r="IIZ21" s="103"/>
      <c r="IJA21" s="103"/>
      <c r="IJB21" s="103"/>
      <c r="IJC21" s="103"/>
      <c r="IJD21" s="103"/>
      <c r="IJE21" s="103"/>
      <c r="IJF21" s="103"/>
      <c r="IJG21" s="103"/>
      <c r="IJH21" s="103"/>
      <c r="IJI21" s="103"/>
      <c r="IJJ21" s="103"/>
      <c r="IJK21" s="103"/>
      <c r="IJL21" s="103"/>
      <c r="IJM21" s="103"/>
      <c r="IJN21" s="103"/>
      <c r="IJO21" s="103"/>
      <c r="IJP21" s="103"/>
      <c r="IJQ21" s="103"/>
      <c r="IJR21" s="103"/>
      <c r="IJS21" s="103"/>
      <c r="IJT21" s="103"/>
      <c r="IJU21" s="103"/>
      <c r="IJV21" s="103"/>
      <c r="IJW21" s="103"/>
      <c r="IJX21" s="103"/>
      <c r="IJY21" s="103"/>
      <c r="IJZ21" s="103"/>
      <c r="IKA21" s="103"/>
      <c r="IKB21" s="103"/>
      <c r="IKC21" s="103"/>
      <c r="IKD21" s="103"/>
      <c r="IKE21" s="103"/>
      <c r="IKF21" s="103"/>
      <c r="IKG21" s="103"/>
      <c r="IKH21" s="103"/>
      <c r="IKI21" s="103"/>
      <c r="IKJ21" s="103"/>
      <c r="IKK21" s="103"/>
      <c r="IKL21" s="103"/>
      <c r="IKM21" s="103"/>
      <c r="IKN21" s="103"/>
      <c r="IKO21" s="103"/>
      <c r="IKP21" s="103"/>
      <c r="IKQ21" s="103"/>
      <c r="IKR21" s="103"/>
      <c r="IKS21" s="103"/>
      <c r="IKT21" s="103"/>
      <c r="IKU21" s="103"/>
      <c r="IKV21" s="103"/>
      <c r="IKW21" s="103"/>
      <c r="IKX21" s="103"/>
      <c r="IKY21" s="103"/>
      <c r="IKZ21" s="103"/>
      <c r="ILA21" s="103"/>
      <c r="ILB21" s="103"/>
      <c r="ILC21" s="103"/>
      <c r="ILD21" s="103"/>
      <c r="ILE21" s="103"/>
      <c r="ILF21" s="103"/>
      <c r="ILG21" s="103"/>
      <c r="ILH21" s="103"/>
      <c r="ILI21" s="103"/>
      <c r="ILJ21" s="103"/>
      <c r="ILK21" s="103"/>
      <c r="ILL21" s="103"/>
      <c r="ILM21" s="103"/>
      <c r="ILN21" s="103"/>
      <c r="ILO21" s="103"/>
      <c r="ILP21" s="103"/>
      <c r="ILQ21" s="103"/>
      <c r="ILR21" s="103"/>
      <c r="ILS21" s="103"/>
      <c r="ILT21" s="103"/>
      <c r="ILU21" s="103"/>
      <c r="ILV21" s="103"/>
      <c r="ILW21" s="103"/>
      <c r="ILX21" s="103"/>
      <c r="ILY21" s="103"/>
      <c r="ILZ21" s="103"/>
      <c r="IMA21" s="103"/>
      <c r="IMB21" s="103"/>
      <c r="IMC21" s="103"/>
      <c r="IMD21" s="103"/>
      <c r="IME21" s="103"/>
      <c r="IMF21" s="103"/>
      <c r="IMG21" s="103"/>
      <c r="IMH21" s="103"/>
      <c r="IMI21" s="103"/>
      <c r="IMJ21" s="103"/>
      <c r="IMK21" s="103"/>
      <c r="IML21" s="103"/>
      <c r="IMM21" s="103"/>
      <c r="IMN21" s="103"/>
      <c r="IMO21" s="103"/>
      <c r="IMP21" s="103"/>
      <c r="IMQ21" s="103"/>
      <c r="IMR21" s="103"/>
      <c r="IMS21" s="103"/>
      <c r="IMT21" s="103"/>
      <c r="IMU21" s="103"/>
      <c r="IMV21" s="103"/>
      <c r="IMW21" s="103"/>
      <c r="IMX21" s="103"/>
      <c r="IMY21" s="103"/>
      <c r="IMZ21" s="103"/>
      <c r="INA21" s="103"/>
      <c r="INB21" s="103"/>
      <c r="INC21" s="103"/>
      <c r="IND21" s="103"/>
      <c r="INE21" s="103"/>
      <c r="INF21" s="103"/>
      <c r="ING21" s="103"/>
      <c r="INH21" s="103"/>
      <c r="INI21" s="103"/>
      <c r="INJ21" s="103"/>
      <c r="INK21" s="103"/>
      <c r="INL21" s="103"/>
      <c r="INM21" s="103"/>
      <c r="INN21" s="103"/>
      <c r="INO21" s="103"/>
      <c r="INP21" s="103"/>
      <c r="INQ21" s="103"/>
      <c r="INR21" s="103"/>
      <c r="INS21" s="103"/>
      <c r="INT21" s="103"/>
      <c r="INU21" s="103"/>
      <c r="INV21" s="103"/>
      <c r="INW21" s="103"/>
      <c r="INX21" s="103"/>
      <c r="INY21" s="103"/>
      <c r="INZ21" s="103"/>
      <c r="IOA21" s="103"/>
      <c r="IOB21" s="103"/>
      <c r="IOC21" s="103"/>
      <c r="IOD21" s="103"/>
      <c r="IOE21" s="103"/>
      <c r="IOF21" s="103"/>
      <c r="IOG21" s="103"/>
      <c r="IOH21" s="103"/>
      <c r="IOI21" s="103"/>
      <c r="IOJ21" s="103"/>
      <c r="IOK21" s="103"/>
      <c r="IOL21" s="103"/>
      <c r="IOM21" s="103"/>
      <c r="ION21" s="103"/>
      <c r="IOO21" s="103"/>
      <c r="IOP21" s="103"/>
      <c r="IOQ21" s="103"/>
      <c r="IOR21" s="103"/>
      <c r="IOS21" s="103"/>
      <c r="IOT21" s="103"/>
      <c r="IOU21" s="103"/>
      <c r="IOV21" s="103"/>
      <c r="IOW21" s="103"/>
      <c r="IOX21" s="103"/>
      <c r="IOY21" s="103"/>
      <c r="IOZ21" s="103"/>
      <c r="IPA21" s="103"/>
      <c r="IPB21" s="103"/>
      <c r="IPC21" s="103"/>
      <c r="IPD21" s="103"/>
      <c r="IPE21" s="103"/>
      <c r="IPF21" s="103"/>
      <c r="IPG21" s="103"/>
      <c r="IPH21" s="103"/>
      <c r="IPI21" s="103"/>
      <c r="IPJ21" s="103"/>
      <c r="IPK21" s="103"/>
      <c r="IPL21" s="103"/>
      <c r="IPM21" s="103"/>
      <c r="IPN21" s="103"/>
      <c r="IPO21" s="103"/>
      <c r="IPP21" s="103"/>
      <c r="IPQ21" s="103"/>
      <c r="IPR21" s="103"/>
      <c r="IPS21" s="103"/>
      <c r="IPT21" s="103"/>
      <c r="IPU21" s="103"/>
      <c r="IPV21" s="103"/>
      <c r="IPW21" s="103"/>
      <c r="IPX21" s="103"/>
      <c r="IPY21" s="103"/>
      <c r="IPZ21" s="103"/>
      <c r="IQA21" s="103"/>
      <c r="IQB21" s="103"/>
      <c r="IQC21" s="103"/>
      <c r="IQD21" s="103"/>
      <c r="IQE21" s="103"/>
      <c r="IQF21" s="103"/>
      <c r="IQG21" s="103"/>
      <c r="IQH21" s="103"/>
      <c r="IQI21" s="103"/>
      <c r="IQJ21" s="103"/>
      <c r="IQK21" s="103"/>
      <c r="IQL21" s="103"/>
      <c r="IQM21" s="103"/>
      <c r="IQN21" s="103"/>
      <c r="IQO21" s="103"/>
      <c r="IQP21" s="103"/>
      <c r="IQQ21" s="103"/>
      <c r="IQR21" s="103"/>
      <c r="IQS21" s="103"/>
      <c r="IQT21" s="103"/>
      <c r="IQU21" s="103"/>
      <c r="IQV21" s="103"/>
      <c r="IQW21" s="103"/>
      <c r="IQX21" s="103"/>
      <c r="IQY21" s="103"/>
      <c r="IQZ21" s="103"/>
      <c r="IRA21" s="103"/>
      <c r="IRB21" s="103"/>
      <c r="IRC21" s="103"/>
      <c r="IRD21" s="103"/>
      <c r="IRE21" s="103"/>
      <c r="IRF21" s="103"/>
      <c r="IRG21" s="103"/>
      <c r="IRH21" s="103"/>
      <c r="IRI21" s="103"/>
      <c r="IRJ21" s="103"/>
      <c r="IRK21" s="103"/>
      <c r="IRL21" s="103"/>
      <c r="IRM21" s="103"/>
      <c r="IRN21" s="103"/>
      <c r="IRO21" s="103"/>
      <c r="IRP21" s="103"/>
      <c r="IRQ21" s="103"/>
      <c r="IRR21" s="103"/>
      <c r="IRS21" s="103"/>
      <c r="IRT21" s="103"/>
      <c r="IRU21" s="103"/>
      <c r="IRV21" s="103"/>
      <c r="IRW21" s="103"/>
      <c r="IRX21" s="103"/>
      <c r="IRY21" s="103"/>
      <c r="IRZ21" s="103"/>
      <c r="ISA21" s="103"/>
      <c r="ISB21" s="103"/>
      <c r="ISC21" s="103"/>
      <c r="ISD21" s="103"/>
      <c r="ISE21" s="103"/>
      <c r="ISF21" s="103"/>
      <c r="ISG21" s="103"/>
      <c r="ISH21" s="103"/>
      <c r="ISI21" s="103"/>
      <c r="ISJ21" s="103"/>
      <c r="ISK21" s="103"/>
      <c r="ISL21" s="103"/>
      <c r="ISM21" s="103"/>
      <c r="ISN21" s="103"/>
      <c r="ISO21" s="103"/>
      <c r="ISP21" s="103"/>
      <c r="ISQ21" s="103"/>
      <c r="ISR21" s="103"/>
      <c r="ISS21" s="103"/>
      <c r="IST21" s="103"/>
      <c r="ISU21" s="103"/>
      <c r="ISV21" s="103"/>
      <c r="ISW21" s="103"/>
      <c r="ISX21" s="103"/>
      <c r="ISY21" s="103"/>
      <c r="ISZ21" s="103"/>
      <c r="ITA21" s="103"/>
      <c r="ITB21" s="103"/>
      <c r="ITC21" s="103"/>
      <c r="ITD21" s="103"/>
      <c r="ITE21" s="103"/>
      <c r="ITF21" s="103"/>
      <c r="ITG21" s="103"/>
      <c r="ITH21" s="103"/>
      <c r="ITI21" s="103"/>
      <c r="ITJ21" s="103"/>
      <c r="ITK21" s="103"/>
      <c r="ITL21" s="103"/>
      <c r="ITM21" s="103"/>
      <c r="ITN21" s="103"/>
      <c r="ITO21" s="103"/>
      <c r="ITP21" s="103"/>
      <c r="ITQ21" s="103"/>
      <c r="ITR21" s="103"/>
      <c r="ITS21" s="103"/>
      <c r="ITT21" s="103"/>
      <c r="ITU21" s="103"/>
      <c r="ITV21" s="103"/>
      <c r="ITW21" s="103"/>
      <c r="ITX21" s="103"/>
      <c r="ITY21" s="103"/>
      <c r="ITZ21" s="103"/>
      <c r="IUA21" s="103"/>
      <c r="IUB21" s="103"/>
      <c r="IUC21" s="103"/>
      <c r="IUD21" s="103"/>
      <c r="IUE21" s="103"/>
      <c r="IUF21" s="103"/>
      <c r="IUG21" s="103"/>
      <c r="IUH21" s="103"/>
      <c r="IUI21" s="103"/>
      <c r="IUJ21" s="103"/>
      <c r="IUK21" s="103"/>
      <c r="IUL21" s="103"/>
      <c r="IUM21" s="103"/>
      <c r="IUN21" s="103"/>
      <c r="IUO21" s="103"/>
      <c r="IUP21" s="103"/>
      <c r="IUQ21" s="103"/>
      <c r="IUR21" s="103"/>
      <c r="IUS21" s="103"/>
      <c r="IUT21" s="103"/>
      <c r="IUU21" s="103"/>
      <c r="IUV21" s="103"/>
      <c r="IUW21" s="103"/>
      <c r="IUX21" s="103"/>
      <c r="IUY21" s="103"/>
      <c r="IUZ21" s="103"/>
      <c r="IVA21" s="103"/>
      <c r="IVB21" s="103"/>
      <c r="IVC21" s="103"/>
      <c r="IVD21" s="103"/>
      <c r="IVE21" s="103"/>
      <c r="IVF21" s="103"/>
      <c r="IVG21" s="103"/>
      <c r="IVH21" s="103"/>
      <c r="IVI21" s="103"/>
      <c r="IVJ21" s="103"/>
      <c r="IVK21" s="103"/>
      <c r="IVL21" s="103"/>
      <c r="IVM21" s="103"/>
      <c r="IVN21" s="103"/>
      <c r="IVO21" s="103"/>
      <c r="IVP21" s="103"/>
      <c r="IVQ21" s="103"/>
      <c r="IVR21" s="103"/>
      <c r="IVS21" s="103"/>
      <c r="IVT21" s="103"/>
      <c r="IVU21" s="103"/>
      <c r="IVV21" s="103"/>
      <c r="IVW21" s="103"/>
      <c r="IVX21" s="103"/>
      <c r="IVY21" s="103"/>
      <c r="IVZ21" s="103"/>
      <c r="IWA21" s="103"/>
      <c r="IWB21" s="103"/>
      <c r="IWC21" s="103"/>
      <c r="IWD21" s="103"/>
      <c r="IWE21" s="103"/>
      <c r="IWF21" s="103"/>
      <c r="IWG21" s="103"/>
      <c r="IWH21" s="103"/>
      <c r="IWI21" s="103"/>
      <c r="IWJ21" s="103"/>
      <c r="IWK21" s="103"/>
      <c r="IWL21" s="103"/>
      <c r="IWM21" s="103"/>
      <c r="IWN21" s="103"/>
      <c r="IWO21" s="103"/>
      <c r="IWP21" s="103"/>
      <c r="IWQ21" s="103"/>
      <c r="IWR21" s="103"/>
      <c r="IWS21" s="103"/>
      <c r="IWT21" s="103"/>
      <c r="IWU21" s="103"/>
      <c r="IWV21" s="103"/>
      <c r="IWW21" s="103"/>
      <c r="IWX21" s="103"/>
      <c r="IWY21" s="103"/>
      <c r="IWZ21" s="103"/>
      <c r="IXA21" s="103"/>
      <c r="IXB21" s="103"/>
      <c r="IXC21" s="103"/>
      <c r="IXD21" s="103"/>
      <c r="IXE21" s="103"/>
      <c r="IXF21" s="103"/>
      <c r="IXG21" s="103"/>
      <c r="IXH21" s="103"/>
      <c r="IXI21" s="103"/>
      <c r="IXJ21" s="103"/>
      <c r="IXK21" s="103"/>
      <c r="IXL21" s="103"/>
      <c r="IXM21" s="103"/>
      <c r="IXN21" s="103"/>
      <c r="IXO21" s="103"/>
      <c r="IXP21" s="103"/>
      <c r="IXQ21" s="103"/>
      <c r="IXR21" s="103"/>
      <c r="IXS21" s="103"/>
      <c r="IXT21" s="103"/>
      <c r="IXU21" s="103"/>
      <c r="IXV21" s="103"/>
      <c r="IXW21" s="103"/>
      <c r="IXX21" s="103"/>
      <c r="IXY21" s="103"/>
      <c r="IXZ21" s="103"/>
      <c r="IYA21" s="103"/>
      <c r="IYB21" s="103"/>
      <c r="IYC21" s="103"/>
      <c r="IYD21" s="103"/>
      <c r="IYE21" s="103"/>
      <c r="IYF21" s="103"/>
      <c r="IYG21" s="103"/>
      <c r="IYH21" s="103"/>
      <c r="IYI21" s="103"/>
      <c r="IYJ21" s="103"/>
      <c r="IYK21" s="103"/>
      <c r="IYL21" s="103"/>
      <c r="IYM21" s="103"/>
      <c r="IYN21" s="103"/>
      <c r="IYO21" s="103"/>
      <c r="IYP21" s="103"/>
      <c r="IYQ21" s="103"/>
      <c r="IYR21" s="103"/>
      <c r="IYS21" s="103"/>
      <c r="IYT21" s="103"/>
      <c r="IYU21" s="103"/>
      <c r="IYV21" s="103"/>
      <c r="IYW21" s="103"/>
      <c r="IYX21" s="103"/>
      <c r="IYY21" s="103"/>
      <c r="IYZ21" s="103"/>
      <c r="IZA21" s="103"/>
      <c r="IZB21" s="103"/>
      <c r="IZC21" s="103"/>
      <c r="IZD21" s="103"/>
      <c r="IZE21" s="103"/>
      <c r="IZF21" s="103"/>
      <c r="IZG21" s="103"/>
      <c r="IZH21" s="103"/>
      <c r="IZI21" s="103"/>
      <c r="IZJ21" s="103"/>
      <c r="IZK21" s="103"/>
      <c r="IZL21" s="103"/>
      <c r="IZM21" s="103"/>
      <c r="IZN21" s="103"/>
      <c r="IZO21" s="103"/>
      <c r="IZP21" s="103"/>
      <c r="IZQ21" s="103"/>
      <c r="IZR21" s="103"/>
      <c r="IZS21" s="103"/>
      <c r="IZT21" s="103"/>
      <c r="IZU21" s="103"/>
      <c r="IZV21" s="103"/>
      <c r="IZW21" s="103"/>
      <c r="IZX21" s="103"/>
      <c r="IZY21" s="103"/>
      <c r="IZZ21" s="103"/>
      <c r="JAA21" s="103"/>
      <c r="JAB21" s="103"/>
      <c r="JAC21" s="103"/>
      <c r="JAD21" s="103"/>
      <c r="JAE21" s="103"/>
      <c r="JAF21" s="103"/>
      <c r="JAG21" s="103"/>
      <c r="JAH21" s="103"/>
      <c r="JAI21" s="103"/>
      <c r="JAJ21" s="103"/>
      <c r="JAK21" s="103"/>
      <c r="JAL21" s="103"/>
      <c r="JAM21" s="103"/>
      <c r="JAN21" s="103"/>
      <c r="JAO21" s="103"/>
      <c r="JAP21" s="103"/>
      <c r="JAQ21" s="103"/>
      <c r="JAR21" s="103"/>
      <c r="JAS21" s="103"/>
      <c r="JAT21" s="103"/>
      <c r="JAU21" s="103"/>
      <c r="JAV21" s="103"/>
      <c r="JAW21" s="103"/>
      <c r="JAX21" s="103"/>
      <c r="JAY21" s="103"/>
      <c r="JAZ21" s="103"/>
      <c r="JBA21" s="103"/>
      <c r="JBB21" s="103"/>
      <c r="JBC21" s="103"/>
      <c r="JBD21" s="103"/>
      <c r="JBE21" s="103"/>
      <c r="JBF21" s="103"/>
      <c r="JBG21" s="103"/>
      <c r="JBH21" s="103"/>
      <c r="JBI21" s="103"/>
      <c r="JBJ21" s="103"/>
      <c r="JBK21" s="103"/>
      <c r="JBL21" s="103"/>
      <c r="JBM21" s="103"/>
      <c r="JBN21" s="103"/>
      <c r="JBO21" s="103"/>
      <c r="JBP21" s="103"/>
      <c r="JBQ21" s="103"/>
      <c r="JBR21" s="103"/>
      <c r="JBS21" s="103"/>
      <c r="JBT21" s="103"/>
      <c r="JBU21" s="103"/>
      <c r="JBV21" s="103"/>
      <c r="JBW21" s="103"/>
      <c r="JBX21" s="103"/>
      <c r="JBY21" s="103"/>
      <c r="JBZ21" s="103"/>
      <c r="JCA21" s="103"/>
      <c r="JCB21" s="103"/>
      <c r="JCC21" s="103"/>
      <c r="JCD21" s="103"/>
      <c r="JCE21" s="103"/>
      <c r="JCF21" s="103"/>
      <c r="JCG21" s="103"/>
      <c r="JCH21" s="103"/>
      <c r="JCI21" s="103"/>
      <c r="JCJ21" s="103"/>
      <c r="JCK21" s="103"/>
      <c r="JCL21" s="103"/>
      <c r="JCM21" s="103"/>
      <c r="JCN21" s="103"/>
      <c r="JCO21" s="103"/>
      <c r="JCP21" s="103"/>
      <c r="JCQ21" s="103"/>
      <c r="JCR21" s="103"/>
      <c r="JCS21" s="103"/>
      <c r="JCT21" s="103"/>
      <c r="JCU21" s="103"/>
      <c r="JCV21" s="103"/>
      <c r="JCW21" s="103"/>
      <c r="JCX21" s="103"/>
      <c r="JCY21" s="103"/>
      <c r="JCZ21" s="103"/>
      <c r="JDA21" s="103"/>
      <c r="JDB21" s="103"/>
      <c r="JDC21" s="103"/>
      <c r="JDD21" s="103"/>
      <c r="JDE21" s="103"/>
      <c r="JDF21" s="103"/>
      <c r="JDG21" s="103"/>
      <c r="JDH21" s="103"/>
      <c r="JDI21" s="103"/>
      <c r="JDJ21" s="103"/>
      <c r="JDK21" s="103"/>
      <c r="JDL21" s="103"/>
      <c r="JDM21" s="103"/>
      <c r="JDN21" s="103"/>
      <c r="JDO21" s="103"/>
      <c r="JDP21" s="103"/>
      <c r="JDQ21" s="103"/>
      <c r="JDR21" s="103"/>
      <c r="JDS21" s="103"/>
      <c r="JDT21" s="103"/>
      <c r="JDU21" s="103"/>
      <c r="JDV21" s="103"/>
      <c r="JDW21" s="103"/>
      <c r="JDX21" s="103"/>
      <c r="JDY21" s="103"/>
      <c r="JDZ21" s="103"/>
      <c r="JEA21" s="103"/>
      <c r="JEB21" s="103"/>
      <c r="JEC21" s="103"/>
      <c r="JED21" s="103"/>
      <c r="JEE21" s="103"/>
      <c r="JEF21" s="103"/>
      <c r="JEG21" s="103"/>
      <c r="JEH21" s="103"/>
      <c r="JEI21" s="103"/>
      <c r="JEJ21" s="103"/>
      <c r="JEK21" s="103"/>
      <c r="JEL21" s="103"/>
      <c r="JEM21" s="103"/>
      <c r="JEN21" s="103"/>
      <c r="JEO21" s="103"/>
      <c r="JEP21" s="103"/>
      <c r="JEQ21" s="103"/>
      <c r="JER21" s="103"/>
      <c r="JES21" s="103"/>
      <c r="JET21" s="103"/>
      <c r="JEU21" s="103"/>
      <c r="JEV21" s="103"/>
      <c r="JEW21" s="103"/>
      <c r="JEX21" s="103"/>
      <c r="JEY21" s="103"/>
      <c r="JEZ21" s="103"/>
      <c r="JFA21" s="103"/>
      <c r="JFB21" s="103"/>
      <c r="JFC21" s="103"/>
      <c r="JFD21" s="103"/>
      <c r="JFE21" s="103"/>
      <c r="JFF21" s="103"/>
      <c r="JFG21" s="103"/>
      <c r="JFH21" s="103"/>
      <c r="JFI21" s="103"/>
      <c r="JFJ21" s="103"/>
      <c r="JFK21" s="103"/>
      <c r="JFL21" s="103"/>
      <c r="JFM21" s="103"/>
      <c r="JFN21" s="103"/>
      <c r="JFO21" s="103"/>
      <c r="JFP21" s="103"/>
      <c r="JFQ21" s="103"/>
      <c r="JFR21" s="103"/>
      <c r="JFS21" s="103"/>
      <c r="JFT21" s="103"/>
      <c r="JFU21" s="103"/>
      <c r="JFV21" s="103"/>
      <c r="JFW21" s="103"/>
      <c r="JFX21" s="103"/>
      <c r="JFY21" s="103"/>
      <c r="JFZ21" s="103"/>
      <c r="JGA21" s="103"/>
      <c r="JGB21" s="103"/>
      <c r="JGC21" s="103"/>
      <c r="JGD21" s="103"/>
      <c r="JGE21" s="103"/>
      <c r="JGF21" s="103"/>
      <c r="JGG21" s="103"/>
      <c r="JGH21" s="103"/>
      <c r="JGI21" s="103"/>
      <c r="JGJ21" s="103"/>
      <c r="JGK21" s="103"/>
      <c r="JGL21" s="103"/>
      <c r="JGM21" s="103"/>
      <c r="JGN21" s="103"/>
      <c r="JGO21" s="103"/>
      <c r="JGP21" s="103"/>
      <c r="JGQ21" s="103"/>
      <c r="JGR21" s="103"/>
      <c r="JGS21" s="103"/>
      <c r="JGT21" s="103"/>
      <c r="JGU21" s="103"/>
      <c r="JGV21" s="103"/>
      <c r="JGW21" s="103"/>
      <c r="JGX21" s="103"/>
      <c r="JGY21" s="103"/>
      <c r="JGZ21" s="103"/>
      <c r="JHA21" s="103"/>
      <c r="JHB21" s="103"/>
      <c r="JHC21" s="103"/>
      <c r="JHD21" s="103"/>
      <c r="JHE21" s="103"/>
      <c r="JHF21" s="103"/>
      <c r="JHG21" s="103"/>
      <c r="JHH21" s="103"/>
      <c r="JHI21" s="103"/>
      <c r="JHJ21" s="103"/>
      <c r="JHK21" s="103"/>
      <c r="JHL21" s="103"/>
      <c r="JHM21" s="103"/>
      <c r="JHN21" s="103"/>
      <c r="JHO21" s="103"/>
      <c r="JHP21" s="103"/>
      <c r="JHQ21" s="103"/>
      <c r="JHR21" s="103"/>
      <c r="JHS21" s="103"/>
      <c r="JHT21" s="103"/>
      <c r="JHU21" s="103"/>
      <c r="JHV21" s="103"/>
      <c r="JHW21" s="103"/>
      <c r="JHX21" s="103"/>
      <c r="JHY21" s="103"/>
      <c r="JHZ21" s="103"/>
      <c r="JIA21" s="103"/>
      <c r="JIB21" s="103"/>
      <c r="JIC21" s="103"/>
      <c r="JID21" s="103"/>
      <c r="JIE21" s="103"/>
      <c r="JIF21" s="103"/>
      <c r="JIG21" s="103"/>
      <c r="JIH21" s="103"/>
      <c r="JII21" s="103"/>
      <c r="JIJ21" s="103"/>
      <c r="JIK21" s="103"/>
      <c r="JIL21" s="103"/>
      <c r="JIM21" s="103"/>
      <c r="JIN21" s="103"/>
      <c r="JIO21" s="103"/>
      <c r="JIP21" s="103"/>
      <c r="JIQ21" s="103"/>
      <c r="JIR21" s="103"/>
      <c r="JIS21" s="103"/>
      <c r="JIT21" s="103"/>
      <c r="JIU21" s="103"/>
      <c r="JIV21" s="103"/>
      <c r="JIW21" s="103"/>
      <c r="JIX21" s="103"/>
      <c r="JIY21" s="103"/>
      <c r="JIZ21" s="103"/>
      <c r="JJA21" s="103"/>
      <c r="JJB21" s="103"/>
      <c r="JJC21" s="103"/>
      <c r="JJD21" s="103"/>
      <c r="JJE21" s="103"/>
      <c r="JJF21" s="103"/>
      <c r="JJG21" s="103"/>
      <c r="JJH21" s="103"/>
      <c r="JJI21" s="103"/>
      <c r="JJJ21" s="103"/>
      <c r="JJK21" s="103"/>
      <c r="JJL21" s="103"/>
      <c r="JJM21" s="103"/>
      <c r="JJN21" s="103"/>
      <c r="JJO21" s="103"/>
      <c r="JJP21" s="103"/>
      <c r="JJQ21" s="103"/>
      <c r="JJR21" s="103"/>
      <c r="JJS21" s="103"/>
      <c r="JJT21" s="103"/>
      <c r="JJU21" s="103"/>
      <c r="JJV21" s="103"/>
      <c r="JJW21" s="103"/>
      <c r="JJX21" s="103"/>
      <c r="JJY21" s="103"/>
      <c r="JJZ21" s="103"/>
      <c r="JKA21" s="103"/>
      <c r="JKB21" s="103"/>
      <c r="JKC21" s="103"/>
      <c r="JKD21" s="103"/>
      <c r="JKE21" s="103"/>
      <c r="JKF21" s="103"/>
      <c r="JKG21" s="103"/>
      <c r="JKH21" s="103"/>
      <c r="JKI21" s="103"/>
      <c r="JKJ21" s="103"/>
      <c r="JKK21" s="103"/>
      <c r="JKL21" s="103"/>
      <c r="JKM21" s="103"/>
      <c r="JKN21" s="103"/>
      <c r="JKO21" s="103"/>
      <c r="JKP21" s="103"/>
      <c r="JKQ21" s="103"/>
      <c r="JKR21" s="103"/>
      <c r="JKS21" s="103"/>
      <c r="JKT21" s="103"/>
      <c r="JKU21" s="103"/>
      <c r="JKV21" s="103"/>
      <c r="JKW21" s="103"/>
      <c r="JKX21" s="103"/>
      <c r="JKY21" s="103"/>
      <c r="JKZ21" s="103"/>
      <c r="JLA21" s="103"/>
      <c r="JLB21" s="103"/>
      <c r="JLC21" s="103"/>
      <c r="JLD21" s="103"/>
      <c r="JLE21" s="103"/>
      <c r="JLF21" s="103"/>
      <c r="JLG21" s="103"/>
      <c r="JLH21" s="103"/>
      <c r="JLI21" s="103"/>
      <c r="JLJ21" s="103"/>
      <c r="JLK21" s="103"/>
      <c r="JLL21" s="103"/>
      <c r="JLM21" s="103"/>
      <c r="JLN21" s="103"/>
      <c r="JLO21" s="103"/>
      <c r="JLP21" s="103"/>
      <c r="JLQ21" s="103"/>
      <c r="JLR21" s="103"/>
      <c r="JLS21" s="103"/>
      <c r="JLT21" s="103"/>
      <c r="JLU21" s="103"/>
      <c r="JLV21" s="103"/>
      <c r="JLW21" s="103"/>
      <c r="JLX21" s="103"/>
      <c r="JLY21" s="103"/>
      <c r="JLZ21" s="103"/>
      <c r="JMA21" s="103"/>
      <c r="JMB21" s="103"/>
      <c r="JMC21" s="103"/>
      <c r="JMD21" s="103"/>
      <c r="JME21" s="103"/>
      <c r="JMF21" s="103"/>
      <c r="JMG21" s="103"/>
      <c r="JMH21" s="103"/>
      <c r="JMI21" s="103"/>
      <c r="JMJ21" s="103"/>
      <c r="JMK21" s="103"/>
      <c r="JML21" s="103"/>
      <c r="JMM21" s="103"/>
      <c r="JMN21" s="103"/>
      <c r="JMO21" s="103"/>
      <c r="JMP21" s="103"/>
      <c r="JMQ21" s="103"/>
      <c r="JMR21" s="103"/>
      <c r="JMS21" s="103"/>
      <c r="JMT21" s="103"/>
      <c r="JMU21" s="103"/>
      <c r="JMV21" s="103"/>
      <c r="JMW21" s="103"/>
      <c r="JMX21" s="103"/>
      <c r="JMY21" s="103"/>
      <c r="JMZ21" s="103"/>
      <c r="JNA21" s="103"/>
      <c r="JNB21" s="103"/>
      <c r="JNC21" s="103"/>
      <c r="JND21" s="103"/>
      <c r="JNE21" s="103"/>
      <c r="JNF21" s="103"/>
      <c r="JNG21" s="103"/>
      <c r="JNH21" s="103"/>
      <c r="JNI21" s="103"/>
      <c r="JNJ21" s="103"/>
      <c r="JNK21" s="103"/>
      <c r="JNL21" s="103"/>
      <c r="JNM21" s="103"/>
      <c r="JNN21" s="103"/>
      <c r="JNO21" s="103"/>
      <c r="JNP21" s="103"/>
      <c r="JNQ21" s="103"/>
      <c r="JNR21" s="103"/>
      <c r="JNS21" s="103"/>
      <c r="JNT21" s="103"/>
      <c r="JNU21" s="103"/>
      <c r="JNV21" s="103"/>
      <c r="JNW21" s="103"/>
      <c r="JNX21" s="103"/>
      <c r="JNY21" s="103"/>
      <c r="JNZ21" s="103"/>
      <c r="JOA21" s="103"/>
      <c r="JOB21" s="103"/>
      <c r="JOC21" s="103"/>
      <c r="JOD21" s="103"/>
      <c r="JOE21" s="103"/>
      <c r="JOF21" s="103"/>
      <c r="JOG21" s="103"/>
      <c r="JOH21" s="103"/>
      <c r="JOI21" s="103"/>
      <c r="JOJ21" s="103"/>
      <c r="JOK21" s="103"/>
      <c r="JOL21" s="103"/>
      <c r="JOM21" s="103"/>
      <c r="JON21" s="103"/>
      <c r="JOO21" s="103"/>
      <c r="JOP21" s="103"/>
      <c r="JOQ21" s="103"/>
      <c r="JOR21" s="103"/>
      <c r="JOS21" s="103"/>
      <c r="JOT21" s="103"/>
      <c r="JOU21" s="103"/>
      <c r="JOV21" s="103"/>
      <c r="JOW21" s="103"/>
      <c r="JOX21" s="103"/>
      <c r="JOY21" s="103"/>
      <c r="JOZ21" s="103"/>
      <c r="JPA21" s="103"/>
      <c r="JPB21" s="103"/>
      <c r="JPC21" s="103"/>
      <c r="JPD21" s="103"/>
      <c r="JPE21" s="103"/>
      <c r="JPF21" s="103"/>
      <c r="JPG21" s="103"/>
      <c r="JPH21" s="103"/>
      <c r="JPI21" s="103"/>
      <c r="JPJ21" s="103"/>
      <c r="JPK21" s="103"/>
      <c r="JPL21" s="103"/>
      <c r="JPM21" s="103"/>
      <c r="JPN21" s="103"/>
      <c r="JPO21" s="103"/>
      <c r="JPP21" s="103"/>
      <c r="JPQ21" s="103"/>
      <c r="JPR21" s="103"/>
      <c r="JPS21" s="103"/>
      <c r="JPT21" s="103"/>
      <c r="JPU21" s="103"/>
      <c r="JPV21" s="103"/>
      <c r="JPW21" s="103"/>
      <c r="JPX21" s="103"/>
      <c r="JPY21" s="103"/>
      <c r="JPZ21" s="103"/>
      <c r="JQA21" s="103"/>
      <c r="JQB21" s="103"/>
      <c r="JQC21" s="103"/>
      <c r="JQD21" s="103"/>
      <c r="JQE21" s="103"/>
      <c r="JQF21" s="103"/>
      <c r="JQG21" s="103"/>
      <c r="JQH21" s="103"/>
      <c r="JQI21" s="103"/>
      <c r="JQJ21" s="103"/>
      <c r="JQK21" s="103"/>
      <c r="JQL21" s="103"/>
      <c r="JQM21" s="103"/>
      <c r="JQN21" s="103"/>
      <c r="JQO21" s="103"/>
      <c r="JQP21" s="103"/>
      <c r="JQQ21" s="103"/>
      <c r="JQR21" s="103"/>
      <c r="JQS21" s="103"/>
      <c r="JQT21" s="103"/>
      <c r="JQU21" s="103"/>
      <c r="JQV21" s="103"/>
      <c r="JQW21" s="103"/>
      <c r="JQX21" s="103"/>
      <c r="JQY21" s="103"/>
      <c r="JQZ21" s="103"/>
      <c r="JRA21" s="103"/>
      <c r="JRB21" s="103"/>
      <c r="JRC21" s="103"/>
      <c r="JRD21" s="103"/>
      <c r="JRE21" s="103"/>
      <c r="JRF21" s="103"/>
      <c r="JRG21" s="103"/>
      <c r="JRH21" s="103"/>
      <c r="JRI21" s="103"/>
      <c r="JRJ21" s="103"/>
      <c r="JRK21" s="103"/>
      <c r="JRL21" s="103"/>
      <c r="JRM21" s="103"/>
      <c r="JRN21" s="103"/>
      <c r="JRO21" s="103"/>
      <c r="JRP21" s="103"/>
      <c r="JRQ21" s="103"/>
      <c r="JRR21" s="103"/>
      <c r="JRS21" s="103"/>
      <c r="JRT21" s="103"/>
      <c r="JRU21" s="103"/>
      <c r="JRV21" s="103"/>
      <c r="JRW21" s="103"/>
      <c r="JRX21" s="103"/>
      <c r="JRY21" s="103"/>
      <c r="JRZ21" s="103"/>
      <c r="JSA21" s="103"/>
      <c r="JSB21" s="103"/>
      <c r="JSC21" s="103"/>
      <c r="JSD21" s="103"/>
      <c r="JSE21" s="103"/>
      <c r="JSF21" s="103"/>
      <c r="JSG21" s="103"/>
      <c r="JSH21" s="103"/>
      <c r="JSI21" s="103"/>
      <c r="JSJ21" s="103"/>
      <c r="JSK21" s="103"/>
      <c r="JSL21" s="103"/>
      <c r="JSM21" s="103"/>
      <c r="JSN21" s="103"/>
      <c r="JSO21" s="103"/>
      <c r="JSP21" s="103"/>
      <c r="JSQ21" s="103"/>
      <c r="JSR21" s="103"/>
      <c r="JSS21" s="103"/>
      <c r="JST21" s="103"/>
      <c r="JSU21" s="103"/>
      <c r="JSV21" s="103"/>
      <c r="JSW21" s="103"/>
      <c r="JSX21" s="103"/>
      <c r="JSY21" s="103"/>
      <c r="JSZ21" s="103"/>
      <c r="JTA21" s="103"/>
      <c r="JTB21" s="103"/>
      <c r="JTC21" s="103"/>
      <c r="JTD21" s="103"/>
      <c r="JTE21" s="103"/>
      <c r="JTF21" s="103"/>
      <c r="JTG21" s="103"/>
      <c r="JTH21" s="103"/>
      <c r="JTI21" s="103"/>
      <c r="JTJ21" s="103"/>
      <c r="JTK21" s="103"/>
      <c r="JTL21" s="103"/>
      <c r="JTM21" s="103"/>
      <c r="JTN21" s="103"/>
      <c r="JTO21" s="103"/>
      <c r="JTP21" s="103"/>
      <c r="JTQ21" s="103"/>
      <c r="JTR21" s="103"/>
      <c r="JTS21" s="103"/>
      <c r="JTT21" s="103"/>
      <c r="JTU21" s="103"/>
      <c r="JTV21" s="103"/>
      <c r="JTW21" s="103"/>
      <c r="JTX21" s="103"/>
      <c r="JTY21" s="103"/>
      <c r="JTZ21" s="103"/>
      <c r="JUA21" s="103"/>
      <c r="JUB21" s="103"/>
      <c r="JUC21" s="103"/>
      <c r="JUD21" s="103"/>
      <c r="JUE21" s="103"/>
      <c r="JUF21" s="103"/>
      <c r="JUG21" s="103"/>
      <c r="JUH21" s="103"/>
      <c r="JUI21" s="103"/>
      <c r="JUJ21" s="103"/>
      <c r="JUK21" s="103"/>
      <c r="JUL21" s="103"/>
      <c r="JUM21" s="103"/>
      <c r="JUN21" s="103"/>
      <c r="JUO21" s="103"/>
      <c r="JUP21" s="103"/>
      <c r="JUQ21" s="103"/>
      <c r="JUR21" s="103"/>
      <c r="JUS21" s="103"/>
      <c r="JUT21" s="103"/>
      <c r="JUU21" s="103"/>
      <c r="JUV21" s="103"/>
      <c r="JUW21" s="103"/>
      <c r="JUX21" s="103"/>
      <c r="JUY21" s="103"/>
      <c r="JUZ21" s="103"/>
      <c r="JVA21" s="103"/>
      <c r="JVB21" s="103"/>
      <c r="JVC21" s="103"/>
      <c r="JVD21" s="103"/>
      <c r="JVE21" s="103"/>
      <c r="JVF21" s="103"/>
      <c r="JVG21" s="103"/>
      <c r="JVH21" s="103"/>
      <c r="JVI21" s="103"/>
      <c r="JVJ21" s="103"/>
      <c r="JVK21" s="103"/>
      <c r="JVL21" s="103"/>
      <c r="JVM21" s="103"/>
      <c r="JVN21" s="103"/>
      <c r="JVO21" s="103"/>
      <c r="JVP21" s="103"/>
      <c r="JVQ21" s="103"/>
      <c r="JVR21" s="103"/>
      <c r="JVS21" s="103"/>
      <c r="JVT21" s="103"/>
      <c r="JVU21" s="103"/>
      <c r="JVV21" s="103"/>
      <c r="JVW21" s="103"/>
      <c r="JVX21" s="103"/>
      <c r="JVY21" s="103"/>
      <c r="JVZ21" s="103"/>
      <c r="JWA21" s="103"/>
      <c r="JWB21" s="103"/>
      <c r="JWC21" s="103"/>
      <c r="JWD21" s="103"/>
      <c r="JWE21" s="103"/>
      <c r="JWF21" s="103"/>
      <c r="JWG21" s="103"/>
      <c r="JWH21" s="103"/>
      <c r="JWI21" s="103"/>
      <c r="JWJ21" s="103"/>
      <c r="JWK21" s="103"/>
      <c r="JWL21" s="103"/>
      <c r="JWM21" s="103"/>
      <c r="JWN21" s="103"/>
      <c r="JWO21" s="103"/>
      <c r="JWP21" s="103"/>
      <c r="JWQ21" s="103"/>
      <c r="JWR21" s="103"/>
      <c r="JWS21" s="103"/>
      <c r="JWT21" s="103"/>
      <c r="JWU21" s="103"/>
      <c r="JWV21" s="103"/>
      <c r="JWW21" s="103"/>
      <c r="JWX21" s="103"/>
      <c r="JWY21" s="103"/>
      <c r="JWZ21" s="103"/>
      <c r="JXA21" s="103"/>
      <c r="JXB21" s="103"/>
      <c r="JXC21" s="103"/>
      <c r="JXD21" s="103"/>
      <c r="JXE21" s="103"/>
      <c r="JXF21" s="103"/>
      <c r="JXG21" s="103"/>
      <c r="JXH21" s="103"/>
      <c r="JXI21" s="103"/>
      <c r="JXJ21" s="103"/>
      <c r="JXK21" s="103"/>
      <c r="JXL21" s="103"/>
      <c r="JXM21" s="103"/>
      <c r="JXN21" s="103"/>
      <c r="JXO21" s="103"/>
      <c r="JXP21" s="103"/>
      <c r="JXQ21" s="103"/>
      <c r="JXR21" s="103"/>
      <c r="JXS21" s="103"/>
      <c r="JXT21" s="103"/>
      <c r="JXU21" s="103"/>
      <c r="JXV21" s="103"/>
      <c r="JXW21" s="103"/>
      <c r="JXX21" s="103"/>
      <c r="JXY21" s="103"/>
      <c r="JXZ21" s="103"/>
      <c r="JYA21" s="103"/>
      <c r="JYB21" s="103"/>
      <c r="JYC21" s="103"/>
      <c r="JYD21" s="103"/>
      <c r="JYE21" s="103"/>
      <c r="JYF21" s="103"/>
      <c r="JYG21" s="103"/>
      <c r="JYH21" s="103"/>
      <c r="JYI21" s="103"/>
      <c r="JYJ21" s="103"/>
      <c r="JYK21" s="103"/>
      <c r="JYL21" s="103"/>
      <c r="JYM21" s="103"/>
      <c r="JYN21" s="103"/>
      <c r="JYO21" s="103"/>
      <c r="JYP21" s="103"/>
      <c r="JYQ21" s="103"/>
      <c r="JYR21" s="103"/>
      <c r="JYS21" s="103"/>
      <c r="JYT21" s="103"/>
      <c r="JYU21" s="103"/>
      <c r="JYV21" s="103"/>
      <c r="JYW21" s="103"/>
      <c r="JYX21" s="103"/>
      <c r="JYY21" s="103"/>
      <c r="JYZ21" s="103"/>
      <c r="JZA21" s="103"/>
      <c r="JZB21" s="103"/>
      <c r="JZC21" s="103"/>
      <c r="JZD21" s="103"/>
      <c r="JZE21" s="103"/>
      <c r="JZF21" s="103"/>
      <c r="JZG21" s="103"/>
      <c r="JZH21" s="103"/>
      <c r="JZI21" s="103"/>
      <c r="JZJ21" s="103"/>
      <c r="JZK21" s="103"/>
      <c r="JZL21" s="103"/>
      <c r="JZM21" s="103"/>
      <c r="JZN21" s="103"/>
      <c r="JZO21" s="103"/>
      <c r="JZP21" s="103"/>
      <c r="JZQ21" s="103"/>
      <c r="JZR21" s="103"/>
      <c r="JZS21" s="103"/>
      <c r="JZT21" s="103"/>
      <c r="JZU21" s="103"/>
      <c r="JZV21" s="103"/>
      <c r="JZW21" s="103"/>
      <c r="JZX21" s="103"/>
      <c r="JZY21" s="103"/>
      <c r="JZZ21" s="103"/>
      <c r="KAA21" s="103"/>
      <c r="KAB21" s="103"/>
      <c r="KAC21" s="103"/>
      <c r="KAD21" s="103"/>
      <c r="KAE21" s="103"/>
      <c r="KAF21" s="103"/>
      <c r="KAG21" s="103"/>
      <c r="KAH21" s="103"/>
      <c r="KAI21" s="103"/>
      <c r="KAJ21" s="103"/>
      <c r="KAK21" s="103"/>
      <c r="KAL21" s="103"/>
      <c r="KAM21" s="103"/>
      <c r="KAN21" s="103"/>
      <c r="KAO21" s="103"/>
      <c r="KAP21" s="103"/>
      <c r="KAQ21" s="103"/>
      <c r="KAR21" s="103"/>
      <c r="KAS21" s="103"/>
      <c r="KAT21" s="103"/>
      <c r="KAU21" s="103"/>
      <c r="KAV21" s="103"/>
      <c r="KAW21" s="103"/>
      <c r="KAX21" s="103"/>
      <c r="KAY21" s="103"/>
      <c r="KAZ21" s="103"/>
      <c r="KBA21" s="103"/>
      <c r="KBB21" s="103"/>
      <c r="KBC21" s="103"/>
      <c r="KBD21" s="103"/>
      <c r="KBE21" s="103"/>
      <c r="KBF21" s="103"/>
      <c r="KBG21" s="103"/>
      <c r="KBH21" s="103"/>
      <c r="KBI21" s="103"/>
      <c r="KBJ21" s="103"/>
      <c r="KBK21" s="103"/>
      <c r="KBL21" s="103"/>
      <c r="KBM21" s="103"/>
      <c r="KBN21" s="103"/>
      <c r="KBO21" s="103"/>
      <c r="KBP21" s="103"/>
      <c r="KBQ21" s="103"/>
      <c r="KBR21" s="103"/>
      <c r="KBS21" s="103"/>
      <c r="KBT21" s="103"/>
      <c r="KBU21" s="103"/>
      <c r="KBV21" s="103"/>
      <c r="KBW21" s="103"/>
      <c r="KBX21" s="103"/>
      <c r="KBY21" s="103"/>
      <c r="KBZ21" s="103"/>
      <c r="KCA21" s="103"/>
      <c r="KCB21" s="103"/>
      <c r="KCC21" s="103"/>
      <c r="KCD21" s="103"/>
      <c r="KCE21" s="103"/>
      <c r="KCF21" s="103"/>
      <c r="KCG21" s="103"/>
      <c r="KCH21" s="103"/>
      <c r="KCI21" s="103"/>
      <c r="KCJ21" s="103"/>
      <c r="KCK21" s="103"/>
      <c r="KCL21" s="103"/>
      <c r="KCM21" s="103"/>
      <c r="KCN21" s="103"/>
      <c r="KCO21" s="103"/>
      <c r="KCP21" s="103"/>
      <c r="KCQ21" s="103"/>
      <c r="KCR21" s="103"/>
      <c r="KCS21" s="103"/>
      <c r="KCT21" s="103"/>
      <c r="KCU21" s="103"/>
      <c r="KCV21" s="103"/>
      <c r="KCW21" s="103"/>
      <c r="KCX21" s="103"/>
      <c r="KCY21" s="103"/>
      <c r="KCZ21" s="103"/>
      <c r="KDA21" s="103"/>
      <c r="KDB21" s="103"/>
      <c r="KDC21" s="103"/>
      <c r="KDD21" s="103"/>
      <c r="KDE21" s="103"/>
      <c r="KDF21" s="103"/>
      <c r="KDG21" s="103"/>
      <c r="KDH21" s="103"/>
      <c r="KDI21" s="103"/>
      <c r="KDJ21" s="103"/>
      <c r="KDK21" s="103"/>
      <c r="KDL21" s="103"/>
      <c r="KDM21" s="103"/>
      <c r="KDN21" s="103"/>
      <c r="KDO21" s="103"/>
      <c r="KDP21" s="103"/>
      <c r="KDQ21" s="103"/>
      <c r="KDR21" s="103"/>
      <c r="KDS21" s="103"/>
      <c r="KDT21" s="103"/>
      <c r="KDU21" s="103"/>
      <c r="KDV21" s="103"/>
      <c r="KDW21" s="103"/>
      <c r="KDX21" s="103"/>
      <c r="KDY21" s="103"/>
      <c r="KDZ21" s="103"/>
      <c r="KEA21" s="103"/>
      <c r="KEB21" s="103"/>
      <c r="KEC21" s="103"/>
      <c r="KED21" s="103"/>
      <c r="KEE21" s="103"/>
      <c r="KEF21" s="103"/>
      <c r="KEG21" s="103"/>
      <c r="KEH21" s="103"/>
      <c r="KEI21" s="103"/>
      <c r="KEJ21" s="103"/>
      <c r="KEK21" s="103"/>
      <c r="KEL21" s="103"/>
      <c r="KEM21" s="103"/>
      <c r="KEN21" s="103"/>
      <c r="KEO21" s="103"/>
      <c r="KEP21" s="103"/>
      <c r="KEQ21" s="103"/>
      <c r="KER21" s="103"/>
      <c r="KES21" s="103"/>
      <c r="KET21" s="103"/>
      <c r="KEU21" s="103"/>
      <c r="KEV21" s="103"/>
      <c r="KEW21" s="103"/>
      <c r="KEX21" s="103"/>
      <c r="KEY21" s="103"/>
      <c r="KEZ21" s="103"/>
      <c r="KFA21" s="103"/>
      <c r="KFB21" s="103"/>
      <c r="KFC21" s="103"/>
      <c r="KFD21" s="103"/>
      <c r="KFE21" s="103"/>
      <c r="KFF21" s="103"/>
      <c r="KFG21" s="103"/>
      <c r="KFH21" s="103"/>
      <c r="KFI21" s="103"/>
      <c r="KFJ21" s="103"/>
      <c r="KFK21" s="103"/>
      <c r="KFL21" s="103"/>
      <c r="KFM21" s="103"/>
      <c r="KFN21" s="103"/>
      <c r="KFO21" s="103"/>
      <c r="KFP21" s="103"/>
      <c r="KFQ21" s="103"/>
      <c r="KFR21" s="103"/>
      <c r="KFS21" s="103"/>
      <c r="KFT21" s="103"/>
      <c r="KFU21" s="103"/>
      <c r="KFV21" s="103"/>
      <c r="KFW21" s="103"/>
      <c r="KFX21" s="103"/>
      <c r="KFY21" s="103"/>
      <c r="KFZ21" s="103"/>
      <c r="KGA21" s="103"/>
      <c r="KGB21" s="103"/>
      <c r="KGC21" s="103"/>
      <c r="KGD21" s="103"/>
      <c r="KGE21" s="103"/>
      <c r="KGF21" s="103"/>
      <c r="KGG21" s="103"/>
      <c r="KGH21" s="103"/>
      <c r="KGI21" s="103"/>
      <c r="KGJ21" s="103"/>
      <c r="KGK21" s="103"/>
      <c r="KGL21" s="103"/>
      <c r="KGM21" s="103"/>
      <c r="KGN21" s="103"/>
      <c r="KGO21" s="103"/>
      <c r="KGP21" s="103"/>
      <c r="KGQ21" s="103"/>
      <c r="KGR21" s="103"/>
      <c r="KGS21" s="103"/>
      <c r="KGT21" s="103"/>
      <c r="KGU21" s="103"/>
      <c r="KGV21" s="103"/>
      <c r="KGW21" s="103"/>
      <c r="KGX21" s="103"/>
      <c r="KGY21" s="103"/>
      <c r="KGZ21" s="103"/>
      <c r="KHA21" s="103"/>
      <c r="KHB21" s="103"/>
      <c r="KHC21" s="103"/>
      <c r="KHD21" s="103"/>
      <c r="KHE21" s="103"/>
      <c r="KHF21" s="103"/>
      <c r="KHG21" s="103"/>
      <c r="KHH21" s="103"/>
      <c r="KHI21" s="103"/>
      <c r="KHJ21" s="103"/>
      <c r="KHK21" s="103"/>
      <c r="KHL21" s="103"/>
      <c r="KHM21" s="103"/>
      <c r="KHN21" s="103"/>
      <c r="KHO21" s="103"/>
      <c r="KHP21" s="103"/>
      <c r="KHQ21" s="103"/>
      <c r="KHR21" s="103"/>
      <c r="KHS21" s="103"/>
      <c r="KHT21" s="103"/>
      <c r="KHU21" s="103"/>
      <c r="KHV21" s="103"/>
      <c r="KHW21" s="103"/>
      <c r="KHX21" s="103"/>
      <c r="KHY21" s="103"/>
      <c r="KHZ21" s="103"/>
      <c r="KIA21" s="103"/>
      <c r="KIB21" s="103"/>
      <c r="KIC21" s="103"/>
      <c r="KID21" s="103"/>
      <c r="KIE21" s="103"/>
      <c r="KIF21" s="103"/>
      <c r="KIG21" s="103"/>
      <c r="KIH21" s="103"/>
      <c r="KII21" s="103"/>
      <c r="KIJ21" s="103"/>
      <c r="KIK21" s="103"/>
      <c r="KIL21" s="103"/>
      <c r="KIM21" s="103"/>
      <c r="KIN21" s="103"/>
      <c r="KIO21" s="103"/>
      <c r="KIP21" s="103"/>
      <c r="KIQ21" s="103"/>
      <c r="KIR21" s="103"/>
      <c r="KIS21" s="103"/>
      <c r="KIT21" s="103"/>
      <c r="KIU21" s="103"/>
      <c r="KIV21" s="103"/>
      <c r="KIW21" s="103"/>
      <c r="KIX21" s="103"/>
      <c r="KIY21" s="103"/>
      <c r="KIZ21" s="103"/>
      <c r="KJA21" s="103"/>
      <c r="KJB21" s="103"/>
      <c r="KJC21" s="103"/>
      <c r="KJD21" s="103"/>
      <c r="KJE21" s="103"/>
      <c r="KJF21" s="103"/>
      <c r="KJG21" s="103"/>
      <c r="KJH21" s="103"/>
      <c r="KJI21" s="103"/>
      <c r="KJJ21" s="103"/>
      <c r="KJK21" s="103"/>
      <c r="KJL21" s="103"/>
      <c r="KJM21" s="103"/>
      <c r="KJN21" s="103"/>
      <c r="KJO21" s="103"/>
      <c r="KJP21" s="103"/>
      <c r="KJQ21" s="103"/>
      <c r="KJR21" s="103"/>
      <c r="KJS21" s="103"/>
      <c r="KJT21" s="103"/>
      <c r="KJU21" s="103"/>
      <c r="KJV21" s="103"/>
      <c r="KJW21" s="103"/>
      <c r="KJX21" s="103"/>
      <c r="KJY21" s="103"/>
      <c r="KJZ21" s="103"/>
      <c r="KKA21" s="103"/>
      <c r="KKB21" s="103"/>
      <c r="KKC21" s="103"/>
      <c r="KKD21" s="103"/>
      <c r="KKE21" s="103"/>
      <c r="KKF21" s="103"/>
      <c r="KKG21" s="103"/>
      <c r="KKH21" s="103"/>
      <c r="KKI21" s="103"/>
      <c r="KKJ21" s="103"/>
      <c r="KKK21" s="103"/>
      <c r="KKL21" s="103"/>
      <c r="KKM21" s="103"/>
      <c r="KKN21" s="103"/>
      <c r="KKO21" s="103"/>
      <c r="KKP21" s="103"/>
      <c r="KKQ21" s="103"/>
      <c r="KKR21" s="103"/>
      <c r="KKS21" s="103"/>
      <c r="KKT21" s="103"/>
      <c r="KKU21" s="103"/>
      <c r="KKV21" s="103"/>
      <c r="KKW21" s="103"/>
      <c r="KKX21" s="103"/>
      <c r="KKY21" s="103"/>
      <c r="KKZ21" s="103"/>
      <c r="KLA21" s="103"/>
      <c r="KLB21" s="103"/>
      <c r="KLC21" s="103"/>
      <c r="KLD21" s="103"/>
      <c r="KLE21" s="103"/>
      <c r="KLF21" s="103"/>
      <c r="KLG21" s="103"/>
      <c r="KLH21" s="103"/>
      <c r="KLI21" s="103"/>
      <c r="KLJ21" s="103"/>
      <c r="KLK21" s="103"/>
      <c r="KLL21" s="103"/>
      <c r="KLM21" s="103"/>
      <c r="KLN21" s="103"/>
      <c r="KLO21" s="103"/>
      <c r="KLP21" s="103"/>
      <c r="KLQ21" s="103"/>
      <c r="KLR21" s="103"/>
      <c r="KLS21" s="103"/>
      <c r="KLT21" s="103"/>
      <c r="KLU21" s="103"/>
      <c r="KLV21" s="103"/>
      <c r="KLW21" s="103"/>
      <c r="KLX21" s="103"/>
      <c r="KLY21" s="103"/>
      <c r="KLZ21" s="103"/>
      <c r="KMA21" s="103"/>
      <c r="KMB21" s="103"/>
      <c r="KMC21" s="103"/>
      <c r="KMD21" s="103"/>
      <c r="KME21" s="103"/>
      <c r="KMF21" s="103"/>
      <c r="KMG21" s="103"/>
      <c r="KMH21" s="103"/>
      <c r="KMI21" s="103"/>
      <c r="KMJ21" s="103"/>
      <c r="KMK21" s="103"/>
      <c r="KML21" s="103"/>
      <c r="KMM21" s="103"/>
      <c r="KMN21" s="103"/>
      <c r="KMO21" s="103"/>
      <c r="KMP21" s="103"/>
      <c r="KMQ21" s="103"/>
      <c r="KMR21" s="103"/>
      <c r="KMS21" s="103"/>
      <c r="KMT21" s="103"/>
      <c r="KMU21" s="103"/>
      <c r="KMV21" s="103"/>
      <c r="KMW21" s="103"/>
      <c r="KMX21" s="103"/>
      <c r="KMY21" s="103"/>
      <c r="KMZ21" s="103"/>
      <c r="KNA21" s="103"/>
      <c r="KNB21" s="103"/>
      <c r="KNC21" s="103"/>
      <c r="KND21" s="103"/>
      <c r="KNE21" s="103"/>
      <c r="KNF21" s="103"/>
      <c r="KNG21" s="103"/>
      <c r="KNH21" s="103"/>
      <c r="KNI21" s="103"/>
      <c r="KNJ21" s="103"/>
      <c r="KNK21" s="103"/>
      <c r="KNL21" s="103"/>
      <c r="KNM21" s="103"/>
      <c r="KNN21" s="103"/>
      <c r="KNO21" s="103"/>
      <c r="KNP21" s="103"/>
      <c r="KNQ21" s="103"/>
      <c r="KNR21" s="103"/>
      <c r="KNS21" s="103"/>
      <c r="KNT21" s="103"/>
      <c r="KNU21" s="103"/>
      <c r="KNV21" s="103"/>
      <c r="KNW21" s="103"/>
      <c r="KNX21" s="103"/>
      <c r="KNY21" s="103"/>
      <c r="KNZ21" s="103"/>
      <c r="KOA21" s="103"/>
      <c r="KOB21" s="103"/>
      <c r="KOC21" s="103"/>
      <c r="KOD21" s="103"/>
      <c r="KOE21" s="103"/>
      <c r="KOF21" s="103"/>
      <c r="KOG21" s="103"/>
      <c r="KOH21" s="103"/>
      <c r="KOI21" s="103"/>
      <c r="KOJ21" s="103"/>
      <c r="KOK21" s="103"/>
      <c r="KOL21" s="103"/>
      <c r="KOM21" s="103"/>
      <c r="KON21" s="103"/>
      <c r="KOO21" s="103"/>
      <c r="KOP21" s="103"/>
      <c r="KOQ21" s="103"/>
      <c r="KOR21" s="103"/>
      <c r="KOS21" s="103"/>
      <c r="KOT21" s="103"/>
      <c r="KOU21" s="103"/>
      <c r="KOV21" s="103"/>
      <c r="KOW21" s="103"/>
      <c r="KOX21" s="103"/>
      <c r="KOY21" s="103"/>
      <c r="KOZ21" s="103"/>
      <c r="KPA21" s="103"/>
      <c r="KPB21" s="103"/>
      <c r="KPC21" s="103"/>
      <c r="KPD21" s="103"/>
      <c r="KPE21" s="103"/>
      <c r="KPF21" s="103"/>
      <c r="KPG21" s="103"/>
      <c r="KPH21" s="103"/>
      <c r="KPI21" s="103"/>
      <c r="KPJ21" s="103"/>
      <c r="KPK21" s="103"/>
      <c r="KPL21" s="103"/>
      <c r="KPM21" s="103"/>
      <c r="KPN21" s="103"/>
      <c r="KPO21" s="103"/>
      <c r="KPP21" s="103"/>
      <c r="KPQ21" s="103"/>
      <c r="KPR21" s="103"/>
      <c r="KPS21" s="103"/>
      <c r="KPT21" s="103"/>
      <c r="KPU21" s="103"/>
      <c r="KPV21" s="103"/>
      <c r="KPW21" s="103"/>
      <c r="KPX21" s="103"/>
      <c r="KPY21" s="103"/>
      <c r="KPZ21" s="103"/>
      <c r="KQA21" s="103"/>
      <c r="KQB21" s="103"/>
      <c r="KQC21" s="103"/>
      <c r="KQD21" s="103"/>
      <c r="KQE21" s="103"/>
      <c r="KQF21" s="103"/>
      <c r="KQG21" s="103"/>
      <c r="KQH21" s="103"/>
      <c r="KQI21" s="103"/>
      <c r="KQJ21" s="103"/>
      <c r="KQK21" s="103"/>
      <c r="KQL21" s="103"/>
      <c r="KQM21" s="103"/>
      <c r="KQN21" s="103"/>
      <c r="KQO21" s="103"/>
      <c r="KQP21" s="103"/>
      <c r="KQQ21" s="103"/>
      <c r="KQR21" s="103"/>
      <c r="KQS21" s="103"/>
      <c r="KQT21" s="103"/>
      <c r="KQU21" s="103"/>
      <c r="KQV21" s="103"/>
      <c r="KQW21" s="103"/>
      <c r="KQX21" s="103"/>
      <c r="KQY21" s="103"/>
      <c r="KQZ21" s="103"/>
      <c r="KRA21" s="103"/>
      <c r="KRB21" s="103"/>
      <c r="KRC21" s="103"/>
      <c r="KRD21" s="103"/>
      <c r="KRE21" s="103"/>
      <c r="KRF21" s="103"/>
      <c r="KRG21" s="103"/>
      <c r="KRH21" s="103"/>
      <c r="KRI21" s="103"/>
      <c r="KRJ21" s="103"/>
      <c r="KRK21" s="103"/>
      <c r="KRL21" s="103"/>
      <c r="KRM21" s="103"/>
      <c r="KRN21" s="103"/>
      <c r="KRO21" s="103"/>
      <c r="KRP21" s="103"/>
      <c r="KRQ21" s="103"/>
      <c r="KRR21" s="103"/>
      <c r="KRS21" s="103"/>
      <c r="KRT21" s="103"/>
      <c r="KRU21" s="103"/>
      <c r="KRV21" s="103"/>
      <c r="KRW21" s="103"/>
      <c r="KRX21" s="103"/>
      <c r="KRY21" s="103"/>
      <c r="KRZ21" s="103"/>
      <c r="KSA21" s="103"/>
      <c r="KSB21" s="103"/>
      <c r="KSC21" s="103"/>
      <c r="KSD21" s="103"/>
      <c r="KSE21" s="103"/>
      <c r="KSF21" s="103"/>
      <c r="KSG21" s="103"/>
      <c r="KSH21" s="103"/>
      <c r="KSI21" s="103"/>
      <c r="KSJ21" s="103"/>
      <c r="KSK21" s="103"/>
      <c r="KSL21" s="103"/>
      <c r="KSM21" s="103"/>
      <c r="KSN21" s="103"/>
      <c r="KSO21" s="103"/>
      <c r="KSP21" s="103"/>
      <c r="KSQ21" s="103"/>
      <c r="KSR21" s="103"/>
      <c r="KSS21" s="103"/>
      <c r="KST21" s="103"/>
      <c r="KSU21" s="103"/>
      <c r="KSV21" s="103"/>
      <c r="KSW21" s="103"/>
      <c r="KSX21" s="103"/>
      <c r="KSY21" s="103"/>
      <c r="KSZ21" s="103"/>
      <c r="KTA21" s="103"/>
      <c r="KTB21" s="103"/>
      <c r="KTC21" s="103"/>
      <c r="KTD21" s="103"/>
      <c r="KTE21" s="103"/>
      <c r="KTF21" s="103"/>
      <c r="KTG21" s="103"/>
      <c r="KTH21" s="103"/>
      <c r="KTI21" s="103"/>
      <c r="KTJ21" s="103"/>
      <c r="KTK21" s="103"/>
      <c r="KTL21" s="103"/>
      <c r="KTM21" s="103"/>
      <c r="KTN21" s="103"/>
      <c r="KTO21" s="103"/>
      <c r="KTP21" s="103"/>
      <c r="KTQ21" s="103"/>
      <c r="KTR21" s="103"/>
      <c r="KTS21" s="103"/>
      <c r="KTT21" s="103"/>
      <c r="KTU21" s="103"/>
      <c r="KTV21" s="103"/>
      <c r="KTW21" s="103"/>
      <c r="KTX21" s="103"/>
      <c r="KTY21" s="103"/>
      <c r="KTZ21" s="103"/>
      <c r="KUA21" s="103"/>
      <c r="KUB21" s="103"/>
      <c r="KUC21" s="103"/>
      <c r="KUD21" s="103"/>
      <c r="KUE21" s="103"/>
      <c r="KUF21" s="103"/>
      <c r="KUG21" s="103"/>
      <c r="KUH21" s="103"/>
      <c r="KUI21" s="103"/>
      <c r="KUJ21" s="103"/>
      <c r="KUK21" s="103"/>
      <c r="KUL21" s="103"/>
      <c r="KUM21" s="103"/>
      <c r="KUN21" s="103"/>
      <c r="KUO21" s="103"/>
      <c r="KUP21" s="103"/>
      <c r="KUQ21" s="103"/>
      <c r="KUR21" s="103"/>
      <c r="KUS21" s="103"/>
      <c r="KUT21" s="103"/>
      <c r="KUU21" s="103"/>
      <c r="KUV21" s="103"/>
      <c r="KUW21" s="103"/>
      <c r="KUX21" s="103"/>
      <c r="KUY21" s="103"/>
      <c r="KUZ21" s="103"/>
      <c r="KVA21" s="103"/>
      <c r="KVB21" s="103"/>
      <c r="KVC21" s="103"/>
      <c r="KVD21" s="103"/>
      <c r="KVE21" s="103"/>
      <c r="KVF21" s="103"/>
      <c r="KVG21" s="103"/>
      <c r="KVH21" s="103"/>
      <c r="KVI21" s="103"/>
      <c r="KVJ21" s="103"/>
      <c r="KVK21" s="103"/>
      <c r="KVL21" s="103"/>
      <c r="KVM21" s="103"/>
      <c r="KVN21" s="103"/>
      <c r="KVO21" s="103"/>
      <c r="KVP21" s="103"/>
      <c r="KVQ21" s="103"/>
      <c r="KVR21" s="103"/>
      <c r="KVS21" s="103"/>
      <c r="KVT21" s="103"/>
      <c r="KVU21" s="103"/>
      <c r="KVV21" s="103"/>
      <c r="KVW21" s="103"/>
      <c r="KVX21" s="103"/>
      <c r="KVY21" s="103"/>
      <c r="KVZ21" s="103"/>
      <c r="KWA21" s="103"/>
      <c r="KWB21" s="103"/>
      <c r="KWC21" s="103"/>
      <c r="KWD21" s="103"/>
      <c r="KWE21" s="103"/>
      <c r="KWF21" s="103"/>
      <c r="KWG21" s="103"/>
      <c r="KWH21" s="103"/>
      <c r="KWI21" s="103"/>
      <c r="KWJ21" s="103"/>
      <c r="KWK21" s="103"/>
      <c r="KWL21" s="103"/>
      <c r="KWM21" s="103"/>
      <c r="KWN21" s="103"/>
      <c r="KWO21" s="103"/>
      <c r="KWP21" s="103"/>
      <c r="KWQ21" s="103"/>
      <c r="KWR21" s="103"/>
      <c r="KWS21" s="103"/>
      <c r="KWT21" s="103"/>
      <c r="KWU21" s="103"/>
      <c r="KWV21" s="103"/>
      <c r="KWW21" s="103"/>
      <c r="KWX21" s="103"/>
      <c r="KWY21" s="103"/>
      <c r="KWZ21" s="103"/>
      <c r="KXA21" s="103"/>
      <c r="KXB21" s="103"/>
      <c r="KXC21" s="103"/>
      <c r="KXD21" s="103"/>
      <c r="KXE21" s="103"/>
      <c r="KXF21" s="103"/>
      <c r="KXG21" s="103"/>
      <c r="KXH21" s="103"/>
      <c r="KXI21" s="103"/>
      <c r="KXJ21" s="103"/>
      <c r="KXK21" s="103"/>
      <c r="KXL21" s="103"/>
      <c r="KXM21" s="103"/>
      <c r="KXN21" s="103"/>
      <c r="KXO21" s="103"/>
      <c r="KXP21" s="103"/>
      <c r="KXQ21" s="103"/>
      <c r="KXR21" s="103"/>
      <c r="KXS21" s="103"/>
      <c r="KXT21" s="103"/>
      <c r="KXU21" s="103"/>
      <c r="KXV21" s="103"/>
      <c r="KXW21" s="103"/>
      <c r="KXX21" s="103"/>
      <c r="KXY21" s="103"/>
      <c r="KXZ21" s="103"/>
      <c r="KYA21" s="103"/>
      <c r="KYB21" s="103"/>
      <c r="KYC21" s="103"/>
      <c r="KYD21" s="103"/>
      <c r="KYE21" s="103"/>
      <c r="KYF21" s="103"/>
      <c r="KYG21" s="103"/>
      <c r="KYH21" s="103"/>
      <c r="KYI21" s="103"/>
      <c r="KYJ21" s="103"/>
      <c r="KYK21" s="103"/>
      <c r="KYL21" s="103"/>
      <c r="KYM21" s="103"/>
      <c r="KYN21" s="103"/>
      <c r="KYO21" s="103"/>
      <c r="KYP21" s="103"/>
      <c r="KYQ21" s="103"/>
      <c r="KYR21" s="103"/>
      <c r="KYS21" s="103"/>
      <c r="KYT21" s="103"/>
      <c r="KYU21" s="103"/>
      <c r="KYV21" s="103"/>
      <c r="KYW21" s="103"/>
      <c r="KYX21" s="103"/>
      <c r="KYY21" s="103"/>
      <c r="KYZ21" s="103"/>
      <c r="KZA21" s="103"/>
      <c r="KZB21" s="103"/>
      <c r="KZC21" s="103"/>
      <c r="KZD21" s="103"/>
      <c r="KZE21" s="103"/>
      <c r="KZF21" s="103"/>
      <c r="KZG21" s="103"/>
      <c r="KZH21" s="103"/>
      <c r="KZI21" s="103"/>
      <c r="KZJ21" s="103"/>
      <c r="KZK21" s="103"/>
      <c r="KZL21" s="103"/>
      <c r="KZM21" s="103"/>
      <c r="KZN21" s="103"/>
      <c r="KZO21" s="103"/>
      <c r="KZP21" s="103"/>
      <c r="KZQ21" s="103"/>
      <c r="KZR21" s="103"/>
      <c r="KZS21" s="103"/>
      <c r="KZT21" s="103"/>
      <c r="KZU21" s="103"/>
      <c r="KZV21" s="103"/>
      <c r="KZW21" s="103"/>
      <c r="KZX21" s="103"/>
      <c r="KZY21" s="103"/>
      <c r="KZZ21" s="103"/>
      <c r="LAA21" s="103"/>
      <c r="LAB21" s="103"/>
      <c r="LAC21" s="103"/>
      <c r="LAD21" s="103"/>
      <c r="LAE21" s="103"/>
      <c r="LAF21" s="103"/>
      <c r="LAG21" s="103"/>
      <c r="LAH21" s="103"/>
      <c r="LAI21" s="103"/>
      <c r="LAJ21" s="103"/>
      <c r="LAK21" s="103"/>
      <c r="LAL21" s="103"/>
      <c r="LAM21" s="103"/>
      <c r="LAN21" s="103"/>
      <c r="LAO21" s="103"/>
      <c r="LAP21" s="103"/>
      <c r="LAQ21" s="103"/>
      <c r="LAR21" s="103"/>
      <c r="LAS21" s="103"/>
      <c r="LAT21" s="103"/>
      <c r="LAU21" s="103"/>
      <c r="LAV21" s="103"/>
      <c r="LAW21" s="103"/>
      <c r="LAX21" s="103"/>
      <c r="LAY21" s="103"/>
      <c r="LAZ21" s="103"/>
      <c r="LBA21" s="103"/>
      <c r="LBB21" s="103"/>
      <c r="LBC21" s="103"/>
      <c r="LBD21" s="103"/>
      <c r="LBE21" s="103"/>
      <c r="LBF21" s="103"/>
      <c r="LBG21" s="103"/>
      <c r="LBH21" s="103"/>
      <c r="LBI21" s="103"/>
      <c r="LBJ21" s="103"/>
      <c r="LBK21" s="103"/>
      <c r="LBL21" s="103"/>
      <c r="LBM21" s="103"/>
      <c r="LBN21" s="103"/>
      <c r="LBO21" s="103"/>
      <c r="LBP21" s="103"/>
      <c r="LBQ21" s="103"/>
      <c r="LBR21" s="103"/>
      <c r="LBS21" s="103"/>
      <c r="LBT21" s="103"/>
      <c r="LBU21" s="103"/>
      <c r="LBV21" s="103"/>
      <c r="LBW21" s="103"/>
      <c r="LBX21" s="103"/>
      <c r="LBY21" s="103"/>
      <c r="LBZ21" s="103"/>
      <c r="LCA21" s="103"/>
      <c r="LCB21" s="103"/>
      <c r="LCC21" s="103"/>
      <c r="LCD21" s="103"/>
      <c r="LCE21" s="103"/>
      <c r="LCF21" s="103"/>
      <c r="LCG21" s="103"/>
      <c r="LCH21" s="103"/>
      <c r="LCI21" s="103"/>
      <c r="LCJ21" s="103"/>
      <c r="LCK21" s="103"/>
      <c r="LCL21" s="103"/>
      <c r="LCM21" s="103"/>
      <c r="LCN21" s="103"/>
      <c r="LCO21" s="103"/>
      <c r="LCP21" s="103"/>
      <c r="LCQ21" s="103"/>
      <c r="LCR21" s="103"/>
      <c r="LCS21" s="103"/>
      <c r="LCT21" s="103"/>
      <c r="LCU21" s="103"/>
      <c r="LCV21" s="103"/>
      <c r="LCW21" s="103"/>
      <c r="LCX21" s="103"/>
      <c r="LCY21" s="103"/>
      <c r="LCZ21" s="103"/>
      <c r="LDA21" s="103"/>
      <c r="LDB21" s="103"/>
      <c r="LDC21" s="103"/>
      <c r="LDD21" s="103"/>
      <c r="LDE21" s="103"/>
      <c r="LDF21" s="103"/>
      <c r="LDG21" s="103"/>
      <c r="LDH21" s="103"/>
      <c r="LDI21" s="103"/>
      <c r="LDJ21" s="103"/>
      <c r="LDK21" s="103"/>
      <c r="LDL21" s="103"/>
      <c r="LDM21" s="103"/>
      <c r="LDN21" s="103"/>
      <c r="LDO21" s="103"/>
      <c r="LDP21" s="103"/>
      <c r="LDQ21" s="103"/>
      <c r="LDR21" s="103"/>
      <c r="LDS21" s="103"/>
      <c r="LDT21" s="103"/>
      <c r="LDU21" s="103"/>
      <c r="LDV21" s="103"/>
      <c r="LDW21" s="103"/>
      <c r="LDX21" s="103"/>
      <c r="LDY21" s="103"/>
      <c r="LDZ21" s="103"/>
      <c r="LEA21" s="103"/>
      <c r="LEB21" s="103"/>
      <c r="LEC21" s="103"/>
      <c r="LED21" s="103"/>
      <c r="LEE21" s="103"/>
      <c r="LEF21" s="103"/>
      <c r="LEG21" s="103"/>
      <c r="LEH21" s="103"/>
      <c r="LEI21" s="103"/>
      <c r="LEJ21" s="103"/>
      <c r="LEK21" s="103"/>
      <c r="LEL21" s="103"/>
      <c r="LEM21" s="103"/>
      <c r="LEN21" s="103"/>
      <c r="LEO21" s="103"/>
      <c r="LEP21" s="103"/>
      <c r="LEQ21" s="103"/>
      <c r="LER21" s="103"/>
      <c r="LES21" s="103"/>
      <c r="LET21" s="103"/>
      <c r="LEU21" s="103"/>
      <c r="LEV21" s="103"/>
      <c r="LEW21" s="103"/>
      <c r="LEX21" s="103"/>
      <c r="LEY21" s="103"/>
      <c r="LEZ21" s="103"/>
      <c r="LFA21" s="103"/>
      <c r="LFB21" s="103"/>
      <c r="LFC21" s="103"/>
      <c r="LFD21" s="103"/>
      <c r="LFE21" s="103"/>
      <c r="LFF21" s="103"/>
      <c r="LFG21" s="103"/>
      <c r="LFH21" s="103"/>
      <c r="LFI21" s="103"/>
      <c r="LFJ21" s="103"/>
      <c r="LFK21" s="103"/>
      <c r="LFL21" s="103"/>
      <c r="LFM21" s="103"/>
      <c r="LFN21" s="103"/>
      <c r="LFO21" s="103"/>
      <c r="LFP21" s="103"/>
      <c r="LFQ21" s="103"/>
      <c r="LFR21" s="103"/>
      <c r="LFS21" s="103"/>
      <c r="LFT21" s="103"/>
      <c r="LFU21" s="103"/>
      <c r="LFV21" s="103"/>
      <c r="LFW21" s="103"/>
      <c r="LFX21" s="103"/>
      <c r="LFY21" s="103"/>
      <c r="LFZ21" s="103"/>
      <c r="LGA21" s="103"/>
      <c r="LGB21" s="103"/>
      <c r="LGC21" s="103"/>
      <c r="LGD21" s="103"/>
      <c r="LGE21" s="103"/>
      <c r="LGF21" s="103"/>
      <c r="LGG21" s="103"/>
      <c r="LGH21" s="103"/>
      <c r="LGI21" s="103"/>
      <c r="LGJ21" s="103"/>
      <c r="LGK21" s="103"/>
      <c r="LGL21" s="103"/>
      <c r="LGM21" s="103"/>
      <c r="LGN21" s="103"/>
      <c r="LGO21" s="103"/>
      <c r="LGP21" s="103"/>
      <c r="LGQ21" s="103"/>
      <c r="LGR21" s="103"/>
      <c r="LGS21" s="103"/>
      <c r="LGT21" s="103"/>
      <c r="LGU21" s="103"/>
      <c r="LGV21" s="103"/>
      <c r="LGW21" s="103"/>
      <c r="LGX21" s="103"/>
      <c r="LGY21" s="103"/>
      <c r="LGZ21" s="103"/>
      <c r="LHA21" s="103"/>
      <c r="LHB21" s="103"/>
      <c r="LHC21" s="103"/>
      <c r="LHD21" s="103"/>
      <c r="LHE21" s="103"/>
      <c r="LHF21" s="103"/>
      <c r="LHG21" s="103"/>
      <c r="LHH21" s="103"/>
      <c r="LHI21" s="103"/>
      <c r="LHJ21" s="103"/>
      <c r="LHK21" s="103"/>
      <c r="LHL21" s="103"/>
      <c r="LHM21" s="103"/>
      <c r="LHN21" s="103"/>
      <c r="LHO21" s="103"/>
      <c r="LHP21" s="103"/>
      <c r="LHQ21" s="103"/>
      <c r="LHR21" s="103"/>
      <c r="LHS21" s="103"/>
      <c r="LHT21" s="103"/>
      <c r="LHU21" s="103"/>
      <c r="LHV21" s="103"/>
      <c r="LHW21" s="103"/>
      <c r="LHX21" s="103"/>
      <c r="LHY21" s="103"/>
      <c r="LHZ21" s="103"/>
      <c r="LIA21" s="103"/>
      <c r="LIB21" s="103"/>
      <c r="LIC21" s="103"/>
      <c r="LID21" s="103"/>
      <c r="LIE21" s="103"/>
      <c r="LIF21" s="103"/>
      <c r="LIG21" s="103"/>
      <c r="LIH21" s="103"/>
      <c r="LII21" s="103"/>
      <c r="LIJ21" s="103"/>
      <c r="LIK21" s="103"/>
      <c r="LIL21" s="103"/>
      <c r="LIM21" s="103"/>
      <c r="LIN21" s="103"/>
      <c r="LIO21" s="103"/>
      <c r="LIP21" s="103"/>
      <c r="LIQ21" s="103"/>
      <c r="LIR21" s="103"/>
      <c r="LIS21" s="103"/>
      <c r="LIT21" s="103"/>
      <c r="LIU21" s="103"/>
      <c r="LIV21" s="103"/>
      <c r="LIW21" s="103"/>
      <c r="LIX21" s="103"/>
      <c r="LIY21" s="103"/>
      <c r="LIZ21" s="103"/>
      <c r="LJA21" s="103"/>
      <c r="LJB21" s="103"/>
      <c r="LJC21" s="103"/>
      <c r="LJD21" s="103"/>
      <c r="LJE21" s="103"/>
      <c r="LJF21" s="103"/>
      <c r="LJG21" s="103"/>
      <c r="LJH21" s="103"/>
      <c r="LJI21" s="103"/>
      <c r="LJJ21" s="103"/>
      <c r="LJK21" s="103"/>
      <c r="LJL21" s="103"/>
      <c r="LJM21" s="103"/>
      <c r="LJN21" s="103"/>
      <c r="LJO21" s="103"/>
      <c r="LJP21" s="103"/>
      <c r="LJQ21" s="103"/>
      <c r="LJR21" s="103"/>
      <c r="LJS21" s="103"/>
      <c r="LJT21" s="103"/>
      <c r="LJU21" s="103"/>
      <c r="LJV21" s="103"/>
      <c r="LJW21" s="103"/>
      <c r="LJX21" s="103"/>
      <c r="LJY21" s="103"/>
      <c r="LJZ21" s="103"/>
      <c r="LKA21" s="103"/>
      <c r="LKB21" s="103"/>
      <c r="LKC21" s="103"/>
      <c r="LKD21" s="103"/>
      <c r="LKE21" s="103"/>
      <c r="LKF21" s="103"/>
      <c r="LKG21" s="103"/>
      <c r="LKH21" s="103"/>
      <c r="LKI21" s="103"/>
      <c r="LKJ21" s="103"/>
      <c r="LKK21" s="103"/>
      <c r="LKL21" s="103"/>
      <c r="LKM21" s="103"/>
      <c r="LKN21" s="103"/>
      <c r="LKO21" s="103"/>
      <c r="LKP21" s="103"/>
      <c r="LKQ21" s="103"/>
      <c r="LKR21" s="103"/>
      <c r="LKS21" s="103"/>
      <c r="LKT21" s="103"/>
      <c r="LKU21" s="103"/>
      <c r="LKV21" s="103"/>
      <c r="LKW21" s="103"/>
      <c r="LKX21" s="103"/>
      <c r="LKY21" s="103"/>
      <c r="LKZ21" s="103"/>
      <c r="LLA21" s="103"/>
      <c r="LLB21" s="103"/>
      <c r="LLC21" s="103"/>
      <c r="LLD21" s="103"/>
      <c r="LLE21" s="103"/>
      <c r="LLF21" s="103"/>
      <c r="LLG21" s="103"/>
      <c r="LLH21" s="103"/>
      <c r="LLI21" s="103"/>
      <c r="LLJ21" s="103"/>
      <c r="LLK21" s="103"/>
      <c r="LLL21" s="103"/>
      <c r="LLM21" s="103"/>
      <c r="LLN21" s="103"/>
      <c r="LLO21" s="103"/>
      <c r="LLP21" s="103"/>
      <c r="LLQ21" s="103"/>
      <c r="LLR21" s="103"/>
      <c r="LLS21" s="103"/>
      <c r="LLT21" s="103"/>
      <c r="LLU21" s="103"/>
      <c r="LLV21" s="103"/>
      <c r="LLW21" s="103"/>
      <c r="LLX21" s="103"/>
      <c r="LLY21" s="103"/>
      <c r="LLZ21" s="103"/>
      <c r="LMA21" s="103"/>
      <c r="LMB21" s="103"/>
      <c r="LMC21" s="103"/>
      <c r="LMD21" s="103"/>
      <c r="LME21" s="103"/>
      <c r="LMF21" s="103"/>
      <c r="LMG21" s="103"/>
      <c r="LMH21" s="103"/>
      <c r="LMI21" s="103"/>
      <c r="LMJ21" s="103"/>
      <c r="LMK21" s="103"/>
      <c r="LML21" s="103"/>
      <c r="LMM21" s="103"/>
      <c r="LMN21" s="103"/>
      <c r="LMO21" s="103"/>
      <c r="LMP21" s="103"/>
      <c r="LMQ21" s="103"/>
      <c r="LMR21" s="103"/>
      <c r="LMS21" s="103"/>
      <c r="LMT21" s="103"/>
      <c r="LMU21" s="103"/>
      <c r="LMV21" s="103"/>
      <c r="LMW21" s="103"/>
      <c r="LMX21" s="103"/>
      <c r="LMY21" s="103"/>
      <c r="LMZ21" s="103"/>
      <c r="LNA21" s="103"/>
      <c r="LNB21" s="103"/>
      <c r="LNC21" s="103"/>
      <c r="LND21" s="103"/>
      <c r="LNE21" s="103"/>
      <c r="LNF21" s="103"/>
      <c r="LNG21" s="103"/>
      <c r="LNH21" s="103"/>
      <c r="LNI21" s="103"/>
      <c r="LNJ21" s="103"/>
      <c r="LNK21" s="103"/>
      <c r="LNL21" s="103"/>
      <c r="LNM21" s="103"/>
      <c r="LNN21" s="103"/>
      <c r="LNO21" s="103"/>
      <c r="LNP21" s="103"/>
      <c r="LNQ21" s="103"/>
      <c r="LNR21" s="103"/>
      <c r="LNS21" s="103"/>
      <c r="LNT21" s="103"/>
      <c r="LNU21" s="103"/>
      <c r="LNV21" s="103"/>
      <c r="LNW21" s="103"/>
      <c r="LNX21" s="103"/>
      <c r="LNY21" s="103"/>
      <c r="LNZ21" s="103"/>
      <c r="LOA21" s="103"/>
      <c r="LOB21" s="103"/>
      <c r="LOC21" s="103"/>
      <c r="LOD21" s="103"/>
      <c r="LOE21" s="103"/>
      <c r="LOF21" s="103"/>
      <c r="LOG21" s="103"/>
      <c r="LOH21" s="103"/>
      <c r="LOI21" s="103"/>
      <c r="LOJ21" s="103"/>
      <c r="LOK21" s="103"/>
      <c r="LOL21" s="103"/>
      <c r="LOM21" s="103"/>
      <c r="LON21" s="103"/>
      <c r="LOO21" s="103"/>
      <c r="LOP21" s="103"/>
      <c r="LOQ21" s="103"/>
      <c r="LOR21" s="103"/>
      <c r="LOS21" s="103"/>
      <c r="LOT21" s="103"/>
      <c r="LOU21" s="103"/>
      <c r="LOV21" s="103"/>
      <c r="LOW21" s="103"/>
      <c r="LOX21" s="103"/>
      <c r="LOY21" s="103"/>
      <c r="LOZ21" s="103"/>
      <c r="LPA21" s="103"/>
      <c r="LPB21" s="103"/>
      <c r="LPC21" s="103"/>
      <c r="LPD21" s="103"/>
      <c r="LPE21" s="103"/>
      <c r="LPF21" s="103"/>
      <c r="LPG21" s="103"/>
      <c r="LPH21" s="103"/>
      <c r="LPI21" s="103"/>
      <c r="LPJ21" s="103"/>
      <c r="LPK21" s="103"/>
      <c r="LPL21" s="103"/>
      <c r="LPM21" s="103"/>
      <c r="LPN21" s="103"/>
      <c r="LPO21" s="103"/>
      <c r="LPP21" s="103"/>
      <c r="LPQ21" s="103"/>
      <c r="LPR21" s="103"/>
      <c r="LPS21" s="103"/>
      <c r="LPT21" s="103"/>
      <c r="LPU21" s="103"/>
      <c r="LPV21" s="103"/>
      <c r="LPW21" s="103"/>
      <c r="LPX21" s="103"/>
      <c r="LPY21" s="103"/>
      <c r="LPZ21" s="103"/>
      <c r="LQA21" s="103"/>
      <c r="LQB21" s="103"/>
      <c r="LQC21" s="103"/>
      <c r="LQD21" s="103"/>
      <c r="LQE21" s="103"/>
      <c r="LQF21" s="103"/>
      <c r="LQG21" s="103"/>
      <c r="LQH21" s="103"/>
      <c r="LQI21" s="103"/>
      <c r="LQJ21" s="103"/>
      <c r="LQK21" s="103"/>
      <c r="LQL21" s="103"/>
      <c r="LQM21" s="103"/>
      <c r="LQN21" s="103"/>
      <c r="LQO21" s="103"/>
      <c r="LQP21" s="103"/>
      <c r="LQQ21" s="103"/>
      <c r="LQR21" s="103"/>
      <c r="LQS21" s="103"/>
      <c r="LQT21" s="103"/>
      <c r="LQU21" s="103"/>
      <c r="LQV21" s="103"/>
      <c r="LQW21" s="103"/>
      <c r="LQX21" s="103"/>
      <c r="LQY21" s="103"/>
      <c r="LQZ21" s="103"/>
      <c r="LRA21" s="103"/>
      <c r="LRB21" s="103"/>
      <c r="LRC21" s="103"/>
      <c r="LRD21" s="103"/>
      <c r="LRE21" s="103"/>
      <c r="LRF21" s="103"/>
      <c r="LRG21" s="103"/>
      <c r="LRH21" s="103"/>
      <c r="LRI21" s="103"/>
      <c r="LRJ21" s="103"/>
      <c r="LRK21" s="103"/>
      <c r="LRL21" s="103"/>
      <c r="LRM21" s="103"/>
      <c r="LRN21" s="103"/>
      <c r="LRO21" s="103"/>
      <c r="LRP21" s="103"/>
      <c r="LRQ21" s="103"/>
      <c r="LRR21" s="103"/>
      <c r="LRS21" s="103"/>
      <c r="LRT21" s="103"/>
      <c r="LRU21" s="103"/>
      <c r="LRV21" s="103"/>
      <c r="LRW21" s="103"/>
      <c r="LRX21" s="103"/>
      <c r="LRY21" s="103"/>
      <c r="LRZ21" s="103"/>
      <c r="LSA21" s="103"/>
      <c r="LSB21" s="103"/>
      <c r="LSC21" s="103"/>
      <c r="LSD21" s="103"/>
      <c r="LSE21" s="103"/>
      <c r="LSF21" s="103"/>
      <c r="LSG21" s="103"/>
      <c r="LSH21" s="103"/>
      <c r="LSI21" s="103"/>
      <c r="LSJ21" s="103"/>
      <c r="LSK21" s="103"/>
      <c r="LSL21" s="103"/>
      <c r="LSM21" s="103"/>
      <c r="LSN21" s="103"/>
      <c r="LSO21" s="103"/>
      <c r="LSP21" s="103"/>
      <c r="LSQ21" s="103"/>
      <c r="LSR21" s="103"/>
      <c r="LSS21" s="103"/>
      <c r="LST21" s="103"/>
      <c r="LSU21" s="103"/>
      <c r="LSV21" s="103"/>
      <c r="LSW21" s="103"/>
      <c r="LSX21" s="103"/>
      <c r="LSY21" s="103"/>
      <c r="LSZ21" s="103"/>
      <c r="LTA21" s="103"/>
      <c r="LTB21" s="103"/>
      <c r="LTC21" s="103"/>
      <c r="LTD21" s="103"/>
      <c r="LTE21" s="103"/>
      <c r="LTF21" s="103"/>
      <c r="LTG21" s="103"/>
      <c r="LTH21" s="103"/>
      <c r="LTI21" s="103"/>
      <c r="LTJ21" s="103"/>
      <c r="LTK21" s="103"/>
      <c r="LTL21" s="103"/>
      <c r="LTM21" s="103"/>
      <c r="LTN21" s="103"/>
      <c r="LTO21" s="103"/>
      <c r="LTP21" s="103"/>
      <c r="LTQ21" s="103"/>
      <c r="LTR21" s="103"/>
      <c r="LTS21" s="103"/>
      <c r="LTT21" s="103"/>
      <c r="LTU21" s="103"/>
      <c r="LTV21" s="103"/>
      <c r="LTW21" s="103"/>
      <c r="LTX21" s="103"/>
      <c r="LTY21" s="103"/>
      <c r="LTZ21" s="103"/>
      <c r="LUA21" s="103"/>
      <c r="LUB21" s="103"/>
      <c r="LUC21" s="103"/>
      <c r="LUD21" s="103"/>
      <c r="LUE21" s="103"/>
      <c r="LUF21" s="103"/>
      <c r="LUG21" s="103"/>
      <c r="LUH21" s="103"/>
      <c r="LUI21" s="103"/>
      <c r="LUJ21" s="103"/>
      <c r="LUK21" s="103"/>
      <c r="LUL21" s="103"/>
      <c r="LUM21" s="103"/>
      <c r="LUN21" s="103"/>
      <c r="LUO21" s="103"/>
      <c r="LUP21" s="103"/>
      <c r="LUQ21" s="103"/>
      <c r="LUR21" s="103"/>
      <c r="LUS21" s="103"/>
      <c r="LUT21" s="103"/>
      <c r="LUU21" s="103"/>
      <c r="LUV21" s="103"/>
      <c r="LUW21" s="103"/>
      <c r="LUX21" s="103"/>
      <c r="LUY21" s="103"/>
      <c r="LUZ21" s="103"/>
      <c r="LVA21" s="103"/>
      <c r="LVB21" s="103"/>
      <c r="LVC21" s="103"/>
      <c r="LVD21" s="103"/>
      <c r="LVE21" s="103"/>
      <c r="LVF21" s="103"/>
      <c r="LVG21" s="103"/>
      <c r="LVH21" s="103"/>
      <c r="LVI21" s="103"/>
      <c r="LVJ21" s="103"/>
      <c r="LVK21" s="103"/>
      <c r="LVL21" s="103"/>
      <c r="LVM21" s="103"/>
      <c r="LVN21" s="103"/>
      <c r="LVO21" s="103"/>
      <c r="LVP21" s="103"/>
      <c r="LVQ21" s="103"/>
      <c r="LVR21" s="103"/>
      <c r="LVS21" s="103"/>
      <c r="LVT21" s="103"/>
      <c r="LVU21" s="103"/>
      <c r="LVV21" s="103"/>
      <c r="LVW21" s="103"/>
      <c r="LVX21" s="103"/>
      <c r="LVY21" s="103"/>
      <c r="LVZ21" s="103"/>
      <c r="LWA21" s="103"/>
      <c r="LWB21" s="103"/>
      <c r="LWC21" s="103"/>
      <c r="LWD21" s="103"/>
      <c r="LWE21" s="103"/>
      <c r="LWF21" s="103"/>
      <c r="LWG21" s="103"/>
      <c r="LWH21" s="103"/>
      <c r="LWI21" s="103"/>
      <c r="LWJ21" s="103"/>
      <c r="LWK21" s="103"/>
      <c r="LWL21" s="103"/>
      <c r="LWM21" s="103"/>
      <c r="LWN21" s="103"/>
      <c r="LWO21" s="103"/>
      <c r="LWP21" s="103"/>
      <c r="LWQ21" s="103"/>
      <c r="LWR21" s="103"/>
      <c r="LWS21" s="103"/>
      <c r="LWT21" s="103"/>
      <c r="LWU21" s="103"/>
      <c r="LWV21" s="103"/>
      <c r="LWW21" s="103"/>
      <c r="LWX21" s="103"/>
      <c r="LWY21" s="103"/>
      <c r="LWZ21" s="103"/>
      <c r="LXA21" s="103"/>
      <c r="LXB21" s="103"/>
      <c r="LXC21" s="103"/>
      <c r="LXD21" s="103"/>
      <c r="LXE21" s="103"/>
      <c r="LXF21" s="103"/>
      <c r="LXG21" s="103"/>
      <c r="LXH21" s="103"/>
      <c r="LXI21" s="103"/>
      <c r="LXJ21" s="103"/>
      <c r="LXK21" s="103"/>
      <c r="LXL21" s="103"/>
      <c r="LXM21" s="103"/>
      <c r="LXN21" s="103"/>
      <c r="LXO21" s="103"/>
      <c r="LXP21" s="103"/>
      <c r="LXQ21" s="103"/>
      <c r="LXR21" s="103"/>
      <c r="LXS21" s="103"/>
      <c r="LXT21" s="103"/>
      <c r="LXU21" s="103"/>
      <c r="LXV21" s="103"/>
      <c r="LXW21" s="103"/>
      <c r="LXX21" s="103"/>
      <c r="LXY21" s="103"/>
      <c r="LXZ21" s="103"/>
      <c r="LYA21" s="103"/>
      <c r="LYB21" s="103"/>
      <c r="LYC21" s="103"/>
      <c r="LYD21" s="103"/>
      <c r="LYE21" s="103"/>
      <c r="LYF21" s="103"/>
      <c r="LYG21" s="103"/>
      <c r="LYH21" s="103"/>
      <c r="LYI21" s="103"/>
      <c r="LYJ21" s="103"/>
      <c r="LYK21" s="103"/>
      <c r="LYL21" s="103"/>
      <c r="LYM21" s="103"/>
      <c r="LYN21" s="103"/>
      <c r="LYO21" s="103"/>
      <c r="LYP21" s="103"/>
      <c r="LYQ21" s="103"/>
      <c r="LYR21" s="103"/>
      <c r="LYS21" s="103"/>
      <c r="LYT21" s="103"/>
      <c r="LYU21" s="103"/>
      <c r="LYV21" s="103"/>
      <c r="LYW21" s="103"/>
      <c r="LYX21" s="103"/>
      <c r="LYY21" s="103"/>
      <c r="LYZ21" s="103"/>
      <c r="LZA21" s="103"/>
      <c r="LZB21" s="103"/>
      <c r="LZC21" s="103"/>
      <c r="LZD21" s="103"/>
      <c r="LZE21" s="103"/>
      <c r="LZF21" s="103"/>
      <c r="LZG21" s="103"/>
      <c r="LZH21" s="103"/>
      <c r="LZI21" s="103"/>
      <c r="LZJ21" s="103"/>
      <c r="LZK21" s="103"/>
      <c r="LZL21" s="103"/>
      <c r="LZM21" s="103"/>
      <c r="LZN21" s="103"/>
      <c r="LZO21" s="103"/>
      <c r="LZP21" s="103"/>
      <c r="LZQ21" s="103"/>
      <c r="LZR21" s="103"/>
      <c r="LZS21" s="103"/>
      <c r="LZT21" s="103"/>
      <c r="LZU21" s="103"/>
      <c r="LZV21" s="103"/>
      <c r="LZW21" s="103"/>
      <c r="LZX21" s="103"/>
      <c r="LZY21" s="103"/>
      <c r="LZZ21" s="103"/>
      <c r="MAA21" s="103"/>
      <c r="MAB21" s="103"/>
      <c r="MAC21" s="103"/>
      <c r="MAD21" s="103"/>
      <c r="MAE21" s="103"/>
      <c r="MAF21" s="103"/>
      <c r="MAG21" s="103"/>
      <c r="MAH21" s="103"/>
      <c r="MAI21" s="103"/>
      <c r="MAJ21" s="103"/>
      <c r="MAK21" s="103"/>
      <c r="MAL21" s="103"/>
      <c r="MAM21" s="103"/>
      <c r="MAN21" s="103"/>
      <c r="MAO21" s="103"/>
      <c r="MAP21" s="103"/>
      <c r="MAQ21" s="103"/>
      <c r="MAR21" s="103"/>
      <c r="MAS21" s="103"/>
      <c r="MAT21" s="103"/>
      <c r="MAU21" s="103"/>
      <c r="MAV21" s="103"/>
      <c r="MAW21" s="103"/>
      <c r="MAX21" s="103"/>
      <c r="MAY21" s="103"/>
      <c r="MAZ21" s="103"/>
      <c r="MBA21" s="103"/>
      <c r="MBB21" s="103"/>
      <c r="MBC21" s="103"/>
      <c r="MBD21" s="103"/>
      <c r="MBE21" s="103"/>
      <c r="MBF21" s="103"/>
      <c r="MBG21" s="103"/>
      <c r="MBH21" s="103"/>
      <c r="MBI21" s="103"/>
      <c r="MBJ21" s="103"/>
      <c r="MBK21" s="103"/>
      <c r="MBL21" s="103"/>
      <c r="MBM21" s="103"/>
      <c r="MBN21" s="103"/>
      <c r="MBO21" s="103"/>
      <c r="MBP21" s="103"/>
      <c r="MBQ21" s="103"/>
      <c r="MBR21" s="103"/>
      <c r="MBS21" s="103"/>
      <c r="MBT21" s="103"/>
      <c r="MBU21" s="103"/>
      <c r="MBV21" s="103"/>
      <c r="MBW21" s="103"/>
      <c r="MBX21" s="103"/>
      <c r="MBY21" s="103"/>
      <c r="MBZ21" s="103"/>
      <c r="MCA21" s="103"/>
      <c r="MCB21" s="103"/>
      <c r="MCC21" s="103"/>
      <c r="MCD21" s="103"/>
      <c r="MCE21" s="103"/>
      <c r="MCF21" s="103"/>
      <c r="MCG21" s="103"/>
      <c r="MCH21" s="103"/>
      <c r="MCI21" s="103"/>
      <c r="MCJ21" s="103"/>
      <c r="MCK21" s="103"/>
      <c r="MCL21" s="103"/>
      <c r="MCM21" s="103"/>
      <c r="MCN21" s="103"/>
      <c r="MCO21" s="103"/>
      <c r="MCP21" s="103"/>
      <c r="MCQ21" s="103"/>
      <c r="MCR21" s="103"/>
      <c r="MCS21" s="103"/>
      <c r="MCT21" s="103"/>
      <c r="MCU21" s="103"/>
      <c r="MCV21" s="103"/>
      <c r="MCW21" s="103"/>
      <c r="MCX21" s="103"/>
      <c r="MCY21" s="103"/>
      <c r="MCZ21" s="103"/>
      <c r="MDA21" s="103"/>
      <c r="MDB21" s="103"/>
      <c r="MDC21" s="103"/>
      <c r="MDD21" s="103"/>
      <c r="MDE21" s="103"/>
      <c r="MDF21" s="103"/>
      <c r="MDG21" s="103"/>
      <c r="MDH21" s="103"/>
      <c r="MDI21" s="103"/>
      <c r="MDJ21" s="103"/>
      <c r="MDK21" s="103"/>
      <c r="MDL21" s="103"/>
      <c r="MDM21" s="103"/>
      <c r="MDN21" s="103"/>
      <c r="MDO21" s="103"/>
      <c r="MDP21" s="103"/>
      <c r="MDQ21" s="103"/>
      <c r="MDR21" s="103"/>
      <c r="MDS21" s="103"/>
      <c r="MDT21" s="103"/>
      <c r="MDU21" s="103"/>
      <c r="MDV21" s="103"/>
      <c r="MDW21" s="103"/>
      <c r="MDX21" s="103"/>
      <c r="MDY21" s="103"/>
      <c r="MDZ21" s="103"/>
      <c r="MEA21" s="103"/>
      <c r="MEB21" s="103"/>
      <c r="MEC21" s="103"/>
      <c r="MED21" s="103"/>
      <c r="MEE21" s="103"/>
      <c r="MEF21" s="103"/>
      <c r="MEG21" s="103"/>
      <c r="MEH21" s="103"/>
      <c r="MEI21" s="103"/>
      <c r="MEJ21" s="103"/>
      <c r="MEK21" s="103"/>
      <c r="MEL21" s="103"/>
      <c r="MEM21" s="103"/>
      <c r="MEN21" s="103"/>
      <c r="MEO21" s="103"/>
      <c r="MEP21" s="103"/>
      <c r="MEQ21" s="103"/>
      <c r="MER21" s="103"/>
      <c r="MES21" s="103"/>
      <c r="MET21" s="103"/>
      <c r="MEU21" s="103"/>
      <c r="MEV21" s="103"/>
      <c r="MEW21" s="103"/>
      <c r="MEX21" s="103"/>
      <c r="MEY21" s="103"/>
      <c r="MEZ21" s="103"/>
      <c r="MFA21" s="103"/>
      <c r="MFB21" s="103"/>
      <c r="MFC21" s="103"/>
      <c r="MFD21" s="103"/>
      <c r="MFE21" s="103"/>
      <c r="MFF21" s="103"/>
      <c r="MFG21" s="103"/>
      <c r="MFH21" s="103"/>
      <c r="MFI21" s="103"/>
      <c r="MFJ21" s="103"/>
      <c r="MFK21" s="103"/>
      <c r="MFL21" s="103"/>
      <c r="MFM21" s="103"/>
      <c r="MFN21" s="103"/>
      <c r="MFO21" s="103"/>
      <c r="MFP21" s="103"/>
      <c r="MFQ21" s="103"/>
      <c r="MFR21" s="103"/>
      <c r="MFS21" s="103"/>
      <c r="MFT21" s="103"/>
      <c r="MFU21" s="103"/>
      <c r="MFV21" s="103"/>
      <c r="MFW21" s="103"/>
      <c r="MFX21" s="103"/>
      <c r="MFY21" s="103"/>
      <c r="MFZ21" s="103"/>
      <c r="MGA21" s="103"/>
      <c r="MGB21" s="103"/>
      <c r="MGC21" s="103"/>
      <c r="MGD21" s="103"/>
      <c r="MGE21" s="103"/>
      <c r="MGF21" s="103"/>
      <c r="MGG21" s="103"/>
      <c r="MGH21" s="103"/>
      <c r="MGI21" s="103"/>
      <c r="MGJ21" s="103"/>
      <c r="MGK21" s="103"/>
      <c r="MGL21" s="103"/>
      <c r="MGM21" s="103"/>
      <c r="MGN21" s="103"/>
      <c r="MGO21" s="103"/>
      <c r="MGP21" s="103"/>
      <c r="MGQ21" s="103"/>
      <c r="MGR21" s="103"/>
      <c r="MGS21" s="103"/>
      <c r="MGT21" s="103"/>
      <c r="MGU21" s="103"/>
      <c r="MGV21" s="103"/>
      <c r="MGW21" s="103"/>
      <c r="MGX21" s="103"/>
      <c r="MGY21" s="103"/>
      <c r="MGZ21" s="103"/>
      <c r="MHA21" s="103"/>
      <c r="MHB21" s="103"/>
      <c r="MHC21" s="103"/>
      <c r="MHD21" s="103"/>
      <c r="MHE21" s="103"/>
      <c r="MHF21" s="103"/>
      <c r="MHG21" s="103"/>
      <c r="MHH21" s="103"/>
      <c r="MHI21" s="103"/>
      <c r="MHJ21" s="103"/>
      <c r="MHK21" s="103"/>
      <c r="MHL21" s="103"/>
      <c r="MHM21" s="103"/>
      <c r="MHN21" s="103"/>
      <c r="MHO21" s="103"/>
      <c r="MHP21" s="103"/>
      <c r="MHQ21" s="103"/>
      <c r="MHR21" s="103"/>
      <c r="MHS21" s="103"/>
      <c r="MHT21" s="103"/>
      <c r="MHU21" s="103"/>
      <c r="MHV21" s="103"/>
      <c r="MHW21" s="103"/>
      <c r="MHX21" s="103"/>
      <c r="MHY21" s="103"/>
      <c r="MHZ21" s="103"/>
      <c r="MIA21" s="103"/>
      <c r="MIB21" s="103"/>
      <c r="MIC21" s="103"/>
      <c r="MID21" s="103"/>
      <c r="MIE21" s="103"/>
      <c r="MIF21" s="103"/>
      <c r="MIG21" s="103"/>
      <c r="MIH21" s="103"/>
      <c r="MII21" s="103"/>
      <c r="MIJ21" s="103"/>
      <c r="MIK21" s="103"/>
      <c r="MIL21" s="103"/>
      <c r="MIM21" s="103"/>
      <c r="MIN21" s="103"/>
      <c r="MIO21" s="103"/>
      <c r="MIP21" s="103"/>
      <c r="MIQ21" s="103"/>
      <c r="MIR21" s="103"/>
      <c r="MIS21" s="103"/>
      <c r="MIT21" s="103"/>
      <c r="MIU21" s="103"/>
      <c r="MIV21" s="103"/>
      <c r="MIW21" s="103"/>
      <c r="MIX21" s="103"/>
      <c r="MIY21" s="103"/>
      <c r="MIZ21" s="103"/>
      <c r="MJA21" s="103"/>
      <c r="MJB21" s="103"/>
      <c r="MJC21" s="103"/>
      <c r="MJD21" s="103"/>
      <c r="MJE21" s="103"/>
      <c r="MJF21" s="103"/>
      <c r="MJG21" s="103"/>
      <c r="MJH21" s="103"/>
      <c r="MJI21" s="103"/>
      <c r="MJJ21" s="103"/>
      <c r="MJK21" s="103"/>
      <c r="MJL21" s="103"/>
      <c r="MJM21" s="103"/>
      <c r="MJN21" s="103"/>
      <c r="MJO21" s="103"/>
      <c r="MJP21" s="103"/>
      <c r="MJQ21" s="103"/>
      <c r="MJR21" s="103"/>
      <c r="MJS21" s="103"/>
      <c r="MJT21" s="103"/>
      <c r="MJU21" s="103"/>
      <c r="MJV21" s="103"/>
      <c r="MJW21" s="103"/>
      <c r="MJX21" s="103"/>
      <c r="MJY21" s="103"/>
      <c r="MJZ21" s="103"/>
      <c r="MKA21" s="103"/>
      <c r="MKB21" s="103"/>
      <c r="MKC21" s="103"/>
      <c r="MKD21" s="103"/>
      <c r="MKE21" s="103"/>
      <c r="MKF21" s="103"/>
      <c r="MKG21" s="103"/>
      <c r="MKH21" s="103"/>
      <c r="MKI21" s="103"/>
      <c r="MKJ21" s="103"/>
      <c r="MKK21" s="103"/>
      <c r="MKL21" s="103"/>
      <c r="MKM21" s="103"/>
      <c r="MKN21" s="103"/>
      <c r="MKO21" s="103"/>
      <c r="MKP21" s="103"/>
      <c r="MKQ21" s="103"/>
      <c r="MKR21" s="103"/>
      <c r="MKS21" s="103"/>
      <c r="MKT21" s="103"/>
      <c r="MKU21" s="103"/>
      <c r="MKV21" s="103"/>
      <c r="MKW21" s="103"/>
      <c r="MKX21" s="103"/>
      <c r="MKY21" s="103"/>
      <c r="MKZ21" s="103"/>
      <c r="MLA21" s="103"/>
      <c r="MLB21" s="103"/>
      <c r="MLC21" s="103"/>
      <c r="MLD21" s="103"/>
      <c r="MLE21" s="103"/>
      <c r="MLF21" s="103"/>
      <c r="MLG21" s="103"/>
      <c r="MLH21" s="103"/>
      <c r="MLI21" s="103"/>
      <c r="MLJ21" s="103"/>
      <c r="MLK21" s="103"/>
      <c r="MLL21" s="103"/>
      <c r="MLM21" s="103"/>
      <c r="MLN21" s="103"/>
      <c r="MLO21" s="103"/>
      <c r="MLP21" s="103"/>
      <c r="MLQ21" s="103"/>
      <c r="MLR21" s="103"/>
      <c r="MLS21" s="103"/>
      <c r="MLT21" s="103"/>
      <c r="MLU21" s="103"/>
      <c r="MLV21" s="103"/>
      <c r="MLW21" s="103"/>
      <c r="MLX21" s="103"/>
      <c r="MLY21" s="103"/>
      <c r="MLZ21" s="103"/>
      <c r="MMA21" s="103"/>
      <c r="MMB21" s="103"/>
      <c r="MMC21" s="103"/>
      <c r="MMD21" s="103"/>
      <c r="MME21" s="103"/>
      <c r="MMF21" s="103"/>
      <c r="MMG21" s="103"/>
      <c r="MMH21" s="103"/>
      <c r="MMI21" s="103"/>
      <c r="MMJ21" s="103"/>
      <c r="MMK21" s="103"/>
      <c r="MML21" s="103"/>
      <c r="MMM21" s="103"/>
      <c r="MMN21" s="103"/>
      <c r="MMO21" s="103"/>
      <c r="MMP21" s="103"/>
      <c r="MMQ21" s="103"/>
      <c r="MMR21" s="103"/>
      <c r="MMS21" s="103"/>
      <c r="MMT21" s="103"/>
      <c r="MMU21" s="103"/>
      <c r="MMV21" s="103"/>
      <c r="MMW21" s="103"/>
      <c r="MMX21" s="103"/>
      <c r="MMY21" s="103"/>
      <c r="MMZ21" s="103"/>
      <c r="MNA21" s="103"/>
      <c r="MNB21" s="103"/>
      <c r="MNC21" s="103"/>
      <c r="MND21" s="103"/>
      <c r="MNE21" s="103"/>
      <c r="MNF21" s="103"/>
      <c r="MNG21" s="103"/>
      <c r="MNH21" s="103"/>
      <c r="MNI21" s="103"/>
      <c r="MNJ21" s="103"/>
      <c r="MNK21" s="103"/>
      <c r="MNL21" s="103"/>
      <c r="MNM21" s="103"/>
      <c r="MNN21" s="103"/>
      <c r="MNO21" s="103"/>
      <c r="MNP21" s="103"/>
      <c r="MNQ21" s="103"/>
      <c r="MNR21" s="103"/>
      <c r="MNS21" s="103"/>
      <c r="MNT21" s="103"/>
      <c r="MNU21" s="103"/>
      <c r="MNV21" s="103"/>
      <c r="MNW21" s="103"/>
      <c r="MNX21" s="103"/>
      <c r="MNY21" s="103"/>
      <c r="MNZ21" s="103"/>
      <c r="MOA21" s="103"/>
      <c r="MOB21" s="103"/>
      <c r="MOC21" s="103"/>
      <c r="MOD21" s="103"/>
      <c r="MOE21" s="103"/>
      <c r="MOF21" s="103"/>
      <c r="MOG21" s="103"/>
      <c r="MOH21" s="103"/>
      <c r="MOI21" s="103"/>
      <c r="MOJ21" s="103"/>
      <c r="MOK21" s="103"/>
      <c r="MOL21" s="103"/>
      <c r="MOM21" s="103"/>
      <c r="MON21" s="103"/>
      <c r="MOO21" s="103"/>
      <c r="MOP21" s="103"/>
      <c r="MOQ21" s="103"/>
      <c r="MOR21" s="103"/>
      <c r="MOS21" s="103"/>
      <c r="MOT21" s="103"/>
      <c r="MOU21" s="103"/>
      <c r="MOV21" s="103"/>
      <c r="MOW21" s="103"/>
      <c r="MOX21" s="103"/>
      <c r="MOY21" s="103"/>
      <c r="MOZ21" s="103"/>
      <c r="MPA21" s="103"/>
      <c r="MPB21" s="103"/>
      <c r="MPC21" s="103"/>
      <c r="MPD21" s="103"/>
      <c r="MPE21" s="103"/>
      <c r="MPF21" s="103"/>
      <c r="MPG21" s="103"/>
      <c r="MPH21" s="103"/>
      <c r="MPI21" s="103"/>
      <c r="MPJ21" s="103"/>
      <c r="MPK21" s="103"/>
      <c r="MPL21" s="103"/>
      <c r="MPM21" s="103"/>
      <c r="MPN21" s="103"/>
      <c r="MPO21" s="103"/>
      <c r="MPP21" s="103"/>
      <c r="MPQ21" s="103"/>
      <c r="MPR21" s="103"/>
      <c r="MPS21" s="103"/>
      <c r="MPT21" s="103"/>
      <c r="MPU21" s="103"/>
      <c r="MPV21" s="103"/>
      <c r="MPW21" s="103"/>
      <c r="MPX21" s="103"/>
      <c r="MPY21" s="103"/>
      <c r="MPZ21" s="103"/>
      <c r="MQA21" s="103"/>
      <c r="MQB21" s="103"/>
      <c r="MQC21" s="103"/>
      <c r="MQD21" s="103"/>
      <c r="MQE21" s="103"/>
      <c r="MQF21" s="103"/>
      <c r="MQG21" s="103"/>
      <c r="MQH21" s="103"/>
      <c r="MQI21" s="103"/>
      <c r="MQJ21" s="103"/>
      <c r="MQK21" s="103"/>
      <c r="MQL21" s="103"/>
      <c r="MQM21" s="103"/>
      <c r="MQN21" s="103"/>
      <c r="MQO21" s="103"/>
      <c r="MQP21" s="103"/>
      <c r="MQQ21" s="103"/>
      <c r="MQR21" s="103"/>
      <c r="MQS21" s="103"/>
      <c r="MQT21" s="103"/>
      <c r="MQU21" s="103"/>
      <c r="MQV21" s="103"/>
      <c r="MQW21" s="103"/>
      <c r="MQX21" s="103"/>
      <c r="MQY21" s="103"/>
      <c r="MQZ21" s="103"/>
      <c r="MRA21" s="103"/>
      <c r="MRB21" s="103"/>
      <c r="MRC21" s="103"/>
      <c r="MRD21" s="103"/>
      <c r="MRE21" s="103"/>
      <c r="MRF21" s="103"/>
      <c r="MRG21" s="103"/>
      <c r="MRH21" s="103"/>
      <c r="MRI21" s="103"/>
      <c r="MRJ21" s="103"/>
      <c r="MRK21" s="103"/>
      <c r="MRL21" s="103"/>
      <c r="MRM21" s="103"/>
      <c r="MRN21" s="103"/>
      <c r="MRO21" s="103"/>
      <c r="MRP21" s="103"/>
      <c r="MRQ21" s="103"/>
      <c r="MRR21" s="103"/>
      <c r="MRS21" s="103"/>
      <c r="MRT21" s="103"/>
      <c r="MRU21" s="103"/>
      <c r="MRV21" s="103"/>
      <c r="MRW21" s="103"/>
      <c r="MRX21" s="103"/>
      <c r="MRY21" s="103"/>
      <c r="MRZ21" s="103"/>
      <c r="MSA21" s="103"/>
      <c r="MSB21" s="103"/>
      <c r="MSC21" s="103"/>
      <c r="MSD21" s="103"/>
      <c r="MSE21" s="103"/>
      <c r="MSF21" s="103"/>
      <c r="MSG21" s="103"/>
      <c r="MSH21" s="103"/>
      <c r="MSI21" s="103"/>
      <c r="MSJ21" s="103"/>
      <c r="MSK21" s="103"/>
      <c r="MSL21" s="103"/>
      <c r="MSM21" s="103"/>
      <c r="MSN21" s="103"/>
      <c r="MSO21" s="103"/>
      <c r="MSP21" s="103"/>
      <c r="MSQ21" s="103"/>
      <c r="MSR21" s="103"/>
      <c r="MSS21" s="103"/>
      <c r="MST21" s="103"/>
      <c r="MSU21" s="103"/>
      <c r="MSV21" s="103"/>
      <c r="MSW21" s="103"/>
      <c r="MSX21" s="103"/>
      <c r="MSY21" s="103"/>
      <c r="MSZ21" s="103"/>
      <c r="MTA21" s="103"/>
      <c r="MTB21" s="103"/>
      <c r="MTC21" s="103"/>
      <c r="MTD21" s="103"/>
      <c r="MTE21" s="103"/>
      <c r="MTF21" s="103"/>
      <c r="MTG21" s="103"/>
      <c r="MTH21" s="103"/>
      <c r="MTI21" s="103"/>
      <c r="MTJ21" s="103"/>
      <c r="MTK21" s="103"/>
      <c r="MTL21" s="103"/>
      <c r="MTM21" s="103"/>
      <c r="MTN21" s="103"/>
      <c r="MTO21" s="103"/>
      <c r="MTP21" s="103"/>
      <c r="MTQ21" s="103"/>
      <c r="MTR21" s="103"/>
      <c r="MTS21" s="103"/>
      <c r="MTT21" s="103"/>
      <c r="MTU21" s="103"/>
      <c r="MTV21" s="103"/>
      <c r="MTW21" s="103"/>
      <c r="MTX21" s="103"/>
      <c r="MTY21" s="103"/>
      <c r="MTZ21" s="103"/>
      <c r="MUA21" s="103"/>
      <c r="MUB21" s="103"/>
      <c r="MUC21" s="103"/>
      <c r="MUD21" s="103"/>
      <c r="MUE21" s="103"/>
      <c r="MUF21" s="103"/>
      <c r="MUG21" s="103"/>
      <c r="MUH21" s="103"/>
      <c r="MUI21" s="103"/>
      <c r="MUJ21" s="103"/>
      <c r="MUK21" s="103"/>
      <c r="MUL21" s="103"/>
      <c r="MUM21" s="103"/>
      <c r="MUN21" s="103"/>
      <c r="MUO21" s="103"/>
      <c r="MUP21" s="103"/>
      <c r="MUQ21" s="103"/>
      <c r="MUR21" s="103"/>
      <c r="MUS21" s="103"/>
      <c r="MUT21" s="103"/>
      <c r="MUU21" s="103"/>
      <c r="MUV21" s="103"/>
      <c r="MUW21" s="103"/>
      <c r="MUX21" s="103"/>
      <c r="MUY21" s="103"/>
      <c r="MUZ21" s="103"/>
      <c r="MVA21" s="103"/>
      <c r="MVB21" s="103"/>
      <c r="MVC21" s="103"/>
      <c r="MVD21" s="103"/>
      <c r="MVE21" s="103"/>
      <c r="MVF21" s="103"/>
      <c r="MVG21" s="103"/>
      <c r="MVH21" s="103"/>
      <c r="MVI21" s="103"/>
      <c r="MVJ21" s="103"/>
      <c r="MVK21" s="103"/>
      <c r="MVL21" s="103"/>
      <c r="MVM21" s="103"/>
      <c r="MVN21" s="103"/>
      <c r="MVO21" s="103"/>
      <c r="MVP21" s="103"/>
      <c r="MVQ21" s="103"/>
      <c r="MVR21" s="103"/>
      <c r="MVS21" s="103"/>
      <c r="MVT21" s="103"/>
      <c r="MVU21" s="103"/>
      <c r="MVV21" s="103"/>
      <c r="MVW21" s="103"/>
      <c r="MVX21" s="103"/>
      <c r="MVY21" s="103"/>
      <c r="MVZ21" s="103"/>
      <c r="MWA21" s="103"/>
      <c r="MWB21" s="103"/>
      <c r="MWC21" s="103"/>
      <c r="MWD21" s="103"/>
      <c r="MWE21" s="103"/>
      <c r="MWF21" s="103"/>
      <c r="MWG21" s="103"/>
      <c r="MWH21" s="103"/>
      <c r="MWI21" s="103"/>
      <c r="MWJ21" s="103"/>
      <c r="MWK21" s="103"/>
      <c r="MWL21" s="103"/>
      <c r="MWM21" s="103"/>
      <c r="MWN21" s="103"/>
      <c r="MWO21" s="103"/>
      <c r="MWP21" s="103"/>
      <c r="MWQ21" s="103"/>
      <c r="MWR21" s="103"/>
      <c r="MWS21" s="103"/>
      <c r="MWT21" s="103"/>
      <c r="MWU21" s="103"/>
      <c r="MWV21" s="103"/>
      <c r="MWW21" s="103"/>
      <c r="MWX21" s="103"/>
      <c r="MWY21" s="103"/>
      <c r="MWZ21" s="103"/>
      <c r="MXA21" s="103"/>
      <c r="MXB21" s="103"/>
      <c r="MXC21" s="103"/>
      <c r="MXD21" s="103"/>
      <c r="MXE21" s="103"/>
      <c r="MXF21" s="103"/>
      <c r="MXG21" s="103"/>
      <c r="MXH21" s="103"/>
      <c r="MXI21" s="103"/>
      <c r="MXJ21" s="103"/>
      <c r="MXK21" s="103"/>
      <c r="MXL21" s="103"/>
      <c r="MXM21" s="103"/>
      <c r="MXN21" s="103"/>
      <c r="MXO21" s="103"/>
      <c r="MXP21" s="103"/>
      <c r="MXQ21" s="103"/>
      <c r="MXR21" s="103"/>
      <c r="MXS21" s="103"/>
      <c r="MXT21" s="103"/>
      <c r="MXU21" s="103"/>
      <c r="MXV21" s="103"/>
      <c r="MXW21" s="103"/>
      <c r="MXX21" s="103"/>
      <c r="MXY21" s="103"/>
      <c r="MXZ21" s="103"/>
      <c r="MYA21" s="103"/>
      <c r="MYB21" s="103"/>
      <c r="MYC21" s="103"/>
      <c r="MYD21" s="103"/>
      <c r="MYE21" s="103"/>
      <c r="MYF21" s="103"/>
      <c r="MYG21" s="103"/>
      <c r="MYH21" s="103"/>
      <c r="MYI21" s="103"/>
      <c r="MYJ21" s="103"/>
      <c r="MYK21" s="103"/>
      <c r="MYL21" s="103"/>
      <c r="MYM21" s="103"/>
      <c r="MYN21" s="103"/>
      <c r="MYO21" s="103"/>
      <c r="MYP21" s="103"/>
      <c r="MYQ21" s="103"/>
      <c r="MYR21" s="103"/>
      <c r="MYS21" s="103"/>
      <c r="MYT21" s="103"/>
      <c r="MYU21" s="103"/>
      <c r="MYV21" s="103"/>
      <c r="MYW21" s="103"/>
      <c r="MYX21" s="103"/>
      <c r="MYY21" s="103"/>
      <c r="MYZ21" s="103"/>
      <c r="MZA21" s="103"/>
      <c r="MZB21" s="103"/>
      <c r="MZC21" s="103"/>
      <c r="MZD21" s="103"/>
      <c r="MZE21" s="103"/>
      <c r="MZF21" s="103"/>
      <c r="MZG21" s="103"/>
      <c r="MZH21" s="103"/>
      <c r="MZI21" s="103"/>
      <c r="MZJ21" s="103"/>
      <c r="MZK21" s="103"/>
      <c r="MZL21" s="103"/>
      <c r="MZM21" s="103"/>
      <c r="MZN21" s="103"/>
      <c r="MZO21" s="103"/>
      <c r="MZP21" s="103"/>
      <c r="MZQ21" s="103"/>
      <c r="MZR21" s="103"/>
      <c r="MZS21" s="103"/>
      <c r="MZT21" s="103"/>
      <c r="MZU21" s="103"/>
      <c r="MZV21" s="103"/>
      <c r="MZW21" s="103"/>
      <c r="MZX21" s="103"/>
      <c r="MZY21" s="103"/>
      <c r="MZZ21" s="103"/>
      <c r="NAA21" s="103"/>
      <c r="NAB21" s="103"/>
      <c r="NAC21" s="103"/>
      <c r="NAD21" s="103"/>
      <c r="NAE21" s="103"/>
      <c r="NAF21" s="103"/>
      <c r="NAG21" s="103"/>
      <c r="NAH21" s="103"/>
      <c r="NAI21" s="103"/>
      <c r="NAJ21" s="103"/>
      <c r="NAK21" s="103"/>
      <c r="NAL21" s="103"/>
      <c r="NAM21" s="103"/>
      <c r="NAN21" s="103"/>
      <c r="NAO21" s="103"/>
      <c r="NAP21" s="103"/>
      <c r="NAQ21" s="103"/>
      <c r="NAR21" s="103"/>
      <c r="NAS21" s="103"/>
      <c r="NAT21" s="103"/>
      <c r="NAU21" s="103"/>
      <c r="NAV21" s="103"/>
      <c r="NAW21" s="103"/>
      <c r="NAX21" s="103"/>
      <c r="NAY21" s="103"/>
      <c r="NAZ21" s="103"/>
      <c r="NBA21" s="103"/>
      <c r="NBB21" s="103"/>
      <c r="NBC21" s="103"/>
      <c r="NBD21" s="103"/>
      <c r="NBE21" s="103"/>
      <c r="NBF21" s="103"/>
      <c r="NBG21" s="103"/>
      <c r="NBH21" s="103"/>
      <c r="NBI21" s="103"/>
      <c r="NBJ21" s="103"/>
      <c r="NBK21" s="103"/>
      <c r="NBL21" s="103"/>
      <c r="NBM21" s="103"/>
      <c r="NBN21" s="103"/>
      <c r="NBO21" s="103"/>
      <c r="NBP21" s="103"/>
      <c r="NBQ21" s="103"/>
      <c r="NBR21" s="103"/>
      <c r="NBS21" s="103"/>
      <c r="NBT21" s="103"/>
      <c r="NBU21" s="103"/>
      <c r="NBV21" s="103"/>
      <c r="NBW21" s="103"/>
      <c r="NBX21" s="103"/>
      <c r="NBY21" s="103"/>
      <c r="NBZ21" s="103"/>
      <c r="NCA21" s="103"/>
      <c r="NCB21" s="103"/>
      <c r="NCC21" s="103"/>
      <c r="NCD21" s="103"/>
      <c r="NCE21" s="103"/>
      <c r="NCF21" s="103"/>
      <c r="NCG21" s="103"/>
      <c r="NCH21" s="103"/>
      <c r="NCI21" s="103"/>
      <c r="NCJ21" s="103"/>
      <c r="NCK21" s="103"/>
      <c r="NCL21" s="103"/>
      <c r="NCM21" s="103"/>
      <c r="NCN21" s="103"/>
      <c r="NCO21" s="103"/>
      <c r="NCP21" s="103"/>
      <c r="NCQ21" s="103"/>
      <c r="NCR21" s="103"/>
      <c r="NCS21" s="103"/>
      <c r="NCT21" s="103"/>
      <c r="NCU21" s="103"/>
      <c r="NCV21" s="103"/>
      <c r="NCW21" s="103"/>
      <c r="NCX21" s="103"/>
      <c r="NCY21" s="103"/>
      <c r="NCZ21" s="103"/>
      <c r="NDA21" s="103"/>
      <c r="NDB21" s="103"/>
      <c r="NDC21" s="103"/>
      <c r="NDD21" s="103"/>
      <c r="NDE21" s="103"/>
      <c r="NDF21" s="103"/>
      <c r="NDG21" s="103"/>
      <c r="NDH21" s="103"/>
      <c r="NDI21" s="103"/>
      <c r="NDJ21" s="103"/>
      <c r="NDK21" s="103"/>
      <c r="NDL21" s="103"/>
      <c r="NDM21" s="103"/>
      <c r="NDN21" s="103"/>
      <c r="NDO21" s="103"/>
      <c r="NDP21" s="103"/>
      <c r="NDQ21" s="103"/>
      <c r="NDR21" s="103"/>
      <c r="NDS21" s="103"/>
      <c r="NDT21" s="103"/>
      <c r="NDU21" s="103"/>
      <c r="NDV21" s="103"/>
      <c r="NDW21" s="103"/>
      <c r="NDX21" s="103"/>
      <c r="NDY21" s="103"/>
      <c r="NDZ21" s="103"/>
      <c r="NEA21" s="103"/>
      <c r="NEB21" s="103"/>
      <c r="NEC21" s="103"/>
      <c r="NED21" s="103"/>
      <c r="NEE21" s="103"/>
      <c r="NEF21" s="103"/>
      <c r="NEG21" s="103"/>
      <c r="NEH21" s="103"/>
      <c r="NEI21" s="103"/>
      <c r="NEJ21" s="103"/>
      <c r="NEK21" s="103"/>
      <c r="NEL21" s="103"/>
      <c r="NEM21" s="103"/>
      <c r="NEN21" s="103"/>
      <c r="NEO21" s="103"/>
      <c r="NEP21" s="103"/>
      <c r="NEQ21" s="103"/>
      <c r="NER21" s="103"/>
      <c r="NES21" s="103"/>
      <c r="NET21" s="103"/>
      <c r="NEU21" s="103"/>
      <c r="NEV21" s="103"/>
      <c r="NEW21" s="103"/>
      <c r="NEX21" s="103"/>
      <c r="NEY21" s="103"/>
      <c r="NEZ21" s="103"/>
      <c r="NFA21" s="103"/>
      <c r="NFB21" s="103"/>
      <c r="NFC21" s="103"/>
      <c r="NFD21" s="103"/>
      <c r="NFE21" s="103"/>
      <c r="NFF21" s="103"/>
      <c r="NFG21" s="103"/>
      <c r="NFH21" s="103"/>
      <c r="NFI21" s="103"/>
      <c r="NFJ21" s="103"/>
      <c r="NFK21" s="103"/>
      <c r="NFL21" s="103"/>
      <c r="NFM21" s="103"/>
      <c r="NFN21" s="103"/>
      <c r="NFO21" s="103"/>
      <c r="NFP21" s="103"/>
      <c r="NFQ21" s="103"/>
      <c r="NFR21" s="103"/>
      <c r="NFS21" s="103"/>
      <c r="NFT21" s="103"/>
      <c r="NFU21" s="103"/>
      <c r="NFV21" s="103"/>
      <c r="NFW21" s="103"/>
      <c r="NFX21" s="103"/>
      <c r="NFY21" s="103"/>
      <c r="NFZ21" s="103"/>
      <c r="NGA21" s="103"/>
      <c r="NGB21" s="103"/>
      <c r="NGC21" s="103"/>
      <c r="NGD21" s="103"/>
      <c r="NGE21" s="103"/>
      <c r="NGF21" s="103"/>
      <c r="NGG21" s="103"/>
      <c r="NGH21" s="103"/>
      <c r="NGI21" s="103"/>
      <c r="NGJ21" s="103"/>
      <c r="NGK21" s="103"/>
      <c r="NGL21" s="103"/>
      <c r="NGM21" s="103"/>
      <c r="NGN21" s="103"/>
      <c r="NGO21" s="103"/>
      <c r="NGP21" s="103"/>
      <c r="NGQ21" s="103"/>
      <c r="NGR21" s="103"/>
      <c r="NGS21" s="103"/>
      <c r="NGT21" s="103"/>
      <c r="NGU21" s="103"/>
      <c r="NGV21" s="103"/>
      <c r="NGW21" s="103"/>
      <c r="NGX21" s="103"/>
      <c r="NGY21" s="103"/>
      <c r="NGZ21" s="103"/>
      <c r="NHA21" s="103"/>
      <c r="NHB21" s="103"/>
      <c r="NHC21" s="103"/>
      <c r="NHD21" s="103"/>
      <c r="NHE21" s="103"/>
      <c r="NHF21" s="103"/>
      <c r="NHG21" s="103"/>
      <c r="NHH21" s="103"/>
      <c r="NHI21" s="103"/>
      <c r="NHJ21" s="103"/>
      <c r="NHK21" s="103"/>
      <c r="NHL21" s="103"/>
      <c r="NHM21" s="103"/>
      <c r="NHN21" s="103"/>
      <c r="NHO21" s="103"/>
      <c r="NHP21" s="103"/>
      <c r="NHQ21" s="103"/>
      <c r="NHR21" s="103"/>
      <c r="NHS21" s="103"/>
      <c r="NHT21" s="103"/>
      <c r="NHU21" s="103"/>
      <c r="NHV21" s="103"/>
      <c r="NHW21" s="103"/>
      <c r="NHX21" s="103"/>
      <c r="NHY21" s="103"/>
      <c r="NHZ21" s="103"/>
      <c r="NIA21" s="103"/>
      <c r="NIB21" s="103"/>
      <c r="NIC21" s="103"/>
      <c r="NID21" s="103"/>
      <c r="NIE21" s="103"/>
      <c r="NIF21" s="103"/>
      <c r="NIG21" s="103"/>
      <c r="NIH21" s="103"/>
      <c r="NII21" s="103"/>
      <c r="NIJ21" s="103"/>
      <c r="NIK21" s="103"/>
      <c r="NIL21" s="103"/>
      <c r="NIM21" s="103"/>
      <c r="NIN21" s="103"/>
      <c r="NIO21" s="103"/>
      <c r="NIP21" s="103"/>
      <c r="NIQ21" s="103"/>
      <c r="NIR21" s="103"/>
      <c r="NIS21" s="103"/>
      <c r="NIT21" s="103"/>
      <c r="NIU21" s="103"/>
      <c r="NIV21" s="103"/>
      <c r="NIW21" s="103"/>
      <c r="NIX21" s="103"/>
      <c r="NIY21" s="103"/>
      <c r="NIZ21" s="103"/>
      <c r="NJA21" s="103"/>
      <c r="NJB21" s="103"/>
      <c r="NJC21" s="103"/>
      <c r="NJD21" s="103"/>
      <c r="NJE21" s="103"/>
      <c r="NJF21" s="103"/>
      <c r="NJG21" s="103"/>
      <c r="NJH21" s="103"/>
      <c r="NJI21" s="103"/>
      <c r="NJJ21" s="103"/>
      <c r="NJK21" s="103"/>
      <c r="NJL21" s="103"/>
      <c r="NJM21" s="103"/>
      <c r="NJN21" s="103"/>
      <c r="NJO21" s="103"/>
      <c r="NJP21" s="103"/>
      <c r="NJQ21" s="103"/>
      <c r="NJR21" s="103"/>
      <c r="NJS21" s="103"/>
      <c r="NJT21" s="103"/>
      <c r="NJU21" s="103"/>
      <c r="NJV21" s="103"/>
      <c r="NJW21" s="103"/>
      <c r="NJX21" s="103"/>
      <c r="NJY21" s="103"/>
      <c r="NJZ21" s="103"/>
      <c r="NKA21" s="103"/>
      <c r="NKB21" s="103"/>
      <c r="NKC21" s="103"/>
      <c r="NKD21" s="103"/>
      <c r="NKE21" s="103"/>
      <c r="NKF21" s="103"/>
      <c r="NKG21" s="103"/>
      <c r="NKH21" s="103"/>
      <c r="NKI21" s="103"/>
      <c r="NKJ21" s="103"/>
      <c r="NKK21" s="103"/>
      <c r="NKL21" s="103"/>
      <c r="NKM21" s="103"/>
      <c r="NKN21" s="103"/>
      <c r="NKO21" s="103"/>
      <c r="NKP21" s="103"/>
      <c r="NKQ21" s="103"/>
      <c r="NKR21" s="103"/>
      <c r="NKS21" s="103"/>
      <c r="NKT21" s="103"/>
      <c r="NKU21" s="103"/>
      <c r="NKV21" s="103"/>
      <c r="NKW21" s="103"/>
      <c r="NKX21" s="103"/>
      <c r="NKY21" s="103"/>
      <c r="NKZ21" s="103"/>
      <c r="NLA21" s="103"/>
      <c r="NLB21" s="103"/>
      <c r="NLC21" s="103"/>
      <c r="NLD21" s="103"/>
      <c r="NLE21" s="103"/>
      <c r="NLF21" s="103"/>
      <c r="NLG21" s="103"/>
      <c r="NLH21" s="103"/>
      <c r="NLI21" s="103"/>
      <c r="NLJ21" s="103"/>
      <c r="NLK21" s="103"/>
      <c r="NLL21" s="103"/>
      <c r="NLM21" s="103"/>
      <c r="NLN21" s="103"/>
      <c r="NLO21" s="103"/>
      <c r="NLP21" s="103"/>
      <c r="NLQ21" s="103"/>
      <c r="NLR21" s="103"/>
      <c r="NLS21" s="103"/>
      <c r="NLT21" s="103"/>
      <c r="NLU21" s="103"/>
      <c r="NLV21" s="103"/>
      <c r="NLW21" s="103"/>
      <c r="NLX21" s="103"/>
      <c r="NLY21" s="103"/>
      <c r="NLZ21" s="103"/>
      <c r="NMA21" s="103"/>
      <c r="NMB21" s="103"/>
      <c r="NMC21" s="103"/>
      <c r="NMD21" s="103"/>
      <c r="NME21" s="103"/>
      <c r="NMF21" s="103"/>
      <c r="NMG21" s="103"/>
      <c r="NMH21" s="103"/>
      <c r="NMI21" s="103"/>
      <c r="NMJ21" s="103"/>
      <c r="NMK21" s="103"/>
      <c r="NML21" s="103"/>
      <c r="NMM21" s="103"/>
      <c r="NMN21" s="103"/>
      <c r="NMO21" s="103"/>
      <c r="NMP21" s="103"/>
      <c r="NMQ21" s="103"/>
      <c r="NMR21" s="103"/>
      <c r="NMS21" s="103"/>
      <c r="NMT21" s="103"/>
      <c r="NMU21" s="103"/>
      <c r="NMV21" s="103"/>
      <c r="NMW21" s="103"/>
      <c r="NMX21" s="103"/>
      <c r="NMY21" s="103"/>
      <c r="NMZ21" s="103"/>
      <c r="NNA21" s="103"/>
      <c r="NNB21" s="103"/>
      <c r="NNC21" s="103"/>
      <c r="NND21" s="103"/>
      <c r="NNE21" s="103"/>
      <c r="NNF21" s="103"/>
      <c r="NNG21" s="103"/>
      <c r="NNH21" s="103"/>
      <c r="NNI21" s="103"/>
      <c r="NNJ21" s="103"/>
      <c r="NNK21" s="103"/>
      <c r="NNL21" s="103"/>
      <c r="NNM21" s="103"/>
      <c r="NNN21" s="103"/>
      <c r="NNO21" s="103"/>
      <c r="NNP21" s="103"/>
      <c r="NNQ21" s="103"/>
      <c r="NNR21" s="103"/>
      <c r="NNS21" s="103"/>
      <c r="NNT21" s="103"/>
      <c r="NNU21" s="103"/>
      <c r="NNV21" s="103"/>
      <c r="NNW21" s="103"/>
      <c r="NNX21" s="103"/>
      <c r="NNY21" s="103"/>
      <c r="NNZ21" s="103"/>
      <c r="NOA21" s="103"/>
      <c r="NOB21" s="103"/>
      <c r="NOC21" s="103"/>
      <c r="NOD21" s="103"/>
      <c r="NOE21" s="103"/>
      <c r="NOF21" s="103"/>
      <c r="NOG21" s="103"/>
      <c r="NOH21" s="103"/>
      <c r="NOI21" s="103"/>
      <c r="NOJ21" s="103"/>
      <c r="NOK21" s="103"/>
      <c r="NOL21" s="103"/>
      <c r="NOM21" s="103"/>
      <c r="NON21" s="103"/>
      <c r="NOO21" s="103"/>
      <c r="NOP21" s="103"/>
      <c r="NOQ21" s="103"/>
      <c r="NOR21" s="103"/>
      <c r="NOS21" s="103"/>
      <c r="NOT21" s="103"/>
      <c r="NOU21" s="103"/>
      <c r="NOV21" s="103"/>
      <c r="NOW21" s="103"/>
      <c r="NOX21" s="103"/>
      <c r="NOY21" s="103"/>
      <c r="NOZ21" s="103"/>
      <c r="NPA21" s="103"/>
      <c r="NPB21" s="103"/>
      <c r="NPC21" s="103"/>
      <c r="NPD21" s="103"/>
      <c r="NPE21" s="103"/>
      <c r="NPF21" s="103"/>
      <c r="NPG21" s="103"/>
      <c r="NPH21" s="103"/>
      <c r="NPI21" s="103"/>
      <c r="NPJ21" s="103"/>
      <c r="NPK21" s="103"/>
      <c r="NPL21" s="103"/>
      <c r="NPM21" s="103"/>
      <c r="NPN21" s="103"/>
      <c r="NPO21" s="103"/>
      <c r="NPP21" s="103"/>
      <c r="NPQ21" s="103"/>
      <c r="NPR21" s="103"/>
      <c r="NPS21" s="103"/>
      <c r="NPT21" s="103"/>
      <c r="NPU21" s="103"/>
      <c r="NPV21" s="103"/>
      <c r="NPW21" s="103"/>
      <c r="NPX21" s="103"/>
      <c r="NPY21" s="103"/>
      <c r="NPZ21" s="103"/>
      <c r="NQA21" s="103"/>
      <c r="NQB21" s="103"/>
      <c r="NQC21" s="103"/>
      <c r="NQD21" s="103"/>
      <c r="NQE21" s="103"/>
      <c r="NQF21" s="103"/>
      <c r="NQG21" s="103"/>
      <c r="NQH21" s="103"/>
      <c r="NQI21" s="103"/>
      <c r="NQJ21" s="103"/>
      <c r="NQK21" s="103"/>
      <c r="NQL21" s="103"/>
      <c r="NQM21" s="103"/>
      <c r="NQN21" s="103"/>
      <c r="NQO21" s="103"/>
      <c r="NQP21" s="103"/>
      <c r="NQQ21" s="103"/>
      <c r="NQR21" s="103"/>
      <c r="NQS21" s="103"/>
      <c r="NQT21" s="103"/>
      <c r="NQU21" s="103"/>
      <c r="NQV21" s="103"/>
      <c r="NQW21" s="103"/>
      <c r="NQX21" s="103"/>
      <c r="NQY21" s="103"/>
      <c r="NQZ21" s="103"/>
      <c r="NRA21" s="103"/>
      <c r="NRB21" s="103"/>
      <c r="NRC21" s="103"/>
      <c r="NRD21" s="103"/>
      <c r="NRE21" s="103"/>
      <c r="NRF21" s="103"/>
      <c r="NRG21" s="103"/>
      <c r="NRH21" s="103"/>
      <c r="NRI21" s="103"/>
      <c r="NRJ21" s="103"/>
      <c r="NRK21" s="103"/>
      <c r="NRL21" s="103"/>
      <c r="NRM21" s="103"/>
      <c r="NRN21" s="103"/>
      <c r="NRO21" s="103"/>
      <c r="NRP21" s="103"/>
      <c r="NRQ21" s="103"/>
      <c r="NRR21" s="103"/>
      <c r="NRS21" s="103"/>
      <c r="NRT21" s="103"/>
      <c r="NRU21" s="103"/>
      <c r="NRV21" s="103"/>
      <c r="NRW21" s="103"/>
      <c r="NRX21" s="103"/>
      <c r="NRY21" s="103"/>
      <c r="NRZ21" s="103"/>
      <c r="NSA21" s="103"/>
      <c r="NSB21" s="103"/>
      <c r="NSC21" s="103"/>
      <c r="NSD21" s="103"/>
      <c r="NSE21" s="103"/>
      <c r="NSF21" s="103"/>
      <c r="NSG21" s="103"/>
      <c r="NSH21" s="103"/>
      <c r="NSI21" s="103"/>
      <c r="NSJ21" s="103"/>
      <c r="NSK21" s="103"/>
      <c r="NSL21" s="103"/>
      <c r="NSM21" s="103"/>
      <c r="NSN21" s="103"/>
      <c r="NSO21" s="103"/>
      <c r="NSP21" s="103"/>
      <c r="NSQ21" s="103"/>
      <c r="NSR21" s="103"/>
      <c r="NSS21" s="103"/>
      <c r="NST21" s="103"/>
      <c r="NSU21" s="103"/>
      <c r="NSV21" s="103"/>
      <c r="NSW21" s="103"/>
      <c r="NSX21" s="103"/>
      <c r="NSY21" s="103"/>
      <c r="NSZ21" s="103"/>
      <c r="NTA21" s="103"/>
      <c r="NTB21" s="103"/>
      <c r="NTC21" s="103"/>
      <c r="NTD21" s="103"/>
      <c r="NTE21" s="103"/>
      <c r="NTF21" s="103"/>
      <c r="NTG21" s="103"/>
      <c r="NTH21" s="103"/>
      <c r="NTI21" s="103"/>
      <c r="NTJ21" s="103"/>
      <c r="NTK21" s="103"/>
      <c r="NTL21" s="103"/>
      <c r="NTM21" s="103"/>
      <c r="NTN21" s="103"/>
      <c r="NTO21" s="103"/>
      <c r="NTP21" s="103"/>
      <c r="NTQ21" s="103"/>
      <c r="NTR21" s="103"/>
      <c r="NTS21" s="103"/>
      <c r="NTT21" s="103"/>
      <c r="NTU21" s="103"/>
      <c r="NTV21" s="103"/>
      <c r="NTW21" s="103"/>
      <c r="NTX21" s="103"/>
      <c r="NTY21" s="103"/>
      <c r="NTZ21" s="103"/>
      <c r="NUA21" s="103"/>
      <c r="NUB21" s="103"/>
      <c r="NUC21" s="103"/>
      <c r="NUD21" s="103"/>
      <c r="NUE21" s="103"/>
      <c r="NUF21" s="103"/>
      <c r="NUG21" s="103"/>
      <c r="NUH21" s="103"/>
      <c r="NUI21" s="103"/>
      <c r="NUJ21" s="103"/>
      <c r="NUK21" s="103"/>
      <c r="NUL21" s="103"/>
      <c r="NUM21" s="103"/>
      <c r="NUN21" s="103"/>
      <c r="NUO21" s="103"/>
      <c r="NUP21" s="103"/>
      <c r="NUQ21" s="103"/>
      <c r="NUR21" s="103"/>
      <c r="NUS21" s="103"/>
      <c r="NUT21" s="103"/>
      <c r="NUU21" s="103"/>
      <c r="NUV21" s="103"/>
      <c r="NUW21" s="103"/>
      <c r="NUX21" s="103"/>
      <c r="NUY21" s="103"/>
      <c r="NUZ21" s="103"/>
      <c r="NVA21" s="103"/>
      <c r="NVB21" s="103"/>
      <c r="NVC21" s="103"/>
      <c r="NVD21" s="103"/>
      <c r="NVE21" s="103"/>
      <c r="NVF21" s="103"/>
      <c r="NVG21" s="103"/>
      <c r="NVH21" s="103"/>
      <c r="NVI21" s="103"/>
      <c r="NVJ21" s="103"/>
      <c r="NVK21" s="103"/>
      <c r="NVL21" s="103"/>
      <c r="NVM21" s="103"/>
      <c r="NVN21" s="103"/>
      <c r="NVO21" s="103"/>
      <c r="NVP21" s="103"/>
      <c r="NVQ21" s="103"/>
      <c r="NVR21" s="103"/>
      <c r="NVS21" s="103"/>
      <c r="NVT21" s="103"/>
      <c r="NVU21" s="103"/>
      <c r="NVV21" s="103"/>
      <c r="NVW21" s="103"/>
      <c r="NVX21" s="103"/>
      <c r="NVY21" s="103"/>
      <c r="NVZ21" s="103"/>
      <c r="NWA21" s="103"/>
      <c r="NWB21" s="103"/>
      <c r="NWC21" s="103"/>
      <c r="NWD21" s="103"/>
      <c r="NWE21" s="103"/>
      <c r="NWF21" s="103"/>
      <c r="NWG21" s="103"/>
      <c r="NWH21" s="103"/>
      <c r="NWI21" s="103"/>
      <c r="NWJ21" s="103"/>
      <c r="NWK21" s="103"/>
      <c r="NWL21" s="103"/>
      <c r="NWM21" s="103"/>
      <c r="NWN21" s="103"/>
      <c r="NWO21" s="103"/>
      <c r="NWP21" s="103"/>
      <c r="NWQ21" s="103"/>
      <c r="NWR21" s="103"/>
      <c r="NWS21" s="103"/>
      <c r="NWT21" s="103"/>
      <c r="NWU21" s="103"/>
      <c r="NWV21" s="103"/>
      <c r="NWW21" s="103"/>
      <c r="NWX21" s="103"/>
      <c r="NWY21" s="103"/>
      <c r="NWZ21" s="103"/>
      <c r="NXA21" s="103"/>
      <c r="NXB21" s="103"/>
      <c r="NXC21" s="103"/>
      <c r="NXD21" s="103"/>
      <c r="NXE21" s="103"/>
      <c r="NXF21" s="103"/>
      <c r="NXG21" s="103"/>
      <c r="NXH21" s="103"/>
      <c r="NXI21" s="103"/>
      <c r="NXJ21" s="103"/>
      <c r="NXK21" s="103"/>
      <c r="NXL21" s="103"/>
      <c r="NXM21" s="103"/>
      <c r="NXN21" s="103"/>
      <c r="NXO21" s="103"/>
      <c r="NXP21" s="103"/>
      <c r="NXQ21" s="103"/>
      <c r="NXR21" s="103"/>
      <c r="NXS21" s="103"/>
      <c r="NXT21" s="103"/>
      <c r="NXU21" s="103"/>
      <c r="NXV21" s="103"/>
      <c r="NXW21" s="103"/>
      <c r="NXX21" s="103"/>
      <c r="NXY21" s="103"/>
      <c r="NXZ21" s="103"/>
      <c r="NYA21" s="103"/>
      <c r="NYB21" s="103"/>
      <c r="NYC21" s="103"/>
      <c r="NYD21" s="103"/>
      <c r="NYE21" s="103"/>
      <c r="NYF21" s="103"/>
      <c r="NYG21" s="103"/>
      <c r="NYH21" s="103"/>
      <c r="NYI21" s="103"/>
      <c r="NYJ21" s="103"/>
      <c r="NYK21" s="103"/>
      <c r="NYL21" s="103"/>
      <c r="NYM21" s="103"/>
      <c r="NYN21" s="103"/>
      <c r="NYO21" s="103"/>
      <c r="NYP21" s="103"/>
      <c r="NYQ21" s="103"/>
      <c r="NYR21" s="103"/>
      <c r="NYS21" s="103"/>
      <c r="NYT21" s="103"/>
      <c r="NYU21" s="103"/>
      <c r="NYV21" s="103"/>
      <c r="NYW21" s="103"/>
      <c r="NYX21" s="103"/>
      <c r="NYY21" s="103"/>
      <c r="NYZ21" s="103"/>
      <c r="NZA21" s="103"/>
      <c r="NZB21" s="103"/>
      <c r="NZC21" s="103"/>
      <c r="NZD21" s="103"/>
      <c r="NZE21" s="103"/>
      <c r="NZF21" s="103"/>
      <c r="NZG21" s="103"/>
      <c r="NZH21" s="103"/>
      <c r="NZI21" s="103"/>
      <c r="NZJ21" s="103"/>
      <c r="NZK21" s="103"/>
      <c r="NZL21" s="103"/>
      <c r="NZM21" s="103"/>
      <c r="NZN21" s="103"/>
      <c r="NZO21" s="103"/>
      <c r="NZP21" s="103"/>
      <c r="NZQ21" s="103"/>
      <c r="NZR21" s="103"/>
      <c r="NZS21" s="103"/>
      <c r="NZT21" s="103"/>
      <c r="NZU21" s="103"/>
      <c r="NZV21" s="103"/>
      <c r="NZW21" s="103"/>
      <c r="NZX21" s="103"/>
      <c r="NZY21" s="103"/>
      <c r="NZZ21" s="103"/>
      <c r="OAA21" s="103"/>
      <c r="OAB21" s="103"/>
      <c r="OAC21" s="103"/>
      <c r="OAD21" s="103"/>
      <c r="OAE21" s="103"/>
      <c r="OAF21" s="103"/>
      <c r="OAG21" s="103"/>
      <c r="OAH21" s="103"/>
      <c r="OAI21" s="103"/>
      <c r="OAJ21" s="103"/>
      <c r="OAK21" s="103"/>
      <c r="OAL21" s="103"/>
      <c r="OAM21" s="103"/>
      <c r="OAN21" s="103"/>
      <c r="OAO21" s="103"/>
      <c r="OAP21" s="103"/>
      <c r="OAQ21" s="103"/>
      <c r="OAR21" s="103"/>
      <c r="OAS21" s="103"/>
      <c r="OAT21" s="103"/>
      <c r="OAU21" s="103"/>
      <c r="OAV21" s="103"/>
      <c r="OAW21" s="103"/>
      <c r="OAX21" s="103"/>
      <c r="OAY21" s="103"/>
      <c r="OAZ21" s="103"/>
      <c r="OBA21" s="103"/>
      <c r="OBB21" s="103"/>
      <c r="OBC21" s="103"/>
      <c r="OBD21" s="103"/>
      <c r="OBE21" s="103"/>
      <c r="OBF21" s="103"/>
      <c r="OBG21" s="103"/>
      <c r="OBH21" s="103"/>
      <c r="OBI21" s="103"/>
      <c r="OBJ21" s="103"/>
      <c r="OBK21" s="103"/>
      <c r="OBL21" s="103"/>
      <c r="OBM21" s="103"/>
      <c r="OBN21" s="103"/>
      <c r="OBO21" s="103"/>
      <c r="OBP21" s="103"/>
      <c r="OBQ21" s="103"/>
      <c r="OBR21" s="103"/>
      <c r="OBS21" s="103"/>
      <c r="OBT21" s="103"/>
      <c r="OBU21" s="103"/>
      <c r="OBV21" s="103"/>
      <c r="OBW21" s="103"/>
      <c r="OBX21" s="103"/>
      <c r="OBY21" s="103"/>
      <c r="OBZ21" s="103"/>
      <c r="OCA21" s="103"/>
      <c r="OCB21" s="103"/>
      <c r="OCC21" s="103"/>
      <c r="OCD21" s="103"/>
      <c r="OCE21" s="103"/>
      <c r="OCF21" s="103"/>
      <c r="OCG21" s="103"/>
      <c r="OCH21" s="103"/>
      <c r="OCI21" s="103"/>
      <c r="OCJ21" s="103"/>
      <c r="OCK21" s="103"/>
      <c r="OCL21" s="103"/>
      <c r="OCM21" s="103"/>
      <c r="OCN21" s="103"/>
      <c r="OCO21" s="103"/>
      <c r="OCP21" s="103"/>
      <c r="OCQ21" s="103"/>
      <c r="OCR21" s="103"/>
      <c r="OCS21" s="103"/>
      <c r="OCT21" s="103"/>
      <c r="OCU21" s="103"/>
      <c r="OCV21" s="103"/>
      <c r="OCW21" s="103"/>
      <c r="OCX21" s="103"/>
      <c r="OCY21" s="103"/>
      <c r="OCZ21" s="103"/>
      <c r="ODA21" s="103"/>
      <c r="ODB21" s="103"/>
      <c r="ODC21" s="103"/>
      <c r="ODD21" s="103"/>
      <c r="ODE21" s="103"/>
      <c r="ODF21" s="103"/>
      <c r="ODG21" s="103"/>
      <c r="ODH21" s="103"/>
      <c r="ODI21" s="103"/>
      <c r="ODJ21" s="103"/>
      <c r="ODK21" s="103"/>
      <c r="ODL21" s="103"/>
      <c r="ODM21" s="103"/>
      <c r="ODN21" s="103"/>
      <c r="ODO21" s="103"/>
      <c r="ODP21" s="103"/>
      <c r="ODQ21" s="103"/>
      <c r="ODR21" s="103"/>
      <c r="ODS21" s="103"/>
      <c r="ODT21" s="103"/>
      <c r="ODU21" s="103"/>
      <c r="ODV21" s="103"/>
      <c r="ODW21" s="103"/>
      <c r="ODX21" s="103"/>
      <c r="ODY21" s="103"/>
      <c r="ODZ21" s="103"/>
      <c r="OEA21" s="103"/>
      <c r="OEB21" s="103"/>
      <c r="OEC21" s="103"/>
      <c r="OED21" s="103"/>
      <c r="OEE21" s="103"/>
      <c r="OEF21" s="103"/>
      <c r="OEG21" s="103"/>
      <c r="OEH21" s="103"/>
      <c r="OEI21" s="103"/>
      <c r="OEJ21" s="103"/>
      <c r="OEK21" s="103"/>
      <c r="OEL21" s="103"/>
      <c r="OEM21" s="103"/>
      <c r="OEN21" s="103"/>
      <c r="OEO21" s="103"/>
      <c r="OEP21" s="103"/>
      <c r="OEQ21" s="103"/>
      <c r="OER21" s="103"/>
      <c r="OES21" s="103"/>
      <c r="OET21" s="103"/>
      <c r="OEU21" s="103"/>
      <c r="OEV21" s="103"/>
      <c r="OEW21" s="103"/>
      <c r="OEX21" s="103"/>
      <c r="OEY21" s="103"/>
      <c r="OEZ21" s="103"/>
      <c r="OFA21" s="103"/>
      <c r="OFB21" s="103"/>
      <c r="OFC21" s="103"/>
      <c r="OFD21" s="103"/>
      <c r="OFE21" s="103"/>
      <c r="OFF21" s="103"/>
      <c r="OFG21" s="103"/>
      <c r="OFH21" s="103"/>
      <c r="OFI21" s="103"/>
      <c r="OFJ21" s="103"/>
      <c r="OFK21" s="103"/>
      <c r="OFL21" s="103"/>
      <c r="OFM21" s="103"/>
      <c r="OFN21" s="103"/>
      <c r="OFO21" s="103"/>
      <c r="OFP21" s="103"/>
      <c r="OFQ21" s="103"/>
      <c r="OFR21" s="103"/>
      <c r="OFS21" s="103"/>
      <c r="OFT21" s="103"/>
      <c r="OFU21" s="103"/>
      <c r="OFV21" s="103"/>
      <c r="OFW21" s="103"/>
      <c r="OFX21" s="103"/>
      <c r="OFY21" s="103"/>
      <c r="OFZ21" s="103"/>
      <c r="OGA21" s="103"/>
      <c r="OGB21" s="103"/>
      <c r="OGC21" s="103"/>
      <c r="OGD21" s="103"/>
      <c r="OGE21" s="103"/>
      <c r="OGF21" s="103"/>
      <c r="OGG21" s="103"/>
      <c r="OGH21" s="103"/>
      <c r="OGI21" s="103"/>
      <c r="OGJ21" s="103"/>
      <c r="OGK21" s="103"/>
      <c r="OGL21" s="103"/>
      <c r="OGM21" s="103"/>
      <c r="OGN21" s="103"/>
      <c r="OGO21" s="103"/>
      <c r="OGP21" s="103"/>
      <c r="OGQ21" s="103"/>
      <c r="OGR21" s="103"/>
      <c r="OGS21" s="103"/>
      <c r="OGT21" s="103"/>
      <c r="OGU21" s="103"/>
      <c r="OGV21" s="103"/>
      <c r="OGW21" s="103"/>
      <c r="OGX21" s="103"/>
      <c r="OGY21" s="103"/>
      <c r="OGZ21" s="103"/>
      <c r="OHA21" s="103"/>
      <c r="OHB21" s="103"/>
      <c r="OHC21" s="103"/>
      <c r="OHD21" s="103"/>
      <c r="OHE21" s="103"/>
      <c r="OHF21" s="103"/>
      <c r="OHG21" s="103"/>
      <c r="OHH21" s="103"/>
      <c r="OHI21" s="103"/>
      <c r="OHJ21" s="103"/>
      <c r="OHK21" s="103"/>
      <c r="OHL21" s="103"/>
      <c r="OHM21" s="103"/>
      <c r="OHN21" s="103"/>
      <c r="OHO21" s="103"/>
      <c r="OHP21" s="103"/>
      <c r="OHQ21" s="103"/>
      <c r="OHR21" s="103"/>
      <c r="OHS21" s="103"/>
      <c r="OHT21" s="103"/>
      <c r="OHU21" s="103"/>
      <c r="OHV21" s="103"/>
      <c r="OHW21" s="103"/>
      <c r="OHX21" s="103"/>
      <c r="OHY21" s="103"/>
      <c r="OHZ21" s="103"/>
      <c r="OIA21" s="103"/>
      <c r="OIB21" s="103"/>
      <c r="OIC21" s="103"/>
      <c r="OID21" s="103"/>
      <c r="OIE21" s="103"/>
      <c r="OIF21" s="103"/>
      <c r="OIG21" s="103"/>
      <c r="OIH21" s="103"/>
      <c r="OII21" s="103"/>
      <c r="OIJ21" s="103"/>
      <c r="OIK21" s="103"/>
      <c r="OIL21" s="103"/>
      <c r="OIM21" s="103"/>
      <c r="OIN21" s="103"/>
      <c r="OIO21" s="103"/>
      <c r="OIP21" s="103"/>
      <c r="OIQ21" s="103"/>
      <c r="OIR21" s="103"/>
      <c r="OIS21" s="103"/>
      <c r="OIT21" s="103"/>
      <c r="OIU21" s="103"/>
      <c r="OIV21" s="103"/>
      <c r="OIW21" s="103"/>
      <c r="OIX21" s="103"/>
      <c r="OIY21" s="103"/>
      <c r="OIZ21" s="103"/>
      <c r="OJA21" s="103"/>
      <c r="OJB21" s="103"/>
      <c r="OJC21" s="103"/>
      <c r="OJD21" s="103"/>
      <c r="OJE21" s="103"/>
      <c r="OJF21" s="103"/>
      <c r="OJG21" s="103"/>
      <c r="OJH21" s="103"/>
      <c r="OJI21" s="103"/>
      <c r="OJJ21" s="103"/>
      <c r="OJK21" s="103"/>
      <c r="OJL21" s="103"/>
      <c r="OJM21" s="103"/>
      <c r="OJN21" s="103"/>
      <c r="OJO21" s="103"/>
      <c r="OJP21" s="103"/>
      <c r="OJQ21" s="103"/>
      <c r="OJR21" s="103"/>
      <c r="OJS21" s="103"/>
      <c r="OJT21" s="103"/>
      <c r="OJU21" s="103"/>
      <c r="OJV21" s="103"/>
      <c r="OJW21" s="103"/>
      <c r="OJX21" s="103"/>
      <c r="OJY21" s="103"/>
      <c r="OJZ21" s="103"/>
      <c r="OKA21" s="103"/>
      <c r="OKB21" s="103"/>
      <c r="OKC21" s="103"/>
      <c r="OKD21" s="103"/>
      <c r="OKE21" s="103"/>
      <c r="OKF21" s="103"/>
      <c r="OKG21" s="103"/>
      <c r="OKH21" s="103"/>
      <c r="OKI21" s="103"/>
      <c r="OKJ21" s="103"/>
      <c r="OKK21" s="103"/>
      <c r="OKL21" s="103"/>
      <c r="OKM21" s="103"/>
      <c r="OKN21" s="103"/>
      <c r="OKO21" s="103"/>
      <c r="OKP21" s="103"/>
      <c r="OKQ21" s="103"/>
      <c r="OKR21" s="103"/>
      <c r="OKS21" s="103"/>
      <c r="OKT21" s="103"/>
      <c r="OKU21" s="103"/>
      <c r="OKV21" s="103"/>
      <c r="OKW21" s="103"/>
      <c r="OKX21" s="103"/>
      <c r="OKY21" s="103"/>
      <c r="OKZ21" s="103"/>
      <c r="OLA21" s="103"/>
      <c r="OLB21" s="103"/>
      <c r="OLC21" s="103"/>
      <c r="OLD21" s="103"/>
      <c r="OLE21" s="103"/>
      <c r="OLF21" s="103"/>
      <c r="OLG21" s="103"/>
      <c r="OLH21" s="103"/>
      <c r="OLI21" s="103"/>
      <c r="OLJ21" s="103"/>
      <c r="OLK21" s="103"/>
      <c r="OLL21" s="103"/>
      <c r="OLM21" s="103"/>
      <c r="OLN21" s="103"/>
      <c r="OLO21" s="103"/>
      <c r="OLP21" s="103"/>
      <c r="OLQ21" s="103"/>
      <c r="OLR21" s="103"/>
      <c r="OLS21" s="103"/>
      <c r="OLT21" s="103"/>
      <c r="OLU21" s="103"/>
      <c r="OLV21" s="103"/>
      <c r="OLW21" s="103"/>
      <c r="OLX21" s="103"/>
      <c r="OLY21" s="103"/>
      <c r="OLZ21" s="103"/>
      <c r="OMA21" s="103"/>
      <c r="OMB21" s="103"/>
      <c r="OMC21" s="103"/>
      <c r="OMD21" s="103"/>
      <c r="OME21" s="103"/>
      <c r="OMF21" s="103"/>
      <c r="OMG21" s="103"/>
      <c r="OMH21" s="103"/>
      <c r="OMI21" s="103"/>
      <c r="OMJ21" s="103"/>
      <c r="OMK21" s="103"/>
      <c r="OML21" s="103"/>
      <c r="OMM21" s="103"/>
      <c r="OMN21" s="103"/>
      <c r="OMO21" s="103"/>
      <c r="OMP21" s="103"/>
      <c r="OMQ21" s="103"/>
      <c r="OMR21" s="103"/>
      <c r="OMS21" s="103"/>
      <c r="OMT21" s="103"/>
      <c r="OMU21" s="103"/>
      <c r="OMV21" s="103"/>
      <c r="OMW21" s="103"/>
      <c r="OMX21" s="103"/>
      <c r="OMY21" s="103"/>
      <c r="OMZ21" s="103"/>
      <c r="ONA21" s="103"/>
      <c r="ONB21" s="103"/>
      <c r="ONC21" s="103"/>
      <c r="OND21" s="103"/>
      <c r="ONE21" s="103"/>
      <c r="ONF21" s="103"/>
      <c r="ONG21" s="103"/>
      <c r="ONH21" s="103"/>
      <c r="ONI21" s="103"/>
      <c r="ONJ21" s="103"/>
      <c r="ONK21" s="103"/>
      <c r="ONL21" s="103"/>
      <c r="ONM21" s="103"/>
      <c r="ONN21" s="103"/>
      <c r="ONO21" s="103"/>
      <c r="ONP21" s="103"/>
      <c r="ONQ21" s="103"/>
      <c r="ONR21" s="103"/>
      <c r="ONS21" s="103"/>
      <c r="ONT21" s="103"/>
      <c r="ONU21" s="103"/>
      <c r="ONV21" s="103"/>
      <c r="ONW21" s="103"/>
      <c r="ONX21" s="103"/>
      <c r="ONY21" s="103"/>
      <c r="ONZ21" s="103"/>
      <c r="OOA21" s="103"/>
      <c r="OOB21" s="103"/>
      <c r="OOC21" s="103"/>
      <c r="OOD21" s="103"/>
      <c r="OOE21" s="103"/>
      <c r="OOF21" s="103"/>
      <c r="OOG21" s="103"/>
      <c r="OOH21" s="103"/>
      <c r="OOI21" s="103"/>
      <c r="OOJ21" s="103"/>
      <c r="OOK21" s="103"/>
      <c r="OOL21" s="103"/>
      <c r="OOM21" s="103"/>
      <c r="OON21" s="103"/>
      <c r="OOO21" s="103"/>
      <c r="OOP21" s="103"/>
      <c r="OOQ21" s="103"/>
      <c r="OOR21" s="103"/>
      <c r="OOS21" s="103"/>
      <c r="OOT21" s="103"/>
      <c r="OOU21" s="103"/>
      <c r="OOV21" s="103"/>
      <c r="OOW21" s="103"/>
      <c r="OOX21" s="103"/>
      <c r="OOY21" s="103"/>
      <c r="OOZ21" s="103"/>
      <c r="OPA21" s="103"/>
      <c r="OPB21" s="103"/>
      <c r="OPC21" s="103"/>
      <c r="OPD21" s="103"/>
      <c r="OPE21" s="103"/>
      <c r="OPF21" s="103"/>
      <c r="OPG21" s="103"/>
      <c r="OPH21" s="103"/>
      <c r="OPI21" s="103"/>
      <c r="OPJ21" s="103"/>
      <c r="OPK21" s="103"/>
      <c r="OPL21" s="103"/>
      <c r="OPM21" s="103"/>
      <c r="OPN21" s="103"/>
      <c r="OPO21" s="103"/>
      <c r="OPP21" s="103"/>
      <c r="OPQ21" s="103"/>
      <c r="OPR21" s="103"/>
      <c r="OPS21" s="103"/>
      <c r="OPT21" s="103"/>
      <c r="OPU21" s="103"/>
      <c r="OPV21" s="103"/>
      <c r="OPW21" s="103"/>
      <c r="OPX21" s="103"/>
      <c r="OPY21" s="103"/>
      <c r="OPZ21" s="103"/>
      <c r="OQA21" s="103"/>
      <c r="OQB21" s="103"/>
      <c r="OQC21" s="103"/>
      <c r="OQD21" s="103"/>
      <c r="OQE21" s="103"/>
      <c r="OQF21" s="103"/>
      <c r="OQG21" s="103"/>
      <c r="OQH21" s="103"/>
      <c r="OQI21" s="103"/>
      <c r="OQJ21" s="103"/>
      <c r="OQK21" s="103"/>
      <c r="OQL21" s="103"/>
      <c r="OQM21" s="103"/>
      <c r="OQN21" s="103"/>
      <c r="OQO21" s="103"/>
      <c r="OQP21" s="103"/>
      <c r="OQQ21" s="103"/>
      <c r="OQR21" s="103"/>
      <c r="OQS21" s="103"/>
      <c r="OQT21" s="103"/>
      <c r="OQU21" s="103"/>
      <c r="OQV21" s="103"/>
      <c r="OQW21" s="103"/>
      <c r="OQX21" s="103"/>
      <c r="OQY21" s="103"/>
      <c r="OQZ21" s="103"/>
      <c r="ORA21" s="103"/>
      <c r="ORB21" s="103"/>
      <c r="ORC21" s="103"/>
      <c r="ORD21" s="103"/>
      <c r="ORE21" s="103"/>
      <c r="ORF21" s="103"/>
      <c r="ORG21" s="103"/>
      <c r="ORH21" s="103"/>
      <c r="ORI21" s="103"/>
      <c r="ORJ21" s="103"/>
      <c r="ORK21" s="103"/>
      <c r="ORL21" s="103"/>
      <c r="ORM21" s="103"/>
      <c r="ORN21" s="103"/>
      <c r="ORO21" s="103"/>
      <c r="ORP21" s="103"/>
      <c r="ORQ21" s="103"/>
      <c r="ORR21" s="103"/>
      <c r="ORS21" s="103"/>
      <c r="ORT21" s="103"/>
      <c r="ORU21" s="103"/>
      <c r="ORV21" s="103"/>
      <c r="ORW21" s="103"/>
      <c r="ORX21" s="103"/>
      <c r="ORY21" s="103"/>
      <c r="ORZ21" s="103"/>
      <c r="OSA21" s="103"/>
      <c r="OSB21" s="103"/>
      <c r="OSC21" s="103"/>
      <c r="OSD21" s="103"/>
      <c r="OSE21" s="103"/>
      <c r="OSF21" s="103"/>
      <c r="OSG21" s="103"/>
      <c r="OSH21" s="103"/>
      <c r="OSI21" s="103"/>
      <c r="OSJ21" s="103"/>
      <c r="OSK21" s="103"/>
      <c r="OSL21" s="103"/>
      <c r="OSM21" s="103"/>
      <c r="OSN21" s="103"/>
      <c r="OSO21" s="103"/>
      <c r="OSP21" s="103"/>
      <c r="OSQ21" s="103"/>
      <c r="OSR21" s="103"/>
      <c r="OSS21" s="103"/>
      <c r="OST21" s="103"/>
      <c r="OSU21" s="103"/>
      <c r="OSV21" s="103"/>
      <c r="OSW21" s="103"/>
      <c r="OSX21" s="103"/>
      <c r="OSY21" s="103"/>
      <c r="OSZ21" s="103"/>
      <c r="OTA21" s="103"/>
      <c r="OTB21" s="103"/>
      <c r="OTC21" s="103"/>
      <c r="OTD21" s="103"/>
      <c r="OTE21" s="103"/>
      <c r="OTF21" s="103"/>
      <c r="OTG21" s="103"/>
      <c r="OTH21" s="103"/>
      <c r="OTI21" s="103"/>
      <c r="OTJ21" s="103"/>
      <c r="OTK21" s="103"/>
      <c r="OTL21" s="103"/>
      <c r="OTM21" s="103"/>
      <c r="OTN21" s="103"/>
      <c r="OTO21" s="103"/>
      <c r="OTP21" s="103"/>
      <c r="OTQ21" s="103"/>
      <c r="OTR21" s="103"/>
      <c r="OTS21" s="103"/>
      <c r="OTT21" s="103"/>
      <c r="OTU21" s="103"/>
      <c r="OTV21" s="103"/>
      <c r="OTW21" s="103"/>
      <c r="OTX21" s="103"/>
      <c r="OTY21" s="103"/>
      <c r="OTZ21" s="103"/>
      <c r="OUA21" s="103"/>
      <c r="OUB21" s="103"/>
      <c r="OUC21" s="103"/>
      <c r="OUD21" s="103"/>
      <c r="OUE21" s="103"/>
      <c r="OUF21" s="103"/>
      <c r="OUG21" s="103"/>
      <c r="OUH21" s="103"/>
      <c r="OUI21" s="103"/>
      <c r="OUJ21" s="103"/>
      <c r="OUK21" s="103"/>
      <c r="OUL21" s="103"/>
      <c r="OUM21" s="103"/>
      <c r="OUN21" s="103"/>
      <c r="OUO21" s="103"/>
      <c r="OUP21" s="103"/>
      <c r="OUQ21" s="103"/>
      <c r="OUR21" s="103"/>
      <c r="OUS21" s="103"/>
      <c r="OUT21" s="103"/>
      <c r="OUU21" s="103"/>
      <c r="OUV21" s="103"/>
      <c r="OUW21" s="103"/>
      <c r="OUX21" s="103"/>
      <c r="OUY21" s="103"/>
      <c r="OUZ21" s="103"/>
      <c r="OVA21" s="103"/>
      <c r="OVB21" s="103"/>
      <c r="OVC21" s="103"/>
      <c r="OVD21" s="103"/>
      <c r="OVE21" s="103"/>
      <c r="OVF21" s="103"/>
      <c r="OVG21" s="103"/>
      <c r="OVH21" s="103"/>
      <c r="OVI21" s="103"/>
      <c r="OVJ21" s="103"/>
      <c r="OVK21" s="103"/>
      <c r="OVL21" s="103"/>
      <c r="OVM21" s="103"/>
      <c r="OVN21" s="103"/>
      <c r="OVO21" s="103"/>
      <c r="OVP21" s="103"/>
      <c r="OVQ21" s="103"/>
      <c r="OVR21" s="103"/>
      <c r="OVS21" s="103"/>
      <c r="OVT21" s="103"/>
      <c r="OVU21" s="103"/>
      <c r="OVV21" s="103"/>
      <c r="OVW21" s="103"/>
      <c r="OVX21" s="103"/>
      <c r="OVY21" s="103"/>
      <c r="OVZ21" s="103"/>
      <c r="OWA21" s="103"/>
      <c r="OWB21" s="103"/>
      <c r="OWC21" s="103"/>
      <c r="OWD21" s="103"/>
      <c r="OWE21" s="103"/>
      <c r="OWF21" s="103"/>
      <c r="OWG21" s="103"/>
      <c r="OWH21" s="103"/>
      <c r="OWI21" s="103"/>
      <c r="OWJ21" s="103"/>
      <c r="OWK21" s="103"/>
      <c r="OWL21" s="103"/>
      <c r="OWM21" s="103"/>
      <c r="OWN21" s="103"/>
      <c r="OWO21" s="103"/>
      <c r="OWP21" s="103"/>
      <c r="OWQ21" s="103"/>
      <c r="OWR21" s="103"/>
      <c r="OWS21" s="103"/>
      <c r="OWT21" s="103"/>
      <c r="OWU21" s="103"/>
      <c r="OWV21" s="103"/>
      <c r="OWW21" s="103"/>
      <c r="OWX21" s="103"/>
      <c r="OWY21" s="103"/>
      <c r="OWZ21" s="103"/>
      <c r="OXA21" s="103"/>
      <c r="OXB21" s="103"/>
      <c r="OXC21" s="103"/>
      <c r="OXD21" s="103"/>
      <c r="OXE21" s="103"/>
      <c r="OXF21" s="103"/>
      <c r="OXG21" s="103"/>
      <c r="OXH21" s="103"/>
      <c r="OXI21" s="103"/>
      <c r="OXJ21" s="103"/>
      <c r="OXK21" s="103"/>
      <c r="OXL21" s="103"/>
      <c r="OXM21" s="103"/>
      <c r="OXN21" s="103"/>
      <c r="OXO21" s="103"/>
      <c r="OXP21" s="103"/>
      <c r="OXQ21" s="103"/>
      <c r="OXR21" s="103"/>
      <c r="OXS21" s="103"/>
      <c r="OXT21" s="103"/>
      <c r="OXU21" s="103"/>
      <c r="OXV21" s="103"/>
      <c r="OXW21" s="103"/>
      <c r="OXX21" s="103"/>
      <c r="OXY21" s="103"/>
      <c r="OXZ21" s="103"/>
      <c r="OYA21" s="103"/>
      <c r="OYB21" s="103"/>
      <c r="OYC21" s="103"/>
      <c r="OYD21" s="103"/>
      <c r="OYE21" s="103"/>
      <c r="OYF21" s="103"/>
      <c r="OYG21" s="103"/>
      <c r="OYH21" s="103"/>
      <c r="OYI21" s="103"/>
      <c r="OYJ21" s="103"/>
      <c r="OYK21" s="103"/>
      <c r="OYL21" s="103"/>
      <c r="OYM21" s="103"/>
      <c r="OYN21" s="103"/>
      <c r="OYO21" s="103"/>
      <c r="OYP21" s="103"/>
      <c r="OYQ21" s="103"/>
      <c r="OYR21" s="103"/>
      <c r="OYS21" s="103"/>
      <c r="OYT21" s="103"/>
      <c r="OYU21" s="103"/>
      <c r="OYV21" s="103"/>
      <c r="OYW21" s="103"/>
      <c r="OYX21" s="103"/>
      <c r="OYY21" s="103"/>
      <c r="OYZ21" s="103"/>
      <c r="OZA21" s="103"/>
      <c r="OZB21" s="103"/>
      <c r="OZC21" s="103"/>
      <c r="OZD21" s="103"/>
      <c r="OZE21" s="103"/>
      <c r="OZF21" s="103"/>
      <c r="OZG21" s="103"/>
      <c r="OZH21" s="103"/>
      <c r="OZI21" s="103"/>
      <c r="OZJ21" s="103"/>
      <c r="OZK21" s="103"/>
      <c r="OZL21" s="103"/>
      <c r="OZM21" s="103"/>
      <c r="OZN21" s="103"/>
      <c r="OZO21" s="103"/>
      <c r="OZP21" s="103"/>
      <c r="OZQ21" s="103"/>
      <c r="OZR21" s="103"/>
      <c r="OZS21" s="103"/>
      <c r="OZT21" s="103"/>
      <c r="OZU21" s="103"/>
      <c r="OZV21" s="103"/>
      <c r="OZW21" s="103"/>
      <c r="OZX21" s="103"/>
      <c r="OZY21" s="103"/>
      <c r="OZZ21" s="103"/>
      <c r="PAA21" s="103"/>
      <c r="PAB21" s="103"/>
      <c r="PAC21" s="103"/>
      <c r="PAD21" s="103"/>
      <c r="PAE21" s="103"/>
      <c r="PAF21" s="103"/>
      <c r="PAG21" s="103"/>
      <c r="PAH21" s="103"/>
      <c r="PAI21" s="103"/>
      <c r="PAJ21" s="103"/>
      <c r="PAK21" s="103"/>
      <c r="PAL21" s="103"/>
      <c r="PAM21" s="103"/>
      <c r="PAN21" s="103"/>
      <c r="PAO21" s="103"/>
      <c r="PAP21" s="103"/>
      <c r="PAQ21" s="103"/>
      <c r="PAR21" s="103"/>
      <c r="PAS21" s="103"/>
      <c r="PAT21" s="103"/>
      <c r="PAU21" s="103"/>
      <c r="PAV21" s="103"/>
      <c r="PAW21" s="103"/>
      <c r="PAX21" s="103"/>
      <c r="PAY21" s="103"/>
      <c r="PAZ21" s="103"/>
      <c r="PBA21" s="103"/>
      <c r="PBB21" s="103"/>
      <c r="PBC21" s="103"/>
      <c r="PBD21" s="103"/>
      <c r="PBE21" s="103"/>
      <c r="PBF21" s="103"/>
      <c r="PBG21" s="103"/>
      <c r="PBH21" s="103"/>
      <c r="PBI21" s="103"/>
      <c r="PBJ21" s="103"/>
      <c r="PBK21" s="103"/>
      <c r="PBL21" s="103"/>
      <c r="PBM21" s="103"/>
      <c r="PBN21" s="103"/>
      <c r="PBO21" s="103"/>
      <c r="PBP21" s="103"/>
      <c r="PBQ21" s="103"/>
      <c r="PBR21" s="103"/>
      <c r="PBS21" s="103"/>
      <c r="PBT21" s="103"/>
      <c r="PBU21" s="103"/>
      <c r="PBV21" s="103"/>
      <c r="PBW21" s="103"/>
      <c r="PBX21" s="103"/>
      <c r="PBY21" s="103"/>
      <c r="PBZ21" s="103"/>
      <c r="PCA21" s="103"/>
      <c r="PCB21" s="103"/>
      <c r="PCC21" s="103"/>
      <c r="PCD21" s="103"/>
      <c r="PCE21" s="103"/>
      <c r="PCF21" s="103"/>
      <c r="PCG21" s="103"/>
      <c r="PCH21" s="103"/>
      <c r="PCI21" s="103"/>
      <c r="PCJ21" s="103"/>
      <c r="PCK21" s="103"/>
      <c r="PCL21" s="103"/>
      <c r="PCM21" s="103"/>
      <c r="PCN21" s="103"/>
      <c r="PCO21" s="103"/>
      <c r="PCP21" s="103"/>
      <c r="PCQ21" s="103"/>
      <c r="PCR21" s="103"/>
      <c r="PCS21" s="103"/>
      <c r="PCT21" s="103"/>
      <c r="PCU21" s="103"/>
      <c r="PCV21" s="103"/>
      <c r="PCW21" s="103"/>
      <c r="PCX21" s="103"/>
      <c r="PCY21" s="103"/>
      <c r="PCZ21" s="103"/>
      <c r="PDA21" s="103"/>
      <c r="PDB21" s="103"/>
      <c r="PDC21" s="103"/>
      <c r="PDD21" s="103"/>
      <c r="PDE21" s="103"/>
      <c r="PDF21" s="103"/>
      <c r="PDG21" s="103"/>
      <c r="PDH21" s="103"/>
      <c r="PDI21" s="103"/>
      <c r="PDJ21" s="103"/>
      <c r="PDK21" s="103"/>
      <c r="PDL21" s="103"/>
      <c r="PDM21" s="103"/>
      <c r="PDN21" s="103"/>
      <c r="PDO21" s="103"/>
      <c r="PDP21" s="103"/>
      <c r="PDQ21" s="103"/>
      <c r="PDR21" s="103"/>
      <c r="PDS21" s="103"/>
      <c r="PDT21" s="103"/>
      <c r="PDU21" s="103"/>
      <c r="PDV21" s="103"/>
      <c r="PDW21" s="103"/>
      <c r="PDX21" s="103"/>
      <c r="PDY21" s="103"/>
      <c r="PDZ21" s="103"/>
      <c r="PEA21" s="103"/>
      <c r="PEB21" s="103"/>
      <c r="PEC21" s="103"/>
      <c r="PED21" s="103"/>
      <c r="PEE21" s="103"/>
      <c r="PEF21" s="103"/>
      <c r="PEG21" s="103"/>
      <c r="PEH21" s="103"/>
      <c r="PEI21" s="103"/>
      <c r="PEJ21" s="103"/>
      <c r="PEK21" s="103"/>
      <c r="PEL21" s="103"/>
      <c r="PEM21" s="103"/>
      <c r="PEN21" s="103"/>
      <c r="PEO21" s="103"/>
      <c r="PEP21" s="103"/>
      <c r="PEQ21" s="103"/>
      <c r="PER21" s="103"/>
      <c r="PES21" s="103"/>
      <c r="PET21" s="103"/>
      <c r="PEU21" s="103"/>
      <c r="PEV21" s="103"/>
      <c r="PEW21" s="103"/>
      <c r="PEX21" s="103"/>
      <c r="PEY21" s="103"/>
      <c r="PEZ21" s="103"/>
      <c r="PFA21" s="103"/>
      <c r="PFB21" s="103"/>
      <c r="PFC21" s="103"/>
      <c r="PFD21" s="103"/>
      <c r="PFE21" s="103"/>
      <c r="PFF21" s="103"/>
      <c r="PFG21" s="103"/>
      <c r="PFH21" s="103"/>
      <c r="PFI21" s="103"/>
      <c r="PFJ21" s="103"/>
      <c r="PFK21" s="103"/>
      <c r="PFL21" s="103"/>
      <c r="PFM21" s="103"/>
      <c r="PFN21" s="103"/>
      <c r="PFO21" s="103"/>
      <c r="PFP21" s="103"/>
      <c r="PFQ21" s="103"/>
      <c r="PFR21" s="103"/>
      <c r="PFS21" s="103"/>
      <c r="PFT21" s="103"/>
      <c r="PFU21" s="103"/>
      <c r="PFV21" s="103"/>
      <c r="PFW21" s="103"/>
      <c r="PFX21" s="103"/>
      <c r="PFY21" s="103"/>
      <c r="PFZ21" s="103"/>
      <c r="PGA21" s="103"/>
      <c r="PGB21" s="103"/>
      <c r="PGC21" s="103"/>
      <c r="PGD21" s="103"/>
      <c r="PGE21" s="103"/>
      <c r="PGF21" s="103"/>
      <c r="PGG21" s="103"/>
      <c r="PGH21" s="103"/>
      <c r="PGI21" s="103"/>
      <c r="PGJ21" s="103"/>
      <c r="PGK21" s="103"/>
      <c r="PGL21" s="103"/>
      <c r="PGM21" s="103"/>
      <c r="PGN21" s="103"/>
      <c r="PGO21" s="103"/>
      <c r="PGP21" s="103"/>
      <c r="PGQ21" s="103"/>
      <c r="PGR21" s="103"/>
      <c r="PGS21" s="103"/>
      <c r="PGT21" s="103"/>
      <c r="PGU21" s="103"/>
      <c r="PGV21" s="103"/>
      <c r="PGW21" s="103"/>
      <c r="PGX21" s="103"/>
      <c r="PGY21" s="103"/>
      <c r="PGZ21" s="103"/>
      <c r="PHA21" s="103"/>
      <c r="PHB21" s="103"/>
      <c r="PHC21" s="103"/>
      <c r="PHD21" s="103"/>
      <c r="PHE21" s="103"/>
      <c r="PHF21" s="103"/>
      <c r="PHG21" s="103"/>
      <c r="PHH21" s="103"/>
      <c r="PHI21" s="103"/>
      <c r="PHJ21" s="103"/>
      <c r="PHK21" s="103"/>
      <c r="PHL21" s="103"/>
      <c r="PHM21" s="103"/>
      <c r="PHN21" s="103"/>
      <c r="PHO21" s="103"/>
      <c r="PHP21" s="103"/>
      <c r="PHQ21" s="103"/>
      <c r="PHR21" s="103"/>
      <c r="PHS21" s="103"/>
      <c r="PHT21" s="103"/>
      <c r="PHU21" s="103"/>
      <c r="PHV21" s="103"/>
      <c r="PHW21" s="103"/>
      <c r="PHX21" s="103"/>
      <c r="PHY21" s="103"/>
      <c r="PHZ21" s="103"/>
      <c r="PIA21" s="103"/>
      <c r="PIB21" s="103"/>
      <c r="PIC21" s="103"/>
      <c r="PID21" s="103"/>
      <c r="PIE21" s="103"/>
      <c r="PIF21" s="103"/>
      <c r="PIG21" s="103"/>
      <c r="PIH21" s="103"/>
      <c r="PII21" s="103"/>
      <c r="PIJ21" s="103"/>
      <c r="PIK21" s="103"/>
      <c r="PIL21" s="103"/>
      <c r="PIM21" s="103"/>
      <c r="PIN21" s="103"/>
      <c r="PIO21" s="103"/>
      <c r="PIP21" s="103"/>
      <c r="PIQ21" s="103"/>
      <c r="PIR21" s="103"/>
      <c r="PIS21" s="103"/>
      <c r="PIT21" s="103"/>
      <c r="PIU21" s="103"/>
      <c r="PIV21" s="103"/>
      <c r="PIW21" s="103"/>
      <c r="PIX21" s="103"/>
      <c r="PIY21" s="103"/>
      <c r="PIZ21" s="103"/>
      <c r="PJA21" s="103"/>
      <c r="PJB21" s="103"/>
      <c r="PJC21" s="103"/>
      <c r="PJD21" s="103"/>
      <c r="PJE21" s="103"/>
      <c r="PJF21" s="103"/>
      <c r="PJG21" s="103"/>
      <c r="PJH21" s="103"/>
      <c r="PJI21" s="103"/>
      <c r="PJJ21" s="103"/>
      <c r="PJK21" s="103"/>
      <c r="PJL21" s="103"/>
      <c r="PJM21" s="103"/>
      <c r="PJN21" s="103"/>
      <c r="PJO21" s="103"/>
      <c r="PJP21" s="103"/>
      <c r="PJQ21" s="103"/>
      <c r="PJR21" s="103"/>
      <c r="PJS21" s="103"/>
      <c r="PJT21" s="103"/>
      <c r="PJU21" s="103"/>
      <c r="PJV21" s="103"/>
      <c r="PJW21" s="103"/>
      <c r="PJX21" s="103"/>
      <c r="PJY21" s="103"/>
      <c r="PJZ21" s="103"/>
      <c r="PKA21" s="103"/>
      <c r="PKB21" s="103"/>
      <c r="PKC21" s="103"/>
      <c r="PKD21" s="103"/>
      <c r="PKE21" s="103"/>
      <c r="PKF21" s="103"/>
      <c r="PKG21" s="103"/>
      <c r="PKH21" s="103"/>
      <c r="PKI21" s="103"/>
      <c r="PKJ21" s="103"/>
      <c r="PKK21" s="103"/>
      <c r="PKL21" s="103"/>
      <c r="PKM21" s="103"/>
      <c r="PKN21" s="103"/>
      <c r="PKO21" s="103"/>
      <c r="PKP21" s="103"/>
      <c r="PKQ21" s="103"/>
      <c r="PKR21" s="103"/>
      <c r="PKS21" s="103"/>
      <c r="PKT21" s="103"/>
      <c r="PKU21" s="103"/>
      <c r="PKV21" s="103"/>
      <c r="PKW21" s="103"/>
      <c r="PKX21" s="103"/>
      <c r="PKY21" s="103"/>
      <c r="PKZ21" s="103"/>
      <c r="PLA21" s="103"/>
      <c r="PLB21" s="103"/>
      <c r="PLC21" s="103"/>
      <c r="PLD21" s="103"/>
      <c r="PLE21" s="103"/>
      <c r="PLF21" s="103"/>
      <c r="PLG21" s="103"/>
      <c r="PLH21" s="103"/>
      <c r="PLI21" s="103"/>
      <c r="PLJ21" s="103"/>
      <c r="PLK21" s="103"/>
      <c r="PLL21" s="103"/>
      <c r="PLM21" s="103"/>
      <c r="PLN21" s="103"/>
      <c r="PLO21" s="103"/>
      <c r="PLP21" s="103"/>
      <c r="PLQ21" s="103"/>
      <c r="PLR21" s="103"/>
      <c r="PLS21" s="103"/>
      <c r="PLT21" s="103"/>
      <c r="PLU21" s="103"/>
      <c r="PLV21" s="103"/>
      <c r="PLW21" s="103"/>
      <c r="PLX21" s="103"/>
      <c r="PLY21" s="103"/>
      <c r="PLZ21" s="103"/>
      <c r="PMA21" s="103"/>
      <c r="PMB21" s="103"/>
      <c r="PMC21" s="103"/>
      <c r="PMD21" s="103"/>
      <c r="PME21" s="103"/>
      <c r="PMF21" s="103"/>
      <c r="PMG21" s="103"/>
      <c r="PMH21" s="103"/>
      <c r="PMI21" s="103"/>
      <c r="PMJ21" s="103"/>
      <c r="PMK21" s="103"/>
      <c r="PML21" s="103"/>
      <c r="PMM21" s="103"/>
      <c r="PMN21" s="103"/>
      <c r="PMO21" s="103"/>
      <c r="PMP21" s="103"/>
      <c r="PMQ21" s="103"/>
      <c r="PMR21" s="103"/>
      <c r="PMS21" s="103"/>
      <c r="PMT21" s="103"/>
      <c r="PMU21" s="103"/>
      <c r="PMV21" s="103"/>
      <c r="PMW21" s="103"/>
      <c r="PMX21" s="103"/>
      <c r="PMY21" s="103"/>
      <c r="PMZ21" s="103"/>
      <c r="PNA21" s="103"/>
      <c r="PNB21" s="103"/>
      <c r="PNC21" s="103"/>
      <c r="PND21" s="103"/>
      <c r="PNE21" s="103"/>
      <c r="PNF21" s="103"/>
      <c r="PNG21" s="103"/>
      <c r="PNH21" s="103"/>
      <c r="PNI21" s="103"/>
      <c r="PNJ21" s="103"/>
      <c r="PNK21" s="103"/>
      <c r="PNL21" s="103"/>
      <c r="PNM21" s="103"/>
      <c r="PNN21" s="103"/>
      <c r="PNO21" s="103"/>
      <c r="PNP21" s="103"/>
      <c r="PNQ21" s="103"/>
      <c r="PNR21" s="103"/>
      <c r="PNS21" s="103"/>
      <c r="PNT21" s="103"/>
      <c r="PNU21" s="103"/>
      <c r="PNV21" s="103"/>
      <c r="PNW21" s="103"/>
      <c r="PNX21" s="103"/>
      <c r="PNY21" s="103"/>
      <c r="PNZ21" s="103"/>
      <c r="POA21" s="103"/>
      <c r="POB21" s="103"/>
      <c r="POC21" s="103"/>
      <c r="POD21" s="103"/>
      <c r="POE21" s="103"/>
      <c r="POF21" s="103"/>
      <c r="POG21" s="103"/>
      <c r="POH21" s="103"/>
      <c r="POI21" s="103"/>
      <c r="POJ21" s="103"/>
      <c r="POK21" s="103"/>
      <c r="POL21" s="103"/>
      <c r="POM21" s="103"/>
      <c r="PON21" s="103"/>
      <c r="POO21" s="103"/>
      <c r="POP21" s="103"/>
      <c r="POQ21" s="103"/>
      <c r="POR21" s="103"/>
      <c r="POS21" s="103"/>
      <c r="POT21" s="103"/>
      <c r="POU21" s="103"/>
      <c r="POV21" s="103"/>
      <c r="POW21" s="103"/>
      <c r="POX21" s="103"/>
      <c r="POY21" s="103"/>
      <c r="POZ21" s="103"/>
      <c r="PPA21" s="103"/>
      <c r="PPB21" s="103"/>
      <c r="PPC21" s="103"/>
      <c r="PPD21" s="103"/>
      <c r="PPE21" s="103"/>
      <c r="PPF21" s="103"/>
      <c r="PPG21" s="103"/>
      <c r="PPH21" s="103"/>
      <c r="PPI21" s="103"/>
      <c r="PPJ21" s="103"/>
      <c r="PPK21" s="103"/>
      <c r="PPL21" s="103"/>
      <c r="PPM21" s="103"/>
      <c r="PPN21" s="103"/>
      <c r="PPO21" s="103"/>
      <c r="PPP21" s="103"/>
      <c r="PPQ21" s="103"/>
      <c r="PPR21" s="103"/>
      <c r="PPS21" s="103"/>
      <c r="PPT21" s="103"/>
      <c r="PPU21" s="103"/>
      <c r="PPV21" s="103"/>
      <c r="PPW21" s="103"/>
      <c r="PPX21" s="103"/>
      <c r="PPY21" s="103"/>
      <c r="PPZ21" s="103"/>
      <c r="PQA21" s="103"/>
      <c r="PQB21" s="103"/>
      <c r="PQC21" s="103"/>
      <c r="PQD21" s="103"/>
      <c r="PQE21" s="103"/>
      <c r="PQF21" s="103"/>
      <c r="PQG21" s="103"/>
      <c r="PQH21" s="103"/>
      <c r="PQI21" s="103"/>
      <c r="PQJ21" s="103"/>
      <c r="PQK21" s="103"/>
      <c r="PQL21" s="103"/>
      <c r="PQM21" s="103"/>
      <c r="PQN21" s="103"/>
      <c r="PQO21" s="103"/>
      <c r="PQP21" s="103"/>
      <c r="PQQ21" s="103"/>
      <c r="PQR21" s="103"/>
      <c r="PQS21" s="103"/>
      <c r="PQT21" s="103"/>
      <c r="PQU21" s="103"/>
      <c r="PQV21" s="103"/>
      <c r="PQW21" s="103"/>
      <c r="PQX21" s="103"/>
      <c r="PQY21" s="103"/>
      <c r="PQZ21" s="103"/>
      <c r="PRA21" s="103"/>
      <c r="PRB21" s="103"/>
      <c r="PRC21" s="103"/>
      <c r="PRD21" s="103"/>
      <c r="PRE21" s="103"/>
      <c r="PRF21" s="103"/>
      <c r="PRG21" s="103"/>
      <c r="PRH21" s="103"/>
      <c r="PRI21" s="103"/>
      <c r="PRJ21" s="103"/>
      <c r="PRK21" s="103"/>
      <c r="PRL21" s="103"/>
      <c r="PRM21" s="103"/>
      <c r="PRN21" s="103"/>
      <c r="PRO21" s="103"/>
      <c r="PRP21" s="103"/>
      <c r="PRQ21" s="103"/>
      <c r="PRR21" s="103"/>
      <c r="PRS21" s="103"/>
      <c r="PRT21" s="103"/>
      <c r="PRU21" s="103"/>
      <c r="PRV21" s="103"/>
      <c r="PRW21" s="103"/>
      <c r="PRX21" s="103"/>
      <c r="PRY21" s="103"/>
      <c r="PRZ21" s="103"/>
      <c r="PSA21" s="103"/>
      <c r="PSB21" s="103"/>
      <c r="PSC21" s="103"/>
      <c r="PSD21" s="103"/>
      <c r="PSE21" s="103"/>
      <c r="PSF21" s="103"/>
      <c r="PSG21" s="103"/>
      <c r="PSH21" s="103"/>
      <c r="PSI21" s="103"/>
      <c r="PSJ21" s="103"/>
      <c r="PSK21" s="103"/>
      <c r="PSL21" s="103"/>
      <c r="PSM21" s="103"/>
      <c r="PSN21" s="103"/>
      <c r="PSO21" s="103"/>
      <c r="PSP21" s="103"/>
      <c r="PSQ21" s="103"/>
      <c r="PSR21" s="103"/>
      <c r="PSS21" s="103"/>
      <c r="PST21" s="103"/>
      <c r="PSU21" s="103"/>
      <c r="PSV21" s="103"/>
      <c r="PSW21" s="103"/>
      <c r="PSX21" s="103"/>
      <c r="PSY21" s="103"/>
      <c r="PSZ21" s="103"/>
      <c r="PTA21" s="103"/>
      <c r="PTB21" s="103"/>
      <c r="PTC21" s="103"/>
      <c r="PTD21" s="103"/>
      <c r="PTE21" s="103"/>
      <c r="PTF21" s="103"/>
      <c r="PTG21" s="103"/>
      <c r="PTH21" s="103"/>
      <c r="PTI21" s="103"/>
      <c r="PTJ21" s="103"/>
      <c r="PTK21" s="103"/>
      <c r="PTL21" s="103"/>
      <c r="PTM21" s="103"/>
      <c r="PTN21" s="103"/>
      <c r="PTO21" s="103"/>
      <c r="PTP21" s="103"/>
      <c r="PTQ21" s="103"/>
      <c r="PTR21" s="103"/>
      <c r="PTS21" s="103"/>
      <c r="PTT21" s="103"/>
      <c r="PTU21" s="103"/>
      <c r="PTV21" s="103"/>
      <c r="PTW21" s="103"/>
      <c r="PTX21" s="103"/>
      <c r="PTY21" s="103"/>
      <c r="PTZ21" s="103"/>
      <c r="PUA21" s="103"/>
      <c r="PUB21" s="103"/>
      <c r="PUC21" s="103"/>
      <c r="PUD21" s="103"/>
      <c r="PUE21" s="103"/>
      <c r="PUF21" s="103"/>
      <c r="PUG21" s="103"/>
      <c r="PUH21" s="103"/>
      <c r="PUI21" s="103"/>
      <c r="PUJ21" s="103"/>
      <c r="PUK21" s="103"/>
      <c r="PUL21" s="103"/>
      <c r="PUM21" s="103"/>
      <c r="PUN21" s="103"/>
      <c r="PUO21" s="103"/>
      <c r="PUP21" s="103"/>
      <c r="PUQ21" s="103"/>
      <c r="PUR21" s="103"/>
      <c r="PUS21" s="103"/>
      <c r="PUT21" s="103"/>
      <c r="PUU21" s="103"/>
      <c r="PUV21" s="103"/>
      <c r="PUW21" s="103"/>
      <c r="PUX21" s="103"/>
      <c r="PUY21" s="103"/>
      <c r="PUZ21" s="103"/>
      <c r="PVA21" s="103"/>
      <c r="PVB21" s="103"/>
      <c r="PVC21" s="103"/>
      <c r="PVD21" s="103"/>
      <c r="PVE21" s="103"/>
      <c r="PVF21" s="103"/>
      <c r="PVG21" s="103"/>
      <c r="PVH21" s="103"/>
      <c r="PVI21" s="103"/>
      <c r="PVJ21" s="103"/>
      <c r="PVK21" s="103"/>
      <c r="PVL21" s="103"/>
      <c r="PVM21" s="103"/>
      <c r="PVN21" s="103"/>
      <c r="PVO21" s="103"/>
      <c r="PVP21" s="103"/>
      <c r="PVQ21" s="103"/>
      <c r="PVR21" s="103"/>
      <c r="PVS21" s="103"/>
      <c r="PVT21" s="103"/>
      <c r="PVU21" s="103"/>
      <c r="PVV21" s="103"/>
      <c r="PVW21" s="103"/>
      <c r="PVX21" s="103"/>
      <c r="PVY21" s="103"/>
      <c r="PVZ21" s="103"/>
      <c r="PWA21" s="103"/>
      <c r="PWB21" s="103"/>
      <c r="PWC21" s="103"/>
      <c r="PWD21" s="103"/>
      <c r="PWE21" s="103"/>
      <c r="PWF21" s="103"/>
      <c r="PWG21" s="103"/>
      <c r="PWH21" s="103"/>
      <c r="PWI21" s="103"/>
      <c r="PWJ21" s="103"/>
      <c r="PWK21" s="103"/>
      <c r="PWL21" s="103"/>
      <c r="PWM21" s="103"/>
      <c r="PWN21" s="103"/>
      <c r="PWO21" s="103"/>
      <c r="PWP21" s="103"/>
      <c r="PWQ21" s="103"/>
      <c r="PWR21" s="103"/>
      <c r="PWS21" s="103"/>
      <c r="PWT21" s="103"/>
      <c r="PWU21" s="103"/>
      <c r="PWV21" s="103"/>
      <c r="PWW21" s="103"/>
      <c r="PWX21" s="103"/>
      <c r="PWY21" s="103"/>
      <c r="PWZ21" s="103"/>
      <c r="PXA21" s="103"/>
      <c r="PXB21" s="103"/>
      <c r="PXC21" s="103"/>
      <c r="PXD21" s="103"/>
      <c r="PXE21" s="103"/>
      <c r="PXF21" s="103"/>
      <c r="PXG21" s="103"/>
      <c r="PXH21" s="103"/>
      <c r="PXI21" s="103"/>
      <c r="PXJ21" s="103"/>
      <c r="PXK21" s="103"/>
      <c r="PXL21" s="103"/>
      <c r="PXM21" s="103"/>
      <c r="PXN21" s="103"/>
      <c r="PXO21" s="103"/>
      <c r="PXP21" s="103"/>
      <c r="PXQ21" s="103"/>
      <c r="PXR21" s="103"/>
      <c r="PXS21" s="103"/>
      <c r="PXT21" s="103"/>
      <c r="PXU21" s="103"/>
      <c r="PXV21" s="103"/>
      <c r="PXW21" s="103"/>
      <c r="PXX21" s="103"/>
      <c r="PXY21" s="103"/>
      <c r="PXZ21" s="103"/>
      <c r="PYA21" s="103"/>
      <c r="PYB21" s="103"/>
      <c r="PYC21" s="103"/>
      <c r="PYD21" s="103"/>
      <c r="PYE21" s="103"/>
      <c r="PYF21" s="103"/>
      <c r="PYG21" s="103"/>
      <c r="PYH21" s="103"/>
      <c r="PYI21" s="103"/>
      <c r="PYJ21" s="103"/>
      <c r="PYK21" s="103"/>
      <c r="PYL21" s="103"/>
      <c r="PYM21" s="103"/>
      <c r="PYN21" s="103"/>
      <c r="PYO21" s="103"/>
      <c r="PYP21" s="103"/>
      <c r="PYQ21" s="103"/>
      <c r="PYR21" s="103"/>
      <c r="PYS21" s="103"/>
      <c r="PYT21" s="103"/>
      <c r="PYU21" s="103"/>
      <c r="PYV21" s="103"/>
      <c r="PYW21" s="103"/>
      <c r="PYX21" s="103"/>
      <c r="PYY21" s="103"/>
      <c r="PYZ21" s="103"/>
      <c r="PZA21" s="103"/>
      <c r="PZB21" s="103"/>
      <c r="PZC21" s="103"/>
      <c r="PZD21" s="103"/>
      <c r="PZE21" s="103"/>
      <c r="PZF21" s="103"/>
      <c r="PZG21" s="103"/>
      <c r="PZH21" s="103"/>
      <c r="PZI21" s="103"/>
      <c r="PZJ21" s="103"/>
      <c r="PZK21" s="103"/>
      <c r="PZL21" s="103"/>
      <c r="PZM21" s="103"/>
      <c r="PZN21" s="103"/>
      <c r="PZO21" s="103"/>
      <c r="PZP21" s="103"/>
      <c r="PZQ21" s="103"/>
      <c r="PZR21" s="103"/>
      <c r="PZS21" s="103"/>
      <c r="PZT21" s="103"/>
      <c r="PZU21" s="103"/>
      <c r="PZV21" s="103"/>
      <c r="PZW21" s="103"/>
      <c r="PZX21" s="103"/>
      <c r="PZY21" s="103"/>
      <c r="PZZ21" s="103"/>
      <c r="QAA21" s="103"/>
      <c r="QAB21" s="103"/>
      <c r="QAC21" s="103"/>
      <c r="QAD21" s="103"/>
      <c r="QAE21" s="103"/>
      <c r="QAF21" s="103"/>
      <c r="QAG21" s="103"/>
      <c r="QAH21" s="103"/>
      <c r="QAI21" s="103"/>
      <c r="QAJ21" s="103"/>
      <c r="QAK21" s="103"/>
      <c r="QAL21" s="103"/>
      <c r="QAM21" s="103"/>
      <c r="QAN21" s="103"/>
      <c r="QAO21" s="103"/>
      <c r="QAP21" s="103"/>
      <c r="QAQ21" s="103"/>
      <c r="QAR21" s="103"/>
      <c r="QAS21" s="103"/>
      <c r="QAT21" s="103"/>
      <c r="QAU21" s="103"/>
      <c r="QAV21" s="103"/>
      <c r="QAW21" s="103"/>
      <c r="QAX21" s="103"/>
      <c r="QAY21" s="103"/>
      <c r="QAZ21" s="103"/>
      <c r="QBA21" s="103"/>
      <c r="QBB21" s="103"/>
      <c r="QBC21" s="103"/>
      <c r="QBD21" s="103"/>
      <c r="QBE21" s="103"/>
      <c r="QBF21" s="103"/>
      <c r="QBG21" s="103"/>
      <c r="QBH21" s="103"/>
      <c r="QBI21" s="103"/>
      <c r="QBJ21" s="103"/>
      <c r="QBK21" s="103"/>
      <c r="QBL21" s="103"/>
      <c r="QBM21" s="103"/>
      <c r="QBN21" s="103"/>
      <c r="QBO21" s="103"/>
      <c r="QBP21" s="103"/>
      <c r="QBQ21" s="103"/>
      <c r="QBR21" s="103"/>
      <c r="QBS21" s="103"/>
      <c r="QBT21" s="103"/>
      <c r="QBU21" s="103"/>
      <c r="QBV21" s="103"/>
      <c r="QBW21" s="103"/>
      <c r="QBX21" s="103"/>
      <c r="QBY21" s="103"/>
      <c r="QBZ21" s="103"/>
      <c r="QCA21" s="103"/>
      <c r="QCB21" s="103"/>
      <c r="QCC21" s="103"/>
      <c r="QCD21" s="103"/>
      <c r="QCE21" s="103"/>
      <c r="QCF21" s="103"/>
      <c r="QCG21" s="103"/>
      <c r="QCH21" s="103"/>
      <c r="QCI21" s="103"/>
      <c r="QCJ21" s="103"/>
      <c r="QCK21" s="103"/>
      <c r="QCL21" s="103"/>
      <c r="QCM21" s="103"/>
      <c r="QCN21" s="103"/>
      <c r="QCO21" s="103"/>
      <c r="QCP21" s="103"/>
      <c r="QCQ21" s="103"/>
      <c r="QCR21" s="103"/>
      <c r="QCS21" s="103"/>
      <c r="QCT21" s="103"/>
      <c r="QCU21" s="103"/>
      <c r="QCV21" s="103"/>
      <c r="QCW21" s="103"/>
      <c r="QCX21" s="103"/>
      <c r="QCY21" s="103"/>
      <c r="QCZ21" s="103"/>
      <c r="QDA21" s="103"/>
      <c r="QDB21" s="103"/>
      <c r="QDC21" s="103"/>
      <c r="QDD21" s="103"/>
      <c r="QDE21" s="103"/>
      <c r="QDF21" s="103"/>
      <c r="QDG21" s="103"/>
      <c r="QDH21" s="103"/>
      <c r="QDI21" s="103"/>
      <c r="QDJ21" s="103"/>
      <c r="QDK21" s="103"/>
      <c r="QDL21" s="103"/>
      <c r="QDM21" s="103"/>
      <c r="QDN21" s="103"/>
      <c r="QDO21" s="103"/>
      <c r="QDP21" s="103"/>
      <c r="QDQ21" s="103"/>
      <c r="QDR21" s="103"/>
      <c r="QDS21" s="103"/>
      <c r="QDT21" s="103"/>
      <c r="QDU21" s="103"/>
      <c r="QDV21" s="103"/>
      <c r="QDW21" s="103"/>
      <c r="QDX21" s="103"/>
      <c r="QDY21" s="103"/>
      <c r="QDZ21" s="103"/>
      <c r="QEA21" s="103"/>
      <c r="QEB21" s="103"/>
      <c r="QEC21" s="103"/>
      <c r="QED21" s="103"/>
      <c r="QEE21" s="103"/>
      <c r="QEF21" s="103"/>
      <c r="QEG21" s="103"/>
      <c r="QEH21" s="103"/>
      <c r="QEI21" s="103"/>
      <c r="QEJ21" s="103"/>
      <c r="QEK21" s="103"/>
      <c r="QEL21" s="103"/>
      <c r="QEM21" s="103"/>
      <c r="QEN21" s="103"/>
      <c r="QEO21" s="103"/>
      <c r="QEP21" s="103"/>
      <c r="QEQ21" s="103"/>
      <c r="QER21" s="103"/>
      <c r="QES21" s="103"/>
      <c r="QET21" s="103"/>
      <c r="QEU21" s="103"/>
      <c r="QEV21" s="103"/>
      <c r="QEW21" s="103"/>
      <c r="QEX21" s="103"/>
      <c r="QEY21" s="103"/>
      <c r="QEZ21" s="103"/>
      <c r="QFA21" s="103"/>
      <c r="QFB21" s="103"/>
      <c r="QFC21" s="103"/>
      <c r="QFD21" s="103"/>
      <c r="QFE21" s="103"/>
      <c r="QFF21" s="103"/>
      <c r="QFG21" s="103"/>
      <c r="QFH21" s="103"/>
      <c r="QFI21" s="103"/>
      <c r="QFJ21" s="103"/>
      <c r="QFK21" s="103"/>
      <c r="QFL21" s="103"/>
      <c r="QFM21" s="103"/>
      <c r="QFN21" s="103"/>
      <c r="QFO21" s="103"/>
      <c r="QFP21" s="103"/>
      <c r="QFQ21" s="103"/>
      <c r="QFR21" s="103"/>
      <c r="QFS21" s="103"/>
      <c r="QFT21" s="103"/>
      <c r="QFU21" s="103"/>
      <c r="QFV21" s="103"/>
      <c r="QFW21" s="103"/>
      <c r="QFX21" s="103"/>
      <c r="QFY21" s="103"/>
      <c r="QFZ21" s="103"/>
      <c r="QGA21" s="103"/>
      <c r="QGB21" s="103"/>
      <c r="QGC21" s="103"/>
      <c r="QGD21" s="103"/>
      <c r="QGE21" s="103"/>
      <c r="QGF21" s="103"/>
      <c r="QGG21" s="103"/>
      <c r="QGH21" s="103"/>
      <c r="QGI21" s="103"/>
      <c r="QGJ21" s="103"/>
      <c r="QGK21" s="103"/>
      <c r="QGL21" s="103"/>
      <c r="QGM21" s="103"/>
      <c r="QGN21" s="103"/>
      <c r="QGO21" s="103"/>
      <c r="QGP21" s="103"/>
      <c r="QGQ21" s="103"/>
      <c r="QGR21" s="103"/>
      <c r="QGS21" s="103"/>
      <c r="QGT21" s="103"/>
      <c r="QGU21" s="103"/>
      <c r="QGV21" s="103"/>
      <c r="QGW21" s="103"/>
      <c r="QGX21" s="103"/>
      <c r="QGY21" s="103"/>
      <c r="QGZ21" s="103"/>
      <c r="QHA21" s="103"/>
      <c r="QHB21" s="103"/>
      <c r="QHC21" s="103"/>
      <c r="QHD21" s="103"/>
      <c r="QHE21" s="103"/>
      <c r="QHF21" s="103"/>
      <c r="QHG21" s="103"/>
      <c r="QHH21" s="103"/>
      <c r="QHI21" s="103"/>
      <c r="QHJ21" s="103"/>
      <c r="QHK21" s="103"/>
      <c r="QHL21" s="103"/>
      <c r="QHM21" s="103"/>
      <c r="QHN21" s="103"/>
      <c r="QHO21" s="103"/>
      <c r="QHP21" s="103"/>
      <c r="QHQ21" s="103"/>
      <c r="QHR21" s="103"/>
      <c r="QHS21" s="103"/>
      <c r="QHT21" s="103"/>
      <c r="QHU21" s="103"/>
      <c r="QHV21" s="103"/>
      <c r="QHW21" s="103"/>
      <c r="QHX21" s="103"/>
      <c r="QHY21" s="103"/>
      <c r="QHZ21" s="103"/>
      <c r="QIA21" s="103"/>
      <c r="QIB21" s="103"/>
      <c r="QIC21" s="103"/>
      <c r="QID21" s="103"/>
      <c r="QIE21" s="103"/>
      <c r="QIF21" s="103"/>
      <c r="QIG21" s="103"/>
      <c r="QIH21" s="103"/>
      <c r="QII21" s="103"/>
      <c r="QIJ21" s="103"/>
      <c r="QIK21" s="103"/>
      <c r="QIL21" s="103"/>
      <c r="QIM21" s="103"/>
      <c r="QIN21" s="103"/>
      <c r="QIO21" s="103"/>
      <c r="QIP21" s="103"/>
      <c r="QIQ21" s="103"/>
      <c r="QIR21" s="103"/>
      <c r="QIS21" s="103"/>
      <c r="QIT21" s="103"/>
      <c r="QIU21" s="103"/>
      <c r="QIV21" s="103"/>
      <c r="QIW21" s="103"/>
      <c r="QIX21" s="103"/>
      <c r="QIY21" s="103"/>
      <c r="QIZ21" s="103"/>
      <c r="QJA21" s="103"/>
      <c r="QJB21" s="103"/>
      <c r="QJC21" s="103"/>
      <c r="QJD21" s="103"/>
      <c r="QJE21" s="103"/>
      <c r="QJF21" s="103"/>
      <c r="QJG21" s="103"/>
      <c r="QJH21" s="103"/>
      <c r="QJI21" s="103"/>
      <c r="QJJ21" s="103"/>
      <c r="QJK21" s="103"/>
      <c r="QJL21" s="103"/>
      <c r="QJM21" s="103"/>
      <c r="QJN21" s="103"/>
      <c r="QJO21" s="103"/>
      <c r="QJP21" s="103"/>
      <c r="QJQ21" s="103"/>
      <c r="QJR21" s="103"/>
      <c r="QJS21" s="103"/>
      <c r="QJT21" s="103"/>
      <c r="QJU21" s="103"/>
      <c r="QJV21" s="103"/>
      <c r="QJW21" s="103"/>
      <c r="QJX21" s="103"/>
      <c r="QJY21" s="103"/>
      <c r="QJZ21" s="103"/>
      <c r="QKA21" s="103"/>
      <c r="QKB21" s="103"/>
      <c r="QKC21" s="103"/>
      <c r="QKD21" s="103"/>
      <c r="QKE21" s="103"/>
      <c r="QKF21" s="103"/>
      <c r="QKG21" s="103"/>
      <c r="QKH21" s="103"/>
      <c r="QKI21" s="103"/>
      <c r="QKJ21" s="103"/>
      <c r="QKK21" s="103"/>
      <c r="QKL21" s="103"/>
      <c r="QKM21" s="103"/>
      <c r="QKN21" s="103"/>
      <c r="QKO21" s="103"/>
      <c r="QKP21" s="103"/>
      <c r="QKQ21" s="103"/>
      <c r="QKR21" s="103"/>
      <c r="QKS21" s="103"/>
      <c r="QKT21" s="103"/>
      <c r="QKU21" s="103"/>
      <c r="QKV21" s="103"/>
      <c r="QKW21" s="103"/>
      <c r="QKX21" s="103"/>
      <c r="QKY21" s="103"/>
      <c r="QKZ21" s="103"/>
      <c r="QLA21" s="103"/>
      <c r="QLB21" s="103"/>
      <c r="QLC21" s="103"/>
      <c r="QLD21" s="103"/>
      <c r="QLE21" s="103"/>
      <c r="QLF21" s="103"/>
      <c r="QLG21" s="103"/>
      <c r="QLH21" s="103"/>
      <c r="QLI21" s="103"/>
      <c r="QLJ21" s="103"/>
      <c r="QLK21" s="103"/>
      <c r="QLL21" s="103"/>
      <c r="QLM21" s="103"/>
      <c r="QLN21" s="103"/>
      <c r="QLO21" s="103"/>
      <c r="QLP21" s="103"/>
      <c r="QLQ21" s="103"/>
      <c r="QLR21" s="103"/>
      <c r="QLS21" s="103"/>
      <c r="QLT21" s="103"/>
      <c r="QLU21" s="103"/>
      <c r="QLV21" s="103"/>
      <c r="QLW21" s="103"/>
      <c r="QLX21" s="103"/>
      <c r="QLY21" s="103"/>
      <c r="QLZ21" s="103"/>
      <c r="QMA21" s="103"/>
      <c r="QMB21" s="103"/>
      <c r="QMC21" s="103"/>
      <c r="QMD21" s="103"/>
      <c r="QME21" s="103"/>
      <c r="QMF21" s="103"/>
      <c r="QMG21" s="103"/>
      <c r="QMH21" s="103"/>
      <c r="QMI21" s="103"/>
      <c r="QMJ21" s="103"/>
      <c r="QMK21" s="103"/>
      <c r="QML21" s="103"/>
      <c r="QMM21" s="103"/>
      <c r="QMN21" s="103"/>
      <c r="QMO21" s="103"/>
      <c r="QMP21" s="103"/>
      <c r="QMQ21" s="103"/>
      <c r="QMR21" s="103"/>
      <c r="QMS21" s="103"/>
      <c r="QMT21" s="103"/>
      <c r="QMU21" s="103"/>
      <c r="QMV21" s="103"/>
      <c r="QMW21" s="103"/>
      <c r="QMX21" s="103"/>
      <c r="QMY21" s="103"/>
      <c r="QMZ21" s="103"/>
      <c r="QNA21" s="103"/>
      <c r="QNB21" s="103"/>
      <c r="QNC21" s="103"/>
      <c r="QND21" s="103"/>
      <c r="QNE21" s="103"/>
      <c r="QNF21" s="103"/>
      <c r="QNG21" s="103"/>
      <c r="QNH21" s="103"/>
      <c r="QNI21" s="103"/>
      <c r="QNJ21" s="103"/>
      <c r="QNK21" s="103"/>
      <c r="QNL21" s="103"/>
      <c r="QNM21" s="103"/>
      <c r="QNN21" s="103"/>
      <c r="QNO21" s="103"/>
      <c r="QNP21" s="103"/>
      <c r="QNQ21" s="103"/>
      <c r="QNR21" s="103"/>
      <c r="QNS21" s="103"/>
      <c r="QNT21" s="103"/>
      <c r="QNU21" s="103"/>
      <c r="QNV21" s="103"/>
      <c r="QNW21" s="103"/>
      <c r="QNX21" s="103"/>
      <c r="QNY21" s="103"/>
      <c r="QNZ21" s="103"/>
      <c r="QOA21" s="103"/>
      <c r="QOB21" s="103"/>
      <c r="QOC21" s="103"/>
      <c r="QOD21" s="103"/>
      <c r="QOE21" s="103"/>
      <c r="QOF21" s="103"/>
      <c r="QOG21" s="103"/>
      <c r="QOH21" s="103"/>
      <c r="QOI21" s="103"/>
      <c r="QOJ21" s="103"/>
      <c r="QOK21" s="103"/>
      <c r="QOL21" s="103"/>
      <c r="QOM21" s="103"/>
      <c r="QON21" s="103"/>
      <c r="QOO21" s="103"/>
      <c r="QOP21" s="103"/>
      <c r="QOQ21" s="103"/>
      <c r="QOR21" s="103"/>
      <c r="QOS21" s="103"/>
      <c r="QOT21" s="103"/>
      <c r="QOU21" s="103"/>
      <c r="QOV21" s="103"/>
      <c r="QOW21" s="103"/>
      <c r="QOX21" s="103"/>
      <c r="QOY21" s="103"/>
      <c r="QOZ21" s="103"/>
      <c r="QPA21" s="103"/>
      <c r="QPB21" s="103"/>
      <c r="QPC21" s="103"/>
      <c r="QPD21" s="103"/>
      <c r="QPE21" s="103"/>
      <c r="QPF21" s="103"/>
      <c r="QPG21" s="103"/>
      <c r="QPH21" s="103"/>
      <c r="QPI21" s="103"/>
      <c r="QPJ21" s="103"/>
      <c r="QPK21" s="103"/>
      <c r="QPL21" s="103"/>
      <c r="QPM21" s="103"/>
      <c r="QPN21" s="103"/>
      <c r="QPO21" s="103"/>
      <c r="QPP21" s="103"/>
      <c r="QPQ21" s="103"/>
      <c r="QPR21" s="103"/>
      <c r="QPS21" s="103"/>
      <c r="QPT21" s="103"/>
      <c r="QPU21" s="103"/>
      <c r="QPV21" s="103"/>
      <c r="QPW21" s="103"/>
      <c r="QPX21" s="103"/>
      <c r="QPY21" s="103"/>
      <c r="QPZ21" s="103"/>
      <c r="QQA21" s="103"/>
      <c r="QQB21" s="103"/>
      <c r="QQC21" s="103"/>
      <c r="QQD21" s="103"/>
      <c r="QQE21" s="103"/>
      <c r="QQF21" s="103"/>
      <c r="QQG21" s="103"/>
      <c r="QQH21" s="103"/>
      <c r="QQI21" s="103"/>
      <c r="QQJ21" s="103"/>
      <c r="QQK21" s="103"/>
      <c r="QQL21" s="103"/>
      <c r="QQM21" s="103"/>
      <c r="QQN21" s="103"/>
      <c r="QQO21" s="103"/>
      <c r="QQP21" s="103"/>
      <c r="QQQ21" s="103"/>
      <c r="QQR21" s="103"/>
      <c r="QQS21" s="103"/>
      <c r="QQT21" s="103"/>
      <c r="QQU21" s="103"/>
      <c r="QQV21" s="103"/>
      <c r="QQW21" s="103"/>
      <c r="QQX21" s="103"/>
      <c r="QQY21" s="103"/>
      <c r="QQZ21" s="103"/>
      <c r="QRA21" s="103"/>
      <c r="QRB21" s="103"/>
      <c r="QRC21" s="103"/>
      <c r="QRD21" s="103"/>
      <c r="QRE21" s="103"/>
      <c r="QRF21" s="103"/>
      <c r="QRG21" s="103"/>
      <c r="QRH21" s="103"/>
      <c r="QRI21" s="103"/>
      <c r="QRJ21" s="103"/>
      <c r="QRK21" s="103"/>
      <c r="QRL21" s="103"/>
      <c r="QRM21" s="103"/>
      <c r="QRN21" s="103"/>
      <c r="QRO21" s="103"/>
      <c r="QRP21" s="103"/>
      <c r="QRQ21" s="103"/>
      <c r="QRR21" s="103"/>
      <c r="QRS21" s="103"/>
      <c r="QRT21" s="103"/>
      <c r="QRU21" s="103"/>
      <c r="QRV21" s="103"/>
      <c r="QRW21" s="103"/>
      <c r="QRX21" s="103"/>
      <c r="QRY21" s="103"/>
      <c r="QRZ21" s="103"/>
      <c r="QSA21" s="103"/>
      <c r="QSB21" s="103"/>
      <c r="QSC21" s="103"/>
      <c r="QSD21" s="103"/>
      <c r="QSE21" s="103"/>
      <c r="QSF21" s="103"/>
      <c r="QSG21" s="103"/>
      <c r="QSH21" s="103"/>
      <c r="QSI21" s="103"/>
      <c r="QSJ21" s="103"/>
      <c r="QSK21" s="103"/>
      <c r="QSL21" s="103"/>
      <c r="QSM21" s="103"/>
      <c r="QSN21" s="103"/>
      <c r="QSO21" s="103"/>
      <c r="QSP21" s="103"/>
      <c r="QSQ21" s="103"/>
      <c r="QSR21" s="103"/>
      <c r="QSS21" s="103"/>
      <c r="QST21" s="103"/>
      <c r="QSU21" s="103"/>
      <c r="QSV21" s="103"/>
      <c r="QSW21" s="103"/>
      <c r="QSX21" s="103"/>
      <c r="QSY21" s="103"/>
      <c r="QSZ21" s="103"/>
      <c r="QTA21" s="103"/>
      <c r="QTB21" s="103"/>
      <c r="QTC21" s="103"/>
      <c r="QTD21" s="103"/>
      <c r="QTE21" s="103"/>
      <c r="QTF21" s="103"/>
      <c r="QTG21" s="103"/>
      <c r="QTH21" s="103"/>
      <c r="QTI21" s="103"/>
      <c r="QTJ21" s="103"/>
      <c r="QTK21" s="103"/>
      <c r="QTL21" s="103"/>
      <c r="QTM21" s="103"/>
      <c r="QTN21" s="103"/>
      <c r="QTO21" s="103"/>
      <c r="QTP21" s="103"/>
      <c r="QTQ21" s="103"/>
      <c r="QTR21" s="103"/>
      <c r="QTS21" s="103"/>
      <c r="QTT21" s="103"/>
      <c r="QTU21" s="103"/>
      <c r="QTV21" s="103"/>
      <c r="QTW21" s="103"/>
      <c r="QTX21" s="103"/>
      <c r="QTY21" s="103"/>
      <c r="QTZ21" s="103"/>
      <c r="QUA21" s="103"/>
      <c r="QUB21" s="103"/>
      <c r="QUC21" s="103"/>
      <c r="QUD21" s="103"/>
      <c r="QUE21" s="103"/>
      <c r="QUF21" s="103"/>
      <c r="QUG21" s="103"/>
      <c r="QUH21" s="103"/>
      <c r="QUI21" s="103"/>
      <c r="QUJ21" s="103"/>
      <c r="QUK21" s="103"/>
      <c r="QUL21" s="103"/>
      <c r="QUM21" s="103"/>
      <c r="QUN21" s="103"/>
      <c r="QUO21" s="103"/>
      <c r="QUP21" s="103"/>
      <c r="QUQ21" s="103"/>
      <c r="QUR21" s="103"/>
      <c r="QUS21" s="103"/>
      <c r="QUT21" s="103"/>
      <c r="QUU21" s="103"/>
      <c r="QUV21" s="103"/>
      <c r="QUW21" s="103"/>
      <c r="QUX21" s="103"/>
      <c r="QUY21" s="103"/>
      <c r="QUZ21" s="103"/>
      <c r="QVA21" s="103"/>
      <c r="QVB21" s="103"/>
      <c r="QVC21" s="103"/>
      <c r="QVD21" s="103"/>
      <c r="QVE21" s="103"/>
      <c r="QVF21" s="103"/>
      <c r="QVG21" s="103"/>
      <c r="QVH21" s="103"/>
      <c r="QVI21" s="103"/>
      <c r="QVJ21" s="103"/>
      <c r="QVK21" s="103"/>
      <c r="QVL21" s="103"/>
      <c r="QVM21" s="103"/>
      <c r="QVN21" s="103"/>
      <c r="QVO21" s="103"/>
      <c r="QVP21" s="103"/>
      <c r="QVQ21" s="103"/>
      <c r="QVR21" s="103"/>
      <c r="QVS21" s="103"/>
      <c r="QVT21" s="103"/>
      <c r="QVU21" s="103"/>
      <c r="QVV21" s="103"/>
      <c r="QVW21" s="103"/>
      <c r="QVX21" s="103"/>
      <c r="QVY21" s="103"/>
      <c r="QVZ21" s="103"/>
      <c r="QWA21" s="103"/>
      <c r="QWB21" s="103"/>
      <c r="QWC21" s="103"/>
      <c r="QWD21" s="103"/>
      <c r="QWE21" s="103"/>
      <c r="QWF21" s="103"/>
      <c r="QWG21" s="103"/>
      <c r="QWH21" s="103"/>
      <c r="QWI21" s="103"/>
      <c r="QWJ21" s="103"/>
      <c r="QWK21" s="103"/>
      <c r="QWL21" s="103"/>
      <c r="QWM21" s="103"/>
      <c r="QWN21" s="103"/>
      <c r="QWO21" s="103"/>
      <c r="QWP21" s="103"/>
      <c r="QWQ21" s="103"/>
      <c r="QWR21" s="103"/>
      <c r="QWS21" s="103"/>
      <c r="QWT21" s="103"/>
      <c r="QWU21" s="103"/>
      <c r="QWV21" s="103"/>
      <c r="QWW21" s="103"/>
      <c r="QWX21" s="103"/>
      <c r="QWY21" s="103"/>
      <c r="QWZ21" s="103"/>
      <c r="QXA21" s="103"/>
      <c r="QXB21" s="103"/>
      <c r="QXC21" s="103"/>
      <c r="QXD21" s="103"/>
      <c r="QXE21" s="103"/>
      <c r="QXF21" s="103"/>
      <c r="QXG21" s="103"/>
      <c r="QXH21" s="103"/>
      <c r="QXI21" s="103"/>
      <c r="QXJ21" s="103"/>
      <c r="QXK21" s="103"/>
      <c r="QXL21" s="103"/>
      <c r="QXM21" s="103"/>
      <c r="QXN21" s="103"/>
      <c r="QXO21" s="103"/>
      <c r="QXP21" s="103"/>
      <c r="QXQ21" s="103"/>
      <c r="QXR21" s="103"/>
      <c r="QXS21" s="103"/>
      <c r="QXT21" s="103"/>
      <c r="QXU21" s="103"/>
      <c r="QXV21" s="103"/>
      <c r="QXW21" s="103"/>
      <c r="QXX21" s="103"/>
      <c r="QXY21" s="103"/>
      <c r="QXZ21" s="103"/>
      <c r="QYA21" s="103"/>
      <c r="QYB21" s="103"/>
      <c r="QYC21" s="103"/>
      <c r="QYD21" s="103"/>
      <c r="QYE21" s="103"/>
      <c r="QYF21" s="103"/>
      <c r="QYG21" s="103"/>
      <c r="QYH21" s="103"/>
      <c r="QYI21" s="103"/>
      <c r="QYJ21" s="103"/>
      <c r="QYK21" s="103"/>
      <c r="QYL21" s="103"/>
      <c r="QYM21" s="103"/>
      <c r="QYN21" s="103"/>
      <c r="QYO21" s="103"/>
      <c r="QYP21" s="103"/>
      <c r="QYQ21" s="103"/>
      <c r="QYR21" s="103"/>
      <c r="QYS21" s="103"/>
      <c r="QYT21" s="103"/>
      <c r="QYU21" s="103"/>
      <c r="QYV21" s="103"/>
      <c r="QYW21" s="103"/>
      <c r="QYX21" s="103"/>
      <c r="QYY21" s="103"/>
      <c r="QYZ21" s="103"/>
      <c r="QZA21" s="103"/>
      <c r="QZB21" s="103"/>
      <c r="QZC21" s="103"/>
      <c r="QZD21" s="103"/>
      <c r="QZE21" s="103"/>
      <c r="QZF21" s="103"/>
      <c r="QZG21" s="103"/>
      <c r="QZH21" s="103"/>
      <c r="QZI21" s="103"/>
      <c r="QZJ21" s="103"/>
      <c r="QZK21" s="103"/>
      <c r="QZL21" s="103"/>
      <c r="QZM21" s="103"/>
      <c r="QZN21" s="103"/>
      <c r="QZO21" s="103"/>
      <c r="QZP21" s="103"/>
      <c r="QZQ21" s="103"/>
      <c r="QZR21" s="103"/>
      <c r="QZS21" s="103"/>
      <c r="QZT21" s="103"/>
      <c r="QZU21" s="103"/>
      <c r="QZV21" s="103"/>
      <c r="QZW21" s="103"/>
      <c r="QZX21" s="103"/>
      <c r="QZY21" s="103"/>
      <c r="QZZ21" s="103"/>
      <c r="RAA21" s="103"/>
      <c r="RAB21" s="103"/>
      <c r="RAC21" s="103"/>
      <c r="RAD21" s="103"/>
      <c r="RAE21" s="103"/>
      <c r="RAF21" s="103"/>
      <c r="RAG21" s="103"/>
      <c r="RAH21" s="103"/>
      <c r="RAI21" s="103"/>
      <c r="RAJ21" s="103"/>
      <c r="RAK21" s="103"/>
      <c r="RAL21" s="103"/>
      <c r="RAM21" s="103"/>
      <c r="RAN21" s="103"/>
      <c r="RAO21" s="103"/>
      <c r="RAP21" s="103"/>
      <c r="RAQ21" s="103"/>
      <c r="RAR21" s="103"/>
      <c r="RAS21" s="103"/>
      <c r="RAT21" s="103"/>
      <c r="RAU21" s="103"/>
      <c r="RAV21" s="103"/>
      <c r="RAW21" s="103"/>
      <c r="RAX21" s="103"/>
      <c r="RAY21" s="103"/>
      <c r="RAZ21" s="103"/>
      <c r="RBA21" s="103"/>
      <c r="RBB21" s="103"/>
      <c r="RBC21" s="103"/>
      <c r="RBD21" s="103"/>
      <c r="RBE21" s="103"/>
      <c r="RBF21" s="103"/>
      <c r="RBG21" s="103"/>
      <c r="RBH21" s="103"/>
      <c r="RBI21" s="103"/>
      <c r="RBJ21" s="103"/>
      <c r="RBK21" s="103"/>
      <c r="RBL21" s="103"/>
      <c r="RBM21" s="103"/>
      <c r="RBN21" s="103"/>
      <c r="RBO21" s="103"/>
      <c r="RBP21" s="103"/>
      <c r="RBQ21" s="103"/>
      <c r="RBR21" s="103"/>
      <c r="RBS21" s="103"/>
      <c r="RBT21" s="103"/>
      <c r="RBU21" s="103"/>
      <c r="RBV21" s="103"/>
      <c r="RBW21" s="103"/>
      <c r="RBX21" s="103"/>
      <c r="RBY21" s="103"/>
      <c r="RBZ21" s="103"/>
      <c r="RCA21" s="103"/>
      <c r="RCB21" s="103"/>
      <c r="RCC21" s="103"/>
      <c r="RCD21" s="103"/>
      <c r="RCE21" s="103"/>
      <c r="RCF21" s="103"/>
      <c r="RCG21" s="103"/>
      <c r="RCH21" s="103"/>
      <c r="RCI21" s="103"/>
      <c r="RCJ21" s="103"/>
      <c r="RCK21" s="103"/>
      <c r="RCL21" s="103"/>
      <c r="RCM21" s="103"/>
      <c r="RCN21" s="103"/>
      <c r="RCO21" s="103"/>
      <c r="RCP21" s="103"/>
      <c r="RCQ21" s="103"/>
      <c r="RCR21" s="103"/>
      <c r="RCS21" s="103"/>
      <c r="RCT21" s="103"/>
      <c r="RCU21" s="103"/>
      <c r="RCV21" s="103"/>
      <c r="RCW21" s="103"/>
      <c r="RCX21" s="103"/>
      <c r="RCY21" s="103"/>
      <c r="RCZ21" s="103"/>
      <c r="RDA21" s="103"/>
      <c r="RDB21" s="103"/>
      <c r="RDC21" s="103"/>
      <c r="RDD21" s="103"/>
      <c r="RDE21" s="103"/>
      <c r="RDF21" s="103"/>
      <c r="RDG21" s="103"/>
      <c r="RDH21" s="103"/>
      <c r="RDI21" s="103"/>
      <c r="RDJ21" s="103"/>
      <c r="RDK21" s="103"/>
      <c r="RDL21" s="103"/>
      <c r="RDM21" s="103"/>
      <c r="RDN21" s="103"/>
      <c r="RDO21" s="103"/>
      <c r="RDP21" s="103"/>
      <c r="RDQ21" s="103"/>
      <c r="RDR21" s="103"/>
      <c r="RDS21" s="103"/>
      <c r="RDT21" s="103"/>
      <c r="RDU21" s="103"/>
      <c r="RDV21" s="103"/>
      <c r="RDW21" s="103"/>
      <c r="RDX21" s="103"/>
      <c r="RDY21" s="103"/>
      <c r="RDZ21" s="103"/>
      <c r="REA21" s="103"/>
      <c r="REB21" s="103"/>
      <c r="REC21" s="103"/>
      <c r="RED21" s="103"/>
      <c r="REE21" s="103"/>
      <c r="REF21" s="103"/>
      <c r="REG21" s="103"/>
      <c r="REH21" s="103"/>
      <c r="REI21" s="103"/>
      <c r="REJ21" s="103"/>
      <c r="REK21" s="103"/>
      <c r="REL21" s="103"/>
      <c r="REM21" s="103"/>
      <c r="REN21" s="103"/>
      <c r="REO21" s="103"/>
      <c r="REP21" s="103"/>
      <c r="REQ21" s="103"/>
      <c r="RER21" s="103"/>
      <c r="RES21" s="103"/>
      <c r="RET21" s="103"/>
      <c r="REU21" s="103"/>
      <c r="REV21" s="103"/>
      <c r="REW21" s="103"/>
      <c r="REX21" s="103"/>
      <c r="REY21" s="103"/>
      <c r="REZ21" s="103"/>
      <c r="RFA21" s="103"/>
      <c r="RFB21" s="103"/>
      <c r="RFC21" s="103"/>
      <c r="RFD21" s="103"/>
      <c r="RFE21" s="103"/>
      <c r="RFF21" s="103"/>
      <c r="RFG21" s="103"/>
      <c r="RFH21" s="103"/>
      <c r="RFI21" s="103"/>
      <c r="RFJ21" s="103"/>
      <c r="RFK21" s="103"/>
      <c r="RFL21" s="103"/>
      <c r="RFM21" s="103"/>
      <c r="RFN21" s="103"/>
      <c r="RFO21" s="103"/>
      <c r="RFP21" s="103"/>
      <c r="RFQ21" s="103"/>
      <c r="RFR21" s="103"/>
      <c r="RFS21" s="103"/>
      <c r="RFT21" s="103"/>
      <c r="RFU21" s="103"/>
      <c r="RFV21" s="103"/>
      <c r="RFW21" s="103"/>
      <c r="RFX21" s="103"/>
      <c r="RFY21" s="103"/>
      <c r="RFZ21" s="103"/>
      <c r="RGA21" s="103"/>
      <c r="RGB21" s="103"/>
      <c r="RGC21" s="103"/>
      <c r="RGD21" s="103"/>
      <c r="RGE21" s="103"/>
      <c r="RGF21" s="103"/>
      <c r="RGG21" s="103"/>
      <c r="RGH21" s="103"/>
      <c r="RGI21" s="103"/>
      <c r="RGJ21" s="103"/>
      <c r="RGK21" s="103"/>
      <c r="RGL21" s="103"/>
      <c r="RGM21" s="103"/>
      <c r="RGN21" s="103"/>
      <c r="RGO21" s="103"/>
      <c r="RGP21" s="103"/>
      <c r="RGQ21" s="103"/>
      <c r="RGR21" s="103"/>
      <c r="RGS21" s="103"/>
      <c r="RGT21" s="103"/>
      <c r="RGU21" s="103"/>
      <c r="RGV21" s="103"/>
      <c r="RGW21" s="103"/>
      <c r="RGX21" s="103"/>
      <c r="RGY21" s="103"/>
      <c r="RGZ21" s="103"/>
      <c r="RHA21" s="103"/>
      <c r="RHB21" s="103"/>
      <c r="RHC21" s="103"/>
      <c r="RHD21" s="103"/>
      <c r="RHE21" s="103"/>
      <c r="RHF21" s="103"/>
      <c r="RHG21" s="103"/>
      <c r="RHH21" s="103"/>
      <c r="RHI21" s="103"/>
      <c r="RHJ21" s="103"/>
      <c r="RHK21" s="103"/>
      <c r="RHL21" s="103"/>
      <c r="RHM21" s="103"/>
      <c r="RHN21" s="103"/>
      <c r="RHO21" s="103"/>
      <c r="RHP21" s="103"/>
      <c r="RHQ21" s="103"/>
      <c r="RHR21" s="103"/>
      <c r="RHS21" s="103"/>
      <c r="RHT21" s="103"/>
      <c r="RHU21" s="103"/>
      <c r="RHV21" s="103"/>
      <c r="RHW21" s="103"/>
      <c r="RHX21" s="103"/>
      <c r="RHY21" s="103"/>
      <c r="RHZ21" s="103"/>
      <c r="RIA21" s="103"/>
      <c r="RIB21" s="103"/>
      <c r="RIC21" s="103"/>
      <c r="RID21" s="103"/>
      <c r="RIE21" s="103"/>
      <c r="RIF21" s="103"/>
      <c r="RIG21" s="103"/>
      <c r="RIH21" s="103"/>
      <c r="RII21" s="103"/>
      <c r="RIJ21" s="103"/>
      <c r="RIK21" s="103"/>
      <c r="RIL21" s="103"/>
      <c r="RIM21" s="103"/>
      <c r="RIN21" s="103"/>
      <c r="RIO21" s="103"/>
      <c r="RIP21" s="103"/>
      <c r="RIQ21" s="103"/>
      <c r="RIR21" s="103"/>
      <c r="RIS21" s="103"/>
      <c r="RIT21" s="103"/>
      <c r="RIU21" s="103"/>
      <c r="RIV21" s="103"/>
      <c r="RIW21" s="103"/>
      <c r="RIX21" s="103"/>
      <c r="RIY21" s="103"/>
      <c r="RIZ21" s="103"/>
      <c r="RJA21" s="103"/>
      <c r="RJB21" s="103"/>
      <c r="RJC21" s="103"/>
      <c r="RJD21" s="103"/>
      <c r="RJE21" s="103"/>
      <c r="RJF21" s="103"/>
      <c r="RJG21" s="103"/>
      <c r="RJH21" s="103"/>
      <c r="RJI21" s="103"/>
      <c r="RJJ21" s="103"/>
      <c r="RJK21" s="103"/>
      <c r="RJL21" s="103"/>
      <c r="RJM21" s="103"/>
      <c r="RJN21" s="103"/>
      <c r="RJO21" s="103"/>
      <c r="RJP21" s="103"/>
      <c r="RJQ21" s="103"/>
      <c r="RJR21" s="103"/>
      <c r="RJS21" s="103"/>
      <c r="RJT21" s="103"/>
      <c r="RJU21" s="103"/>
      <c r="RJV21" s="103"/>
      <c r="RJW21" s="103"/>
      <c r="RJX21" s="103"/>
      <c r="RJY21" s="103"/>
      <c r="RJZ21" s="103"/>
      <c r="RKA21" s="103"/>
      <c r="RKB21" s="103"/>
      <c r="RKC21" s="103"/>
      <c r="RKD21" s="103"/>
      <c r="RKE21" s="103"/>
      <c r="RKF21" s="103"/>
      <c r="RKG21" s="103"/>
      <c r="RKH21" s="103"/>
      <c r="RKI21" s="103"/>
      <c r="RKJ21" s="103"/>
      <c r="RKK21" s="103"/>
      <c r="RKL21" s="103"/>
      <c r="RKM21" s="103"/>
      <c r="RKN21" s="103"/>
      <c r="RKO21" s="103"/>
      <c r="RKP21" s="103"/>
      <c r="RKQ21" s="103"/>
      <c r="RKR21" s="103"/>
      <c r="RKS21" s="103"/>
      <c r="RKT21" s="103"/>
      <c r="RKU21" s="103"/>
      <c r="RKV21" s="103"/>
      <c r="RKW21" s="103"/>
      <c r="RKX21" s="103"/>
      <c r="RKY21" s="103"/>
      <c r="RKZ21" s="103"/>
      <c r="RLA21" s="103"/>
      <c r="RLB21" s="103"/>
      <c r="RLC21" s="103"/>
      <c r="RLD21" s="103"/>
      <c r="RLE21" s="103"/>
      <c r="RLF21" s="103"/>
      <c r="RLG21" s="103"/>
      <c r="RLH21" s="103"/>
      <c r="RLI21" s="103"/>
      <c r="RLJ21" s="103"/>
      <c r="RLK21" s="103"/>
      <c r="RLL21" s="103"/>
      <c r="RLM21" s="103"/>
      <c r="RLN21" s="103"/>
      <c r="RLO21" s="103"/>
      <c r="RLP21" s="103"/>
      <c r="RLQ21" s="103"/>
      <c r="RLR21" s="103"/>
      <c r="RLS21" s="103"/>
      <c r="RLT21" s="103"/>
      <c r="RLU21" s="103"/>
      <c r="RLV21" s="103"/>
      <c r="RLW21" s="103"/>
      <c r="RLX21" s="103"/>
      <c r="RLY21" s="103"/>
      <c r="RLZ21" s="103"/>
      <c r="RMA21" s="103"/>
      <c r="RMB21" s="103"/>
      <c r="RMC21" s="103"/>
      <c r="RMD21" s="103"/>
      <c r="RME21" s="103"/>
      <c r="RMF21" s="103"/>
      <c r="RMG21" s="103"/>
      <c r="RMH21" s="103"/>
      <c r="RMI21" s="103"/>
      <c r="RMJ21" s="103"/>
      <c r="RMK21" s="103"/>
      <c r="RML21" s="103"/>
      <c r="RMM21" s="103"/>
      <c r="RMN21" s="103"/>
      <c r="RMO21" s="103"/>
      <c r="RMP21" s="103"/>
      <c r="RMQ21" s="103"/>
      <c r="RMR21" s="103"/>
      <c r="RMS21" s="103"/>
      <c r="RMT21" s="103"/>
      <c r="RMU21" s="103"/>
      <c r="RMV21" s="103"/>
      <c r="RMW21" s="103"/>
      <c r="RMX21" s="103"/>
      <c r="RMY21" s="103"/>
      <c r="RMZ21" s="103"/>
      <c r="RNA21" s="103"/>
      <c r="RNB21" s="103"/>
      <c r="RNC21" s="103"/>
      <c r="RND21" s="103"/>
      <c r="RNE21" s="103"/>
      <c r="RNF21" s="103"/>
      <c r="RNG21" s="103"/>
      <c r="RNH21" s="103"/>
      <c r="RNI21" s="103"/>
      <c r="RNJ21" s="103"/>
      <c r="RNK21" s="103"/>
      <c r="RNL21" s="103"/>
      <c r="RNM21" s="103"/>
      <c r="RNN21" s="103"/>
      <c r="RNO21" s="103"/>
      <c r="RNP21" s="103"/>
      <c r="RNQ21" s="103"/>
      <c r="RNR21" s="103"/>
      <c r="RNS21" s="103"/>
      <c r="RNT21" s="103"/>
      <c r="RNU21" s="103"/>
      <c r="RNV21" s="103"/>
      <c r="RNW21" s="103"/>
      <c r="RNX21" s="103"/>
      <c r="RNY21" s="103"/>
      <c r="RNZ21" s="103"/>
      <c r="ROA21" s="103"/>
      <c r="ROB21" s="103"/>
      <c r="ROC21" s="103"/>
      <c r="ROD21" s="103"/>
      <c r="ROE21" s="103"/>
      <c r="ROF21" s="103"/>
      <c r="ROG21" s="103"/>
      <c r="ROH21" s="103"/>
      <c r="ROI21" s="103"/>
      <c r="ROJ21" s="103"/>
      <c r="ROK21" s="103"/>
      <c r="ROL21" s="103"/>
      <c r="ROM21" s="103"/>
      <c r="RON21" s="103"/>
      <c r="ROO21" s="103"/>
      <c r="ROP21" s="103"/>
      <c r="ROQ21" s="103"/>
      <c r="ROR21" s="103"/>
      <c r="ROS21" s="103"/>
      <c r="ROT21" s="103"/>
      <c r="ROU21" s="103"/>
      <c r="ROV21" s="103"/>
      <c r="ROW21" s="103"/>
      <c r="ROX21" s="103"/>
      <c r="ROY21" s="103"/>
      <c r="ROZ21" s="103"/>
      <c r="RPA21" s="103"/>
      <c r="RPB21" s="103"/>
      <c r="RPC21" s="103"/>
      <c r="RPD21" s="103"/>
      <c r="RPE21" s="103"/>
      <c r="RPF21" s="103"/>
      <c r="RPG21" s="103"/>
      <c r="RPH21" s="103"/>
      <c r="RPI21" s="103"/>
      <c r="RPJ21" s="103"/>
      <c r="RPK21" s="103"/>
      <c r="RPL21" s="103"/>
      <c r="RPM21" s="103"/>
      <c r="RPN21" s="103"/>
      <c r="RPO21" s="103"/>
      <c r="RPP21" s="103"/>
      <c r="RPQ21" s="103"/>
      <c r="RPR21" s="103"/>
      <c r="RPS21" s="103"/>
      <c r="RPT21" s="103"/>
      <c r="RPU21" s="103"/>
      <c r="RPV21" s="103"/>
      <c r="RPW21" s="103"/>
      <c r="RPX21" s="103"/>
      <c r="RPY21" s="103"/>
      <c r="RPZ21" s="103"/>
      <c r="RQA21" s="103"/>
      <c r="RQB21" s="103"/>
      <c r="RQC21" s="103"/>
      <c r="RQD21" s="103"/>
      <c r="RQE21" s="103"/>
      <c r="RQF21" s="103"/>
      <c r="RQG21" s="103"/>
      <c r="RQH21" s="103"/>
      <c r="RQI21" s="103"/>
      <c r="RQJ21" s="103"/>
      <c r="RQK21" s="103"/>
      <c r="RQL21" s="103"/>
      <c r="RQM21" s="103"/>
      <c r="RQN21" s="103"/>
      <c r="RQO21" s="103"/>
      <c r="RQP21" s="103"/>
      <c r="RQQ21" s="103"/>
      <c r="RQR21" s="103"/>
      <c r="RQS21" s="103"/>
      <c r="RQT21" s="103"/>
      <c r="RQU21" s="103"/>
      <c r="RQV21" s="103"/>
      <c r="RQW21" s="103"/>
      <c r="RQX21" s="103"/>
      <c r="RQY21" s="103"/>
      <c r="RQZ21" s="103"/>
      <c r="RRA21" s="103"/>
      <c r="RRB21" s="103"/>
      <c r="RRC21" s="103"/>
      <c r="RRD21" s="103"/>
      <c r="RRE21" s="103"/>
      <c r="RRF21" s="103"/>
      <c r="RRG21" s="103"/>
      <c r="RRH21" s="103"/>
      <c r="RRI21" s="103"/>
      <c r="RRJ21" s="103"/>
      <c r="RRK21" s="103"/>
      <c r="RRL21" s="103"/>
      <c r="RRM21" s="103"/>
      <c r="RRN21" s="103"/>
      <c r="RRO21" s="103"/>
      <c r="RRP21" s="103"/>
      <c r="RRQ21" s="103"/>
      <c r="RRR21" s="103"/>
      <c r="RRS21" s="103"/>
      <c r="RRT21" s="103"/>
      <c r="RRU21" s="103"/>
      <c r="RRV21" s="103"/>
      <c r="RRW21" s="103"/>
      <c r="RRX21" s="103"/>
      <c r="RRY21" s="103"/>
      <c r="RRZ21" s="103"/>
      <c r="RSA21" s="103"/>
      <c r="RSB21" s="103"/>
      <c r="RSC21" s="103"/>
      <c r="RSD21" s="103"/>
      <c r="RSE21" s="103"/>
      <c r="RSF21" s="103"/>
      <c r="RSG21" s="103"/>
      <c r="RSH21" s="103"/>
      <c r="RSI21" s="103"/>
      <c r="RSJ21" s="103"/>
      <c r="RSK21" s="103"/>
      <c r="RSL21" s="103"/>
      <c r="RSM21" s="103"/>
      <c r="RSN21" s="103"/>
      <c r="RSO21" s="103"/>
      <c r="RSP21" s="103"/>
      <c r="RSQ21" s="103"/>
      <c r="RSR21" s="103"/>
      <c r="RSS21" s="103"/>
      <c r="RST21" s="103"/>
      <c r="RSU21" s="103"/>
      <c r="RSV21" s="103"/>
      <c r="RSW21" s="103"/>
      <c r="RSX21" s="103"/>
      <c r="RSY21" s="103"/>
      <c r="RSZ21" s="103"/>
      <c r="RTA21" s="103"/>
      <c r="RTB21" s="103"/>
      <c r="RTC21" s="103"/>
      <c r="RTD21" s="103"/>
      <c r="RTE21" s="103"/>
      <c r="RTF21" s="103"/>
      <c r="RTG21" s="103"/>
      <c r="RTH21" s="103"/>
      <c r="RTI21" s="103"/>
      <c r="RTJ21" s="103"/>
      <c r="RTK21" s="103"/>
      <c r="RTL21" s="103"/>
      <c r="RTM21" s="103"/>
      <c r="RTN21" s="103"/>
      <c r="RTO21" s="103"/>
      <c r="RTP21" s="103"/>
      <c r="RTQ21" s="103"/>
      <c r="RTR21" s="103"/>
      <c r="RTS21" s="103"/>
      <c r="RTT21" s="103"/>
      <c r="RTU21" s="103"/>
      <c r="RTV21" s="103"/>
      <c r="RTW21" s="103"/>
      <c r="RTX21" s="103"/>
      <c r="RTY21" s="103"/>
      <c r="RTZ21" s="103"/>
      <c r="RUA21" s="103"/>
      <c r="RUB21" s="103"/>
      <c r="RUC21" s="103"/>
      <c r="RUD21" s="103"/>
      <c r="RUE21" s="103"/>
      <c r="RUF21" s="103"/>
      <c r="RUG21" s="103"/>
      <c r="RUH21" s="103"/>
      <c r="RUI21" s="103"/>
      <c r="RUJ21" s="103"/>
      <c r="RUK21" s="103"/>
      <c r="RUL21" s="103"/>
      <c r="RUM21" s="103"/>
      <c r="RUN21" s="103"/>
      <c r="RUO21" s="103"/>
      <c r="RUP21" s="103"/>
      <c r="RUQ21" s="103"/>
      <c r="RUR21" s="103"/>
      <c r="RUS21" s="103"/>
      <c r="RUT21" s="103"/>
      <c r="RUU21" s="103"/>
      <c r="RUV21" s="103"/>
      <c r="RUW21" s="103"/>
      <c r="RUX21" s="103"/>
      <c r="RUY21" s="103"/>
      <c r="RUZ21" s="103"/>
      <c r="RVA21" s="103"/>
      <c r="RVB21" s="103"/>
      <c r="RVC21" s="103"/>
      <c r="RVD21" s="103"/>
      <c r="RVE21" s="103"/>
      <c r="RVF21" s="103"/>
      <c r="RVG21" s="103"/>
      <c r="RVH21" s="103"/>
      <c r="RVI21" s="103"/>
      <c r="RVJ21" s="103"/>
      <c r="RVK21" s="103"/>
      <c r="RVL21" s="103"/>
      <c r="RVM21" s="103"/>
      <c r="RVN21" s="103"/>
      <c r="RVO21" s="103"/>
      <c r="RVP21" s="103"/>
      <c r="RVQ21" s="103"/>
      <c r="RVR21" s="103"/>
      <c r="RVS21" s="103"/>
      <c r="RVT21" s="103"/>
      <c r="RVU21" s="103"/>
      <c r="RVV21" s="103"/>
      <c r="RVW21" s="103"/>
      <c r="RVX21" s="103"/>
      <c r="RVY21" s="103"/>
      <c r="RVZ21" s="103"/>
      <c r="RWA21" s="103"/>
      <c r="RWB21" s="103"/>
      <c r="RWC21" s="103"/>
      <c r="RWD21" s="103"/>
      <c r="RWE21" s="103"/>
      <c r="RWF21" s="103"/>
      <c r="RWG21" s="103"/>
      <c r="RWH21" s="103"/>
      <c r="RWI21" s="103"/>
      <c r="RWJ21" s="103"/>
      <c r="RWK21" s="103"/>
      <c r="RWL21" s="103"/>
      <c r="RWM21" s="103"/>
      <c r="RWN21" s="103"/>
      <c r="RWO21" s="103"/>
      <c r="RWP21" s="103"/>
      <c r="RWQ21" s="103"/>
      <c r="RWR21" s="103"/>
      <c r="RWS21" s="103"/>
      <c r="RWT21" s="103"/>
      <c r="RWU21" s="103"/>
      <c r="RWV21" s="103"/>
      <c r="RWW21" s="103"/>
      <c r="RWX21" s="103"/>
      <c r="RWY21" s="103"/>
      <c r="RWZ21" s="103"/>
      <c r="RXA21" s="103"/>
      <c r="RXB21" s="103"/>
      <c r="RXC21" s="103"/>
      <c r="RXD21" s="103"/>
      <c r="RXE21" s="103"/>
      <c r="RXF21" s="103"/>
      <c r="RXG21" s="103"/>
      <c r="RXH21" s="103"/>
      <c r="RXI21" s="103"/>
      <c r="RXJ21" s="103"/>
      <c r="RXK21" s="103"/>
      <c r="RXL21" s="103"/>
      <c r="RXM21" s="103"/>
      <c r="RXN21" s="103"/>
      <c r="RXO21" s="103"/>
      <c r="RXP21" s="103"/>
      <c r="RXQ21" s="103"/>
      <c r="RXR21" s="103"/>
      <c r="RXS21" s="103"/>
      <c r="RXT21" s="103"/>
      <c r="RXU21" s="103"/>
      <c r="RXV21" s="103"/>
      <c r="RXW21" s="103"/>
      <c r="RXX21" s="103"/>
      <c r="RXY21" s="103"/>
      <c r="RXZ21" s="103"/>
      <c r="RYA21" s="103"/>
      <c r="RYB21" s="103"/>
      <c r="RYC21" s="103"/>
      <c r="RYD21" s="103"/>
      <c r="RYE21" s="103"/>
      <c r="RYF21" s="103"/>
      <c r="RYG21" s="103"/>
      <c r="RYH21" s="103"/>
      <c r="RYI21" s="103"/>
      <c r="RYJ21" s="103"/>
      <c r="RYK21" s="103"/>
      <c r="RYL21" s="103"/>
      <c r="RYM21" s="103"/>
      <c r="RYN21" s="103"/>
      <c r="RYO21" s="103"/>
      <c r="RYP21" s="103"/>
      <c r="RYQ21" s="103"/>
      <c r="RYR21" s="103"/>
      <c r="RYS21" s="103"/>
      <c r="RYT21" s="103"/>
      <c r="RYU21" s="103"/>
      <c r="RYV21" s="103"/>
      <c r="RYW21" s="103"/>
      <c r="RYX21" s="103"/>
      <c r="RYY21" s="103"/>
      <c r="RYZ21" s="103"/>
      <c r="RZA21" s="103"/>
      <c r="RZB21" s="103"/>
      <c r="RZC21" s="103"/>
      <c r="RZD21" s="103"/>
      <c r="RZE21" s="103"/>
      <c r="RZF21" s="103"/>
      <c r="RZG21" s="103"/>
      <c r="RZH21" s="103"/>
      <c r="RZI21" s="103"/>
      <c r="RZJ21" s="103"/>
      <c r="RZK21" s="103"/>
      <c r="RZL21" s="103"/>
      <c r="RZM21" s="103"/>
      <c r="RZN21" s="103"/>
      <c r="RZO21" s="103"/>
      <c r="RZP21" s="103"/>
      <c r="RZQ21" s="103"/>
      <c r="RZR21" s="103"/>
      <c r="RZS21" s="103"/>
      <c r="RZT21" s="103"/>
      <c r="RZU21" s="103"/>
      <c r="RZV21" s="103"/>
      <c r="RZW21" s="103"/>
      <c r="RZX21" s="103"/>
      <c r="RZY21" s="103"/>
      <c r="RZZ21" s="103"/>
      <c r="SAA21" s="103"/>
      <c r="SAB21" s="103"/>
      <c r="SAC21" s="103"/>
      <c r="SAD21" s="103"/>
      <c r="SAE21" s="103"/>
      <c r="SAF21" s="103"/>
      <c r="SAG21" s="103"/>
      <c r="SAH21" s="103"/>
      <c r="SAI21" s="103"/>
      <c r="SAJ21" s="103"/>
      <c r="SAK21" s="103"/>
      <c r="SAL21" s="103"/>
      <c r="SAM21" s="103"/>
      <c r="SAN21" s="103"/>
      <c r="SAO21" s="103"/>
      <c r="SAP21" s="103"/>
      <c r="SAQ21" s="103"/>
      <c r="SAR21" s="103"/>
      <c r="SAS21" s="103"/>
      <c r="SAT21" s="103"/>
      <c r="SAU21" s="103"/>
      <c r="SAV21" s="103"/>
      <c r="SAW21" s="103"/>
      <c r="SAX21" s="103"/>
      <c r="SAY21" s="103"/>
      <c r="SAZ21" s="103"/>
      <c r="SBA21" s="103"/>
      <c r="SBB21" s="103"/>
      <c r="SBC21" s="103"/>
      <c r="SBD21" s="103"/>
      <c r="SBE21" s="103"/>
      <c r="SBF21" s="103"/>
      <c r="SBG21" s="103"/>
      <c r="SBH21" s="103"/>
      <c r="SBI21" s="103"/>
      <c r="SBJ21" s="103"/>
      <c r="SBK21" s="103"/>
      <c r="SBL21" s="103"/>
      <c r="SBM21" s="103"/>
      <c r="SBN21" s="103"/>
      <c r="SBO21" s="103"/>
      <c r="SBP21" s="103"/>
      <c r="SBQ21" s="103"/>
      <c r="SBR21" s="103"/>
      <c r="SBS21" s="103"/>
      <c r="SBT21" s="103"/>
      <c r="SBU21" s="103"/>
      <c r="SBV21" s="103"/>
      <c r="SBW21" s="103"/>
      <c r="SBX21" s="103"/>
      <c r="SBY21" s="103"/>
      <c r="SBZ21" s="103"/>
      <c r="SCA21" s="103"/>
      <c r="SCB21" s="103"/>
      <c r="SCC21" s="103"/>
      <c r="SCD21" s="103"/>
      <c r="SCE21" s="103"/>
      <c r="SCF21" s="103"/>
      <c r="SCG21" s="103"/>
      <c r="SCH21" s="103"/>
      <c r="SCI21" s="103"/>
      <c r="SCJ21" s="103"/>
      <c r="SCK21" s="103"/>
      <c r="SCL21" s="103"/>
      <c r="SCM21" s="103"/>
      <c r="SCN21" s="103"/>
      <c r="SCO21" s="103"/>
      <c r="SCP21" s="103"/>
      <c r="SCQ21" s="103"/>
      <c r="SCR21" s="103"/>
      <c r="SCS21" s="103"/>
      <c r="SCT21" s="103"/>
      <c r="SCU21" s="103"/>
      <c r="SCV21" s="103"/>
      <c r="SCW21" s="103"/>
      <c r="SCX21" s="103"/>
      <c r="SCY21" s="103"/>
      <c r="SCZ21" s="103"/>
      <c r="SDA21" s="103"/>
      <c r="SDB21" s="103"/>
      <c r="SDC21" s="103"/>
      <c r="SDD21" s="103"/>
      <c r="SDE21" s="103"/>
      <c r="SDF21" s="103"/>
      <c r="SDG21" s="103"/>
      <c r="SDH21" s="103"/>
      <c r="SDI21" s="103"/>
      <c r="SDJ21" s="103"/>
      <c r="SDK21" s="103"/>
      <c r="SDL21" s="103"/>
      <c r="SDM21" s="103"/>
      <c r="SDN21" s="103"/>
      <c r="SDO21" s="103"/>
      <c r="SDP21" s="103"/>
      <c r="SDQ21" s="103"/>
      <c r="SDR21" s="103"/>
      <c r="SDS21" s="103"/>
      <c r="SDT21" s="103"/>
      <c r="SDU21" s="103"/>
      <c r="SDV21" s="103"/>
      <c r="SDW21" s="103"/>
      <c r="SDX21" s="103"/>
      <c r="SDY21" s="103"/>
      <c r="SDZ21" s="103"/>
      <c r="SEA21" s="103"/>
      <c r="SEB21" s="103"/>
      <c r="SEC21" s="103"/>
      <c r="SED21" s="103"/>
      <c r="SEE21" s="103"/>
      <c r="SEF21" s="103"/>
      <c r="SEG21" s="103"/>
      <c r="SEH21" s="103"/>
      <c r="SEI21" s="103"/>
      <c r="SEJ21" s="103"/>
      <c r="SEK21" s="103"/>
      <c r="SEL21" s="103"/>
      <c r="SEM21" s="103"/>
      <c r="SEN21" s="103"/>
      <c r="SEO21" s="103"/>
      <c r="SEP21" s="103"/>
      <c r="SEQ21" s="103"/>
      <c r="SER21" s="103"/>
      <c r="SES21" s="103"/>
      <c r="SET21" s="103"/>
      <c r="SEU21" s="103"/>
      <c r="SEV21" s="103"/>
      <c r="SEW21" s="103"/>
      <c r="SEX21" s="103"/>
      <c r="SEY21" s="103"/>
      <c r="SEZ21" s="103"/>
      <c r="SFA21" s="103"/>
      <c r="SFB21" s="103"/>
      <c r="SFC21" s="103"/>
      <c r="SFD21" s="103"/>
      <c r="SFE21" s="103"/>
      <c r="SFF21" s="103"/>
      <c r="SFG21" s="103"/>
      <c r="SFH21" s="103"/>
      <c r="SFI21" s="103"/>
      <c r="SFJ21" s="103"/>
      <c r="SFK21" s="103"/>
      <c r="SFL21" s="103"/>
      <c r="SFM21" s="103"/>
      <c r="SFN21" s="103"/>
      <c r="SFO21" s="103"/>
      <c r="SFP21" s="103"/>
      <c r="SFQ21" s="103"/>
      <c r="SFR21" s="103"/>
      <c r="SFS21" s="103"/>
      <c r="SFT21" s="103"/>
      <c r="SFU21" s="103"/>
      <c r="SFV21" s="103"/>
      <c r="SFW21" s="103"/>
      <c r="SFX21" s="103"/>
      <c r="SFY21" s="103"/>
      <c r="SFZ21" s="103"/>
      <c r="SGA21" s="103"/>
      <c r="SGB21" s="103"/>
      <c r="SGC21" s="103"/>
      <c r="SGD21" s="103"/>
      <c r="SGE21" s="103"/>
      <c r="SGF21" s="103"/>
      <c r="SGG21" s="103"/>
      <c r="SGH21" s="103"/>
      <c r="SGI21" s="103"/>
      <c r="SGJ21" s="103"/>
      <c r="SGK21" s="103"/>
      <c r="SGL21" s="103"/>
      <c r="SGM21" s="103"/>
      <c r="SGN21" s="103"/>
      <c r="SGO21" s="103"/>
      <c r="SGP21" s="103"/>
      <c r="SGQ21" s="103"/>
      <c r="SGR21" s="103"/>
      <c r="SGS21" s="103"/>
      <c r="SGT21" s="103"/>
      <c r="SGU21" s="103"/>
      <c r="SGV21" s="103"/>
      <c r="SGW21" s="103"/>
      <c r="SGX21" s="103"/>
      <c r="SGY21" s="103"/>
      <c r="SGZ21" s="103"/>
      <c r="SHA21" s="103"/>
      <c r="SHB21" s="103"/>
      <c r="SHC21" s="103"/>
      <c r="SHD21" s="103"/>
      <c r="SHE21" s="103"/>
      <c r="SHF21" s="103"/>
      <c r="SHG21" s="103"/>
      <c r="SHH21" s="103"/>
      <c r="SHI21" s="103"/>
      <c r="SHJ21" s="103"/>
      <c r="SHK21" s="103"/>
      <c r="SHL21" s="103"/>
      <c r="SHM21" s="103"/>
      <c r="SHN21" s="103"/>
      <c r="SHO21" s="103"/>
      <c r="SHP21" s="103"/>
      <c r="SHQ21" s="103"/>
      <c r="SHR21" s="103"/>
      <c r="SHS21" s="103"/>
      <c r="SHT21" s="103"/>
      <c r="SHU21" s="103"/>
      <c r="SHV21" s="103"/>
      <c r="SHW21" s="103"/>
      <c r="SHX21" s="103"/>
      <c r="SHY21" s="103"/>
      <c r="SHZ21" s="103"/>
      <c r="SIA21" s="103"/>
      <c r="SIB21" s="103"/>
      <c r="SIC21" s="103"/>
      <c r="SID21" s="103"/>
      <c r="SIE21" s="103"/>
      <c r="SIF21" s="103"/>
      <c r="SIG21" s="103"/>
      <c r="SIH21" s="103"/>
      <c r="SII21" s="103"/>
      <c r="SIJ21" s="103"/>
      <c r="SIK21" s="103"/>
      <c r="SIL21" s="103"/>
      <c r="SIM21" s="103"/>
      <c r="SIN21" s="103"/>
      <c r="SIO21" s="103"/>
      <c r="SIP21" s="103"/>
      <c r="SIQ21" s="103"/>
      <c r="SIR21" s="103"/>
      <c r="SIS21" s="103"/>
      <c r="SIT21" s="103"/>
      <c r="SIU21" s="103"/>
      <c r="SIV21" s="103"/>
      <c r="SIW21" s="103"/>
      <c r="SIX21" s="103"/>
      <c r="SIY21" s="103"/>
      <c r="SIZ21" s="103"/>
      <c r="SJA21" s="103"/>
      <c r="SJB21" s="103"/>
      <c r="SJC21" s="103"/>
      <c r="SJD21" s="103"/>
      <c r="SJE21" s="103"/>
      <c r="SJF21" s="103"/>
      <c r="SJG21" s="103"/>
      <c r="SJH21" s="103"/>
      <c r="SJI21" s="103"/>
      <c r="SJJ21" s="103"/>
      <c r="SJK21" s="103"/>
      <c r="SJL21" s="103"/>
      <c r="SJM21" s="103"/>
      <c r="SJN21" s="103"/>
      <c r="SJO21" s="103"/>
      <c r="SJP21" s="103"/>
      <c r="SJQ21" s="103"/>
      <c r="SJR21" s="103"/>
      <c r="SJS21" s="103"/>
      <c r="SJT21" s="103"/>
      <c r="SJU21" s="103"/>
      <c r="SJV21" s="103"/>
      <c r="SJW21" s="103"/>
      <c r="SJX21" s="103"/>
      <c r="SJY21" s="103"/>
      <c r="SJZ21" s="103"/>
      <c r="SKA21" s="103"/>
      <c r="SKB21" s="103"/>
      <c r="SKC21" s="103"/>
      <c r="SKD21" s="103"/>
      <c r="SKE21" s="103"/>
      <c r="SKF21" s="103"/>
      <c r="SKG21" s="103"/>
      <c r="SKH21" s="103"/>
      <c r="SKI21" s="103"/>
      <c r="SKJ21" s="103"/>
      <c r="SKK21" s="103"/>
      <c r="SKL21" s="103"/>
      <c r="SKM21" s="103"/>
      <c r="SKN21" s="103"/>
      <c r="SKO21" s="103"/>
      <c r="SKP21" s="103"/>
      <c r="SKQ21" s="103"/>
      <c r="SKR21" s="103"/>
      <c r="SKS21" s="103"/>
      <c r="SKT21" s="103"/>
      <c r="SKU21" s="103"/>
      <c r="SKV21" s="103"/>
      <c r="SKW21" s="103"/>
      <c r="SKX21" s="103"/>
      <c r="SKY21" s="103"/>
      <c r="SKZ21" s="103"/>
      <c r="SLA21" s="103"/>
      <c r="SLB21" s="103"/>
      <c r="SLC21" s="103"/>
      <c r="SLD21" s="103"/>
      <c r="SLE21" s="103"/>
      <c r="SLF21" s="103"/>
      <c r="SLG21" s="103"/>
      <c r="SLH21" s="103"/>
      <c r="SLI21" s="103"/>
      <c r="SLJ21" s="103"/>
      <c r="SLK21" s="103"/>
      <c r="SLL21" s="103"/>
      <c r="SLM21" s="103"/>
      <c r="SLN21" s="103"/>
      <c r="SLO21" s="103"/>
      <c r="SLP21" s="103"/>
      <c r="SLQ21" s="103"/>
      <c r="SLR21" s="103"/>
      <c r="SLS21" s="103"/>
      <c r="SLT21" s="103"/>
      <c r="SLU21" s="103"/>
      <c r="SLV21" s="103"/>
      <c r="SLW21" s="103"/>
      <c r="SLX21" s="103"/>
      <c r="SLY21" s="103"/>
      <c r="SLZ21" s="103"/>
      <c r="SMA21" s="103"/>
      <c r="SMB21" s="103"/>
      <c r="SMC21" s="103"/>
      <c r="SMD21" s="103"/>
      <c r="SME21" s="103"/>
      <c r="SMF21" s="103"/>
      <c r="SMG21" s="103"/>
      <c r="SMH21" s="103"/>
      <c r="SMI21" s="103"/>
      <c r="SMJ21" s="103"/>
      <c r="SMK21" s="103"/>
      <c r="SML21" s="103"/>
      <c r="SMM21" s="103"/>
      <c r="SMN21" s="103"/>
      <c r="SMO21" s="103"/>
      <c r="SMP21" s="103"/>
      <c r="SMQ21" s="103"/>
      <c r="SMR21" s="103"/>
      <c r="SMS21" s="103"/>
      <c r="SMT21" s="103"/>
      <c r="SMU21" s="103"/>
      <c r="SMV21" s="103"/>
      <c r="SMW21" s="103"/>
      <c r="SMX21" s="103"/>
      <c r="SMY21" s="103"/>
      <c r="SMZ21" s="103"/>
      <c r="SNA21" s="103"/>
      <c r="SNB21" s="103"/>
      <c r="SNC21" s="103"/>
      <c r="SND21" s="103"/>
      <c r="SNE21" s="103"/>
      <c r="SNF21" s="103"/>
      <c r="SNG21" s="103"/>
      <c r="SNH21" s="103"/>
      <c r="SNI21" s="103"/>
      <c r="SNJ21" s="103"/>
      <c r="SNK21" s="103"/>
      <c r="SNL21" s="103"/>
      <c r="SNM21" s="103"/>
      <c r="SNN21" s="103"/>
      <c r="SNO21" s="103"/>
      <c r="SNP21" s="103"/>
      <c r="SNQ21" s="103"/>
      <c r="SNR21" s="103"/>
      <c r="SNS21" s="103"/>
      <c r="SNT21" s="103"/>
      <c r="SNU21" s="103"/>
      <c r="SNV21" s="103"/>
      <c r="SNW21" s="103"/>
      <c r="SNX21" s="103"/>
      <c r="SNY21" s="103"/>
      <c r="SNZ21" s="103"/>
      <c r="SOA21" s="103"/>
      <c r="SOB21" s="103"/>
      <c r="SOC21" s="103"/>
      <c r="SOD21" s="103"/>
      <c r="SOE21" s="103"/>
      <c r="SOF21" s="103"/>
      <c r="SOG21" s="103"/>
      <c r="SOH21" s="103"/>
      <c r="SOI21" s="103"/>
      <c r="SOJ21" s="103"/>
      <c r="SOK21" s="103"/>
      <c r="SOL21" s="103"/>
      <c r="SOM21" s="103"/>
      <c r="SON21" s="103"/>
      <c r="SOO21" s="103"/>
      <c r="SOP21" s="103"/>
      <c r="SOQ21" s="103"/>
      <c r="SOR21" s="103"/>
      <c r="SOS21" s="103"/>
      <c r="SOT21" s="103"/>
      <c r="SOU21" s="103"/>
      <c r="SOV21" s="103"/>
      <c r="SOW21" s="103"/>
      <c r="SOX21" s="103"/>
      <c r="SOY21" s="103"/>
      <c r="SOZ21" s="103"/>
      <c r="SPA21" s="103"/>
      <c r="SPB21" s="103"/>
      <c r="SPC21" s="103"/>
      <c r="SPD21" s="103"/>
      <c r="SPE21" s="103"/>
      <c r="SPF21" s="103"/>
      <c r="SPG21" s="103"/>
      <c r="SPH21" s="103"/>
      <c r="SPI21" s="103"/>
      <c r="SPJ21" s="103"/>
      <c r="SPK21" s="103"/>
      <c r="SPL21" s="103"/>
      <c r="SPM21" s="103"/>
      <c r="SPN21" s="103"/>
      <c r="SPO21" s="103"/>
      <c r="SPP21" s="103"/>
      <c r="SPQ21" s="103"/>
      <c r="SPR21" s="103"/>
      <c r="SPS21" s="103"/>
      <c r="SPT21" s="103"/>
      <c r="SPU21" s="103"/>
      <c r="SPV21" s="103"/>
      <c r="SPW21" s="103"/>
      <c r="SPX21" s="103"/>
      <c r="SPY21" s="103"/>
      <c r="SPZ21" s="103"/>
      <c r="SQA21" s="103"/>
      <c r="SQB21" s="103"/>
      <c r="SQC21" s="103"/>
      <c r="SQD21" s="103"/>
      <c r="SQE21" s="103"/>
      <c r="SQF21" s="103"/>
      <c r="SQG21" s="103"/>
      <c r="SQH21" s="103"/>
      <c r="SQI21" s="103"/>
      <c r="SQJ21" s="103"/>
      <c r="SQK21" s="103"/>
      <c r="SQL21" s="103"/>
      <c r="SQM21" s="103"/>
      <c r="SQN21" s="103"/>
      <c r="SQO21" s="103"/>
      <c r="SQP21" s="103"/>
      <c r="SQQ21" s="103"/>
      <c r="SQR21" s="103"/>
      <c r="SQS21" s="103"/>
      <c r="SQT21" s="103"/>
      <c r="SQU21" s="103"/>
      <c r="SQV21" s="103"/>
      <c r="SQW21" s="103"/>
      <c r="SQX21" s="103"/>
      <c r="SQY21" s="103"/>
      <c r="SQZ21" s="103"/>
      <c r="SRA21" s="103"/>
      <c r="SRB21" s="103"/>
      <c r="SRC21" s="103"/>
      <c r="SRD21" s="103"/>
      <c r="SRE21" s="103"/>
      <c r="SRF21" s="103"/>
      <c r="SRG21" s="103"/>
      <c r="SRH21" s="103"/>
      <c r="SRI21" s="103"/>
      <c r="SRJ21" s="103"/>
      <c r="SRK21" s="103"/>
      <c r="SRL21" s="103"/>
      <c r="SRM21" s="103"/>
      <c r="SRN21" s="103"/>
      <c r="SRO21" s="103"/>
      <c r="SRP21" s="103"/>
      <c r="SRQ21" s="103"/>
      <c r="SRR21" s="103"/>
      <c r="SRS21" s="103"/>
      <c r="SRT21" s="103"/>
      <c r="SRU21" s="103"/>
      <c r="SRV21" s="103"/>
      <c r="SRW21" s="103"/>
      <c r="SRX21" s="103"/>
      <c r="SRY21" s="103"/>
      <c r="SRZ21" s="103"/>
      <c r="SSA21" s="103"/>
      <c r="SSB21" s="103"/>
      <c r="SSC21" s="103"/>
      <c r="SSD21" s="103"/>
      <c r="SSE21" s="103"/>
      <c r="SSF21" s="103"/>
      <c r="SSG21" s="103"/>
      <c r="SSH21" s="103"/>
      <c r="SSI21" s="103"/>
      <c r="SSJ21" s="103"/>
      <c r="SSK21" s="103"/>
      <c r="SSL21" s="103"/>
      <c r="SSM21" s="103"/>
      <c r="SSN21" s="103"/>
      <c r="SSO21" s="103"/>
      <c r="SSP21" s="103"/>
      <c r="SSQ21" s="103"/>
      <c r="SSR21" s="103"/>
      <c r="SSS21" s="103"/>
      <c r="SST21" s="103"/>
      <c r="SSU21" s="103"/>
      <c r="SSV21" s="103"/>
      <c r="SSW21" s="103"/>
      <c r="SSX21" s="103"/>
      <c r="SSY21" s="103"/>
      <c r="SSZ21" s="103"/>
      <c r="STA21" s="103"/>
      <c r="STB21" s="103"/>
      <c r="STC21" s="103"/>
      <c r="STD21" s="103"/>
      <c r="STE21" s="103"/>
      <c r="STF21" s="103"/>
      <c r="STG21" s="103"/>
      <c r="STH21" s="103"/>
      <c r="STI21" s="103"/>
      <c r="STJ21" s="103"/>
      <c r="STK21" s="103"/>
      <c r="STL21" s="103"/>
      <c r="STM21" s="103"/>
      <c r="STN21" s="103"/>
      <c r="STO21" s="103"/>
      <c r="STP21" s="103"/>
      <c r="STQ21" s="103"/>
      <c r="STR21" s="103"/>
      <c r="STS21" s="103"/>
      <c r="STT21" s="103"/>
      <c r="STU21" s="103"/>
      <c r="STV21" s="103"/>
      <c r="STW21" s="103"/>
      <c r="STX21" s="103"/>
      <c r="STY21" s="103"/>
      <c r="STZ21" s="103"/>
      <c r="SUA21" s="103"/>
      <c r="SUB21" s="103"/>
      <c r="SUC21" s="103"/>
      <c r="SUD21" s="103"/>
      <c r="SUE21" s="103"/>
      <c r="SUF21" s="103"/>
      <c r="SUG21" s="103"/>
      <c r="SUH21" s="103"/>
      <c r="SUI21" s="103"/>
      <c r="SUJ21" s="103"/>
      <c r="SUK21" s="103"/>
      <c r="SUL21" s="103"/>
      <c r="SUM21" s="103"/>
      <c r="SUN21" s="103"/>
      <c r="SUO21" s="103"/>
      <c r="SUP21" s="103"/>
      <c r="SUQ21" s="103"/>
      <c r="SUR21" s="103"/>
      <c r="SUS21" s="103"/>
      <c r="SUT21" s="103"/>
      <c r="SUU21" s="103"/>
      <c r="SUV21" s="103"/>
      <c r="SUW21" s="103"/>
      <c r="SUX21" s="103"/>
      <c r="SUY21" s="103"/>
      <c r="SUZ21" s="103"/>
      <c r="SVA21" s="103"/>
      <c r="SVB21" s="103"/>
      <c r="SVC21" s="103"/>
      <c r="SVD21" s="103"/>
      <c r="SVE21" s="103"/>
      <c r="SVF21" s="103"/>
      <c r="SVG21" s="103"/>
      <c r="SVH21" s="103"/>
      <c r="SVI21" s="103"/>
      <c r="SVJ21" s="103"/>
      <c r="SVK21" s="103"/>
      <c r="SVL21" s="103"/>
      <c r="SVM21" s="103"/>
      <c r="SVN21" s="103"/>
      <c r="SVO21" s="103"/>
      <c r="SVP21" s="103"/>
      <c r="SVQ21" s="103"/>
      <c r="SVR21" s="103"/>
      <c r="SVS21" s="103"/>
      <c r="SVT21" s="103"/>
      <c r="SVU21" s="103"/>
      <c r="SVV21" s="103"/>
      <c r="SVW21" s="103"/>
      <c r="SVX21" s="103"/>
      <c r="SVY21" s="103"/>
      <c r="SVZ21" s="103"/>
      <c r="SWA21" s="103"/>
      <c r="SWB21" s="103"/>
      <c r="SWC21" s="103"/>
      <c r="SWD21" s="103"/>
      <c r="SWE21" s="103"/>
      <c r="SWF21" s="103"/>
      <c r="SWG21" s="103"/>
      <c r="SWH21" s="103"/>
      <c r="SWI21" s="103"/>
      <c r="SWJ21" s="103"/>
      <c r="SWK21" s="103"/>
      <c r="SWL21" s="103"/>
      <c r="SWM21" s="103"/>
      <c r="SWN21" s="103"/>
      <c r="SWO21" s="103"/>
      <c r="SWP21" s="103"/>
      <c r="SWQ21" s="103"/>
      <c r="SWR21" s="103"/>
      <c r="SWS21" s="103"/>
      <c r="SWT21" s="103"/>
      <c r="SWU21" s="103"/>
      <c r="SWV21" s="103"/>
      <c r="SWW21" s="103"/>
      <c r="SWX21" s="103"/>
      <c r="SWY21" s="103"/>
      <c r="SWZ21" s="103"/>
      <c r="SXA21" s="103"/>
      <c r="SXB21" s="103"/>
      <c r="SXC21" s="103"/>
      <c r="SXD21" s="103"/>
      <c r="SXE21" s="103"/>
      <c r="SXF21" s="103"/>
      <c r="SXG21" s="103"/>
      <c r="SXH21" s="103"/>
      <c r="SXI21" s="103"/>
      <c r="SXJ21" s="103"/>
      <c r="SXK21" s="103"/>
      <c r="SXL21" s="103"/>
      <c r="SXM21" s="103"/>
      <c r="SXN21" s="103"/>
      <c r="SXO21" s="103"/>
      <c r="SXP21" s="103"/>
      <c r="SXQ21" s="103"/>
      <c r="SXR21" s="103"/>
      <c r="SXS21" s="103"/>
      <c r="SXT21" s="103"/>
      <c r="SXU21" s="103"/>
      <c r="SXV21" s="103"/>
      <c r="SXW21" s="103"/>
      <c r="SXX21" s="103"/>
      <c r="SXY21" s="103"/>
      <c r="SXZ21" s="103"/>
      <c r="SYA21" s="103"/>
      <c r="SYB21" s="103"/>
      <c r="SYC21" s="103"/>
      <c r="SYD21" s="103"/>
      <c r="SYE21" s="103"/>
      <c r="SYF21" s="103"/>
      <c r="SYG21" s="103"/>
      <c r="SYH21" s="103"/>
      <c r="SYI21" s="103"/>
      <c r="SYJ21" s="103"/>
      <c r="SYK21" s="103"/>
      <c r="SYL21" s="103"/>
      <c r="SYM21" s="103"/>
      <c r="SYN21" s="103"/>
      <c r="SYO21" s="103"/>
      <c r="SYP21" s="103"/>
      <c r="SYQ21" s="103"/>
      <c r="SYR21" s="103"/>
      <c r="SYS21" s="103"/>
      <c r="SYT21" s="103"/>
      <c r="SYU21" s="103"/>
      <c r="SYV21" s="103"/>
      <c r="SYW21" s="103"/>
      <c r="SYX21" s="103"/>
      <c r="SYY21" s="103"/>
      <c r="SYZ21" s="103"/>
      <c r="SZA21" s="103"/>
      <c r="SZB21" s="103"/>
      <c r="SZC21" s="103"/>
      <c r="SZD21" s="103"/>
      <c r="SZE21" s="103"/>
      <c r="SZF21" s="103"/>
      <c r="SZG21" s="103"/>
      <c r="SZH21" s="103"/>
      <c r="SZI21" s="103"/>
      <c r="SZJ21" s="103"/>
      <c r="SZK21" s="103"/>
      <c r="SZL21" s="103"/>
      <c r="SZM21" s="103"/>
      <c r="SZN21" s="103"/>
      <c r="SZO21" s="103"/>
      <c r="SZP21" s="103"/>
      <c r="SZQ21" s="103"/>
      <c r="SZR21" s="103"/>
      <c r="SZS21" s="103"/>
      <c r="SZT21" s="103"/>
      <c r="SZU21" s="103"/>
      <c r="SZV21" s="103"/>
      <c r="SZW21" s="103"/>
      <c r="SZX21" s="103"/>
      <c r="SZY21" s="103"/>
      <c r="SZZ21" s="103"/>
      <c r="TAA21" s="103"/>
      <c r="TAB21" s="103"/>
      <c r="TAC21" s="103"/>
      <c r="TAD21" s="103"/>
      <c r="TAE21" s="103"/>
      <c r="TAF21" s="103"/>
      <c r="TAG21" s="103"/>
      <c r="TAH21" s="103"/>
      <c r="TAI21" s="103"/>
      <c r="TAJ21" s="103"/>
      <c r="TAK21" s="103"/>
      <c r="TAL21" s="103"/>
      <c r="TAM21" s="103"/>
      <c r="TAN21" s="103"/>
      <c r="TAO21" s="103"/>
      <c r="TAP21" s="103"/>
      <c r="TAQ21" s="103"/>
      <c r="TAR21" s="103"/>
      <c r="TAS21" s="103"/>
      <c r="TAT21" s="103"/>
      <c r="TAU21" s="103"/>
      <c r="TAV21" s="103"/>
      <c r="TAW21" s="103"/>
      <c r="TAX21" s="103"/>
      <c r="TAY21" s="103"/>
      <c r="TAZ21" s="103"/>
      <c r="TBA21" s="103"/>
      <c r="TBB21" s="103"/>
      <c r="TBC21" s="103"/>
      <c r="TBD21" s="103"/>
      <c r="TBE21" s="103"/>
      <c r="TBF21" s="103"/>
      <c r="TBG21" s="103"/>
      <c r="TBH21" s="103"/>
      <c r="TBI21" s="103"/>
      <c r="TBJ21" s="103"/>
      <c r="TBK21" s="103"/>
      <c r="TBL21" s="103"/>
      <c r="TBM21" s="103"/>
      <c r="TBN21" s="103"/>
      <c r="TBO21" s="103"/>
      <c r="TBP21" s="103"/>
      <c r="TBQ21" s="103"/>
      <c r="TBR21" s="103"/>
      <c r="TBS21" s="103"/>
      <c r="TBT21" s="103"/>
      <c r="TBU21" s="103"/>
      <c r="TBV21" s="103"/>
      <c r="TBW21" s="103"/>
      <c r="TBX21" s="103"/>
      <c r="TBY21" s="103"/>
      <c r="TBZ21" s="103"/>
      <c r="TCA21" s="103"/>
      <c r="TCB21" s="103"/>
      <c r="TCC21" s="103"/>
      <c r="TCD21" s="103"/>
      <c r="TCE21" s="103"/>
      <c r="TCF21" s="103"/>
      <c r="TCG21" s="103"/>
      <c r="TCH21" s="103"/>
      <c r="TCI21" s="103"/>
      <c r="TCJ21" s="103"/>
      <c r="TCK21" s="103"/>
      <c r="TCL21" s="103"/>
      <c r="TCM21" s="103"/>
      <c r="TCN21" s="103"/>
      <c r="TCO21" s="103"/>
      <c r="TCP21" s="103"/>
      <c r="TCQ21" s="103"/>
      <c r="TCR21" s="103"/>
      <c r="TCS21" s="103"/>
      <c r="TCT21" s="103"/>
      <c r="TCU21" s="103"/>
      <c r="TCV21" s="103"/>
      <c r="TCW21" s="103"/>
      <c r="TCX21" s="103"/>
      <c r="TCY21" s="103"/>
      <c r="TCZ21" s="103"/>
      <c r="TDA21" s="103"/>
      <c r="TDB21" s="103"/>
      <c r="TDC21" s="103"/>
      <c r="TDD21" s="103"/>
      <c r="TDE21" s="103"/>
      <c r="TDF21" s="103"/>
      <c r="TDG21" s="103"/>
      <c r="TDH21" s="103"/>
      <c r="TDI21" s="103"/>
      <c r="TDJ21" s="103"/>
      <c r="TDK21" s="103"/>
      <c r="TDL21" s="103"/>
      <c r="TDM21" s="103"/>
      <c r="TDN21" s="103"/>
      <c r="TDO21" s="103"/>
      <c r="TDP21" s="103"/>
      <c r="TDQ21" s="103"/>
      <c r="TDR21" s="103"/>
      <c r="TDS21" s="103"/>
      <c r="TDT21" s="103"/>
      <c r="TDU21" s="103"/>
      <c r="TDV21" s="103"/>
      <c r="TDW21" s="103"/>
      <c r="TDX21" s="103"/>
      <c r="TDY21" s="103"/>
      <c r="TDZ21" s="103"/>
      <c r="TEA21" s="103"/>
      <c r="TEB21" s="103"/>
      <c r="TEC21" s="103"/>
      <c r="TED21" s="103"/>
      <c r="TEE21" s="103"/>
      <c r="TEF21" s="103"/>
      <c r="TEG21" s="103"/>
      <c r="TEH21" s="103"/>
      <c r="TEI21" s="103"/>
      <c r="TEJ21" s="103"/>
      <c r="TEK21" s="103"/>
      <c r="TEL21" s="103"/>
      <c r="TEM21" s="103"/>
      <c r="TEN21" s="103"/>
      <c r="TEO21" s="103"/>
      <c r="TEP21" s="103"/>
      <c r="TEQ21" s="103"/>
      <c r="TER21" s="103"/>
      <c r="TES21" s="103"/>
      <c r="TET21" s="103"/>
      <c r="TEU21" s="103"/>
      <c r="TEV21" s="103"/>
      <c r="TEW21" s="103"/>
      <c r="TEX21" s="103"/>
      <c r="TEY21" s="103"/>
      <c r="TEZ21" s="103"/>
      <c r="TFA21" s="103"/>
      <c r="TFB21" s="103"/>
      <c r="TFC21" s="103"/>
      <c r="TFD21" s="103"/>
      <c r="TFE21" s="103"/>
      <c r="TFF21" s="103"/>
      <c r="TFG21" s="103"/>
      <c r="TFH21" s="103"/>
      <c r="TFI21" s="103"/>
      <c r="TFJ21" s="103"/>
      <c r="TFK21" s="103"/>
      <c r="TFL21" s="103"/>
      <c r="TFM21" s="103"/>
      <c r="TFN21" s="103"/>
      <c r="TFO21" s="103"/>
      <c r="TFP21" s="103"/>
      <c r="TFQ21" s="103"/>
      <c r="TFR21" s="103"/>
      <c r="TFS21" s="103"/>
      <c r="TFT21" s="103"/>
      <c r="TFU21" s="103"/>
      <c r="TFV21" s="103"/>
      <c r="TFW21" s="103"/>
      <c r="TFX21" s="103"/>
      <c r="TFY21" s="103"/>
      <c r="TFZ21" s="103"/>
      <c r="TGA21" s="103"/>
      <c r="TGB21" s="103"/>
      <c r="TGC21" s="103"/>
      <c r="TGD21" s="103"/>
      <c r="TGE21" s="103"/>
      <c r="TGF21" s="103"/>
      <c r="TGG21" s="103"/>
      <c r="TGH21" s="103"/>
      <c r="TGI21" s="103"/>
      <c r="TGJ21" s="103"/>
      <c r="TGK21" s="103"/>
      <c r="TGL21" s="103"/>
      <c r="TGM21" s="103"/>
      <c r="TGN21" s="103"/>
      <c r="TGO21" s="103"/>
      <c r="TGP21" s="103"/>
      <c r="TGQ21" s="103"/>
      <c r="TGR21" s="103"/>
      <c r="TGS21" s="103"/>
      <c r="TGT21" s="103"/>
      <c r="TGU21" s="103"/>
      <c r="TGV21" s="103"/>
      <c r="TGW21" s="103"/>
      <c r="TGX21" s="103"/>
      <c r="TGY21" s="103"/>
      <c r="TGZ21" s="103"/>
      <c r="THA21" s="103"/>
      <c r="THB21" s="103"/>
      <c r="THC21" s="103"/>
      <c r="THD21" s="103"/>
      <c r="THE21" s="103"/>
      <c r="THF21" s="103"/>
      <c r="THG21" s="103"/>
      <c r="THH21" s="103"/>
      <c r="THI21" s="103"/>
      <c r="THJ21" s="103"/>
      <c r="THK21" s="103"/>
      <c r="THL21" s="103"/>
      <c r="THM21" s="103"/>
      <c r="THN21" s="103"/>
      <c r="THO21" s="103"/>
      <c r="THP21" s="103"/>
      <c r="THQ21" s="103"/>
      <c r="THR21" s="103"/>
      <c r="THS21" s="103"/>
      <c r="THT21" s="103"/>
      <c r="THU21" s="103"/>
      <c r="THV21" s="103"/>
      <c r="THW21" s="103"/>
      <c r="THX21" s="103"/>
      <c r="THY21" s="103"/>
      <c r="THZ21" s="103"/>
      <c r="TIA21" s="103"/>
      <c r="TIB21" s="103"/>
      <c r="TIC21" s="103"/>
      <c r="TID21" s="103"/>
      <c r="TIE21" s="103"/>
      <c r="TIF21" s="103"/>
      <c r="TIG21" s="103"/>
      <c r="TIH21" s="103"/>
      <c r="TII21" s="103"/>
      <c r="TIJ21" s="103"/>
      <c r="TIK21" s="103"/>
      <c r="TIL21" s="103"/>
      <c r="TIM21" s="103"/>
      <c r="TIN21" s="103"/>
      <c r="TIO21" s="103"/>
      <c r="TIP21" s="103"/>
      <c r="TIQ21" s="103"/>
      <c r="TIR21" s="103"/>
      <c r="TIS21" s="103"/>
      <c r="TIT21" s="103"/>
      <c r="TIU21" s="103"/>
      <c r="TIV21" s="103"/>
      <c r="TIW21" s="103"/>
      <c r="TIX21" s="103"/>
      <c r="TIY21" s="103"/>
      <c r="TIZ21" s="103"/>
      <c r="TJA21" s="103"/>
      <c r="TJB21" s="103"/>
      <c r="TJC21" s="103"/>
      <c r="TJD21" s="103"/>
      <c r="TJE21" s="103"/>
      <c r="TJF21" s="103"/>
      <c r="TJG21" s="103"/>
      <c r="TJH21" s="103"/>
      <c r="TJI21" s="103"/>
      <c r="TJJ21" s="103"/>
      <c r="TJK21" s="103"/>
      <c r="TJL21" s="103"/>
      <c r="TJM21" s="103"/>
      <c r="TJN21" s="103"/>
      <c r="TJO21" s="103"/>
      <c r="TJP21" s="103"/>
      <c r="TJQ21" s="103"/>
      <c r="TJR21" s="103"/>
      <c r="TJS21" s="103"/>
      <c r="TJT21" s="103"/>
      <c r="TJU21" s="103"/>
      <c r="TJV21" s="103"/>
      <c r="TJW21" s="103"/>
      <c r="TJX21" s="103"/>
      <c r="TJY21" s="103"/>
      <c r="TJZ21" s="103"/>
      <c r="TKA21" s="103"/>
      <c r="TKB21" s="103"/>
      <c r="TKC21" s="103"/>
      <c r="TKD21" s="103"/>
      <c r="TKE21" s="103"/>
      <c r="TKF21" s="103"/>
      <c r="TKG21" s="103"/>
      <c r="TKH21" s="103"/>
      <c r="TKI21" s="103"/>
      <c r="TKJ21" s="103"/>
      <c r="TKK21" s="103"/>
      <c r="TKL21" s="103"/>
      <c r="TKM21" s="103"/>
      <c r="TKN21" s="103"/>
      <c r="TKO21" s="103"/>
      <c r="TKP21" s="103"/>
      <c r="TKQ21" s="103"/>
      <c r="TKR21" s="103"/>
      <c r="TKS21" s="103"/>
      <c r="TKT21" s="103"/>
      <c r="TKU21" s="103"/>
      <c r="TKV21" s="103"/>
      <c r="TKW21" s="103"/>
      <c r="TKX21" s="103"/>
      <c r="TKY21" s="103"/>
      <c r="TKZ21" s="103"/>
      <c r="TLA21" s="103"/>
      <c r="TLB21" s="103"/>
      <c r="TLC21" s="103"/>
      <c r="TLD21" s="103"/>
      <c r="TLE21" s="103"/>
      <c r="TLF21" s="103"/>
      <c r="TLG21" s="103"/>
      <c r="TLH21" s="103"/>
      <c r="TLI21" s="103"/>
      <c r="TLJ21" s="103"/>
      <c r="TLK21" s="103"/>
      <c r="TLL21" s="103"/>
      <c r="TLM21" s="103"/>
      <c r="TLN21" s="103"/>
      <c r="TLO21" s="103"/>
      <c r="TLP21" s="103"/>
      <c r="TLQ21" s="103"/>
      <c r="TLR21" s="103"/>
      <c r="TLS21" s="103"/>
      <c r="TLT21" s="103"/>
      <c r="TLU21" s="103"/>
      <c r="TLV21" s="103"/>
      <c r="TLW21" s="103"/>
      <c r="TLX21" s="103"/>
      <c r="TLY21" s="103"/>
      <c r="TLZ21" s="103"/>
      <c r="TMA21" s="103"/>
      <c r="TMB21" s="103"/>
      <c r="TMC21" s="103"/>
      <c r="TMD21" s="103"/>
      <c r="TME21" s="103"/>
      <c r="TMF21" s="103"/>
      <c r="TMG21" s="103"/>
      <c r="TMH21" s="103"/>
      <c r="TMI21" s="103"/>
      <c r="TMJ21" s="103"/>
      <c r="TMK21" s="103"/>
      <c r="TML21" s="103"/>
      <c r="TMM21" s="103"/>
      <c r="TMN21" s="103"/>
      <c r="TMO21" s="103"/>
      <c r="TMP21" s="103"/>
      <c r="TMQ21" s="103"/>
      <c r="TMR21" s="103"/>
      <c r="TMS21" s="103"/>
      <c r="TMT21" s="103"/>
      <c r="TMU21" s="103"/>
      <c r="TMV21" s="103"/>
      <c r="TMW21" s="103"/>
      <c r="TMX21" s="103"/>
      <c r="TMY21" s="103"/>
      <c r="TMZ21" s="103"/>
      <c r="TNA21" s="103"/>
      <c r="TNB21" s="103"/>
      <c r="TNC21" s="103"/>
      <c r="TND21" s="103"/>
      <c r="TNE21" s="103"/>
      <c r="TNF21" s="103"/>
      <c r="TNG21" s="103"/>
      <c r="TNH21" s="103"/>
      <c r="TNI21" s="103"/>
      <c r="TNJ21" s="103"/>
      <c r="TNK21" s="103"/>
      <c r="TNL21" s="103"/>
      <c r="TNM21" s="103"/>
      <c r="TNN21" s="103"/>
      <c r="TNO21" s="103"/>
      <c r="TNP21" s="103"/>
      <c r="TNQ21" s="103"/>
      <c r="TNR21" s="103"/>
      <c r="TNS21" s="103"/>
      <c r="TNT21" s="103"/>
      <c r="TNU21" s="103"/>
      <c r="TNV21" s="103"/>
      <c r="TNW21" s="103"/>
      <c r="TNX21" s="103"/>
      <c r="TNY21" s="103"/>
      <c r="TNZ21" s="103"/>
      <c r="TOA21" s="103"/>
      <c r="TOB21" s="103"/>
      <c r="TOC21" s="103"/>
      <c r="TOD21" s="103"/>
      <c r="TOE21" s="103"/>
      <c r="TOF21" s="103"/>
      <c r="TOG21" s="103"/>
      <c r="TOH21" s="103"/>
      <c r="TOI21" s="103"/>
      <c r="TOJ21" s="103"/>
      <c r="TOK21" s="103"/>
      <c r="TOL21" s="103"/>
      <c r="TOM21" s="103"/>
      <c r="TON21" s="103"/>
      <c r="TOO21" s="103"/>
      <c r="TOP21" s="103"/>
      <c r="TOQ21" s="103"/>
      <c r="TOR21" s="103"/>
      <c r="TOS21" s="103"/>
      <c r="TOT21" s="103"/>
      <c r="TOU21" s="103"/>
      <c r="TOV21" s="103"/>
      <c r="TOW21" s="103"/>
      <c r="TOX21" s="103"/>
      <c r="TOY21" s="103"/>
      <c r="TOZ21" s="103"/>
      <c r="TPA21" s="103"/>
      <c r="TPB21" s="103"/>
      <c r="TPC21" s="103"/>
      <c r="TPD21" s="103"/>
      <c r="TPE21" s="103"/>
      <c r="TPF21" s="103"/>
      <c r="TPG21" s="103"/>
      <c r="TPH21" s="103"/>
      <c r="TPI21" s="103"/>
      <c r="TPJ21" s="103"/>
      <c r="TPK21" s="103"/>
      <c r="TPL21" s="103"/>
      <c r="TPM21" s="103"/>
      <c r="TPN21" s="103"/>
      <c r="TPO21" s="103"/>
      <c r="TPP21" s="103"/>
      <c r="TPQ21" s="103"/>
      <c r="TPR21" s="103"/>
      <c r="TPS21" s="103"/>
      <c r="TPT21" s="103"/>
      <c r="TPU21" s="103"/>
      <c r="TPV21" s="103"/>
      <c r="TPW21" s="103"/>
      <c r="TPX21" s="103"/>
      <c r="TPY21" s="103"/>
      <c r="TPZ21" s="103"/>
      <c r="TQA21" s="103"/>
      <c r="TQB21" s="103"/>
      <c r="TQC21" s="103"/>
      <c r="TQD21" s="103"/>
      <c r="TQE21" s="103"/>
      <c r="TQF21" s="103"/>
      <c r="TQG21" s="103"/>
      <c r="TQH21" s="103"/>
      <c r="TQI21" s="103"/>
      <c r="TQJ21" s="103"/>
      <c r="TQK21" s="103"/>
      <c r="TQL21" s="103"/>
      <c r="TQM21" s="103"/>
      <c r="TQN21" s="103"/>
      <c r="TQO21" s="103"/>
      <c r="TQP21" s="103"/>
      <c r="TQQ21" s="103"/>
      <c r="TQR21" s="103"/>
      <c r="TQS21" s="103"/>
      <c r="TQT21" s="103"/>
      <c r="TQU21" s="103"/>
      <c r="TQV21" s="103"/>
      <c r="TQW21" s="103"/>
      <c r="TQX21" s="103"/>
      <c r="TQY21" s="103"/>
      <c r="TQZ21" s="103"/>
      <c r="TRA21" s="103"/>
      <c r="TRB21" s="103"/>
      <c r="TRC21" s="103"/>
      <c r="TRD21" s="103"/>
      <c r="TRE21" s="103"/>
      <c r="TRF21" s="103"/>
      <c r="TRG21" s="103"/>
      <c r="TRH21" s="103"/>
      <c r="TRI21" s="103"/>
      <c r="TRJ21" s="103"/>
      <c r="TRK21" s="103"/>
      <c r="TRL21" s="103"/>
      <c r="TRM21" s="103"/>
      <c r="TRN21" s="103"/>
      <c r="TRO21" s="103"/>
      <c r="TRP21" s="103"/>
      <c r="TRQ21" s="103"/>
      <c r="TRR21" s="103"/>
      <c r="TRS21" s="103"/>
      <c r="TRT21" s="103"/>
      <c r="TRU21" s="103"/>
      <c r="TRV21" s="103"/>
      <c r="TRW21" s="103"/>
      <c r="TRX21" s="103"/>
      <c r="TRY21" s="103"/>
      <c r="TRZ21" s="103"/>
      <c r="TSA21" s="103"/>
      <c r="TSB21" s="103"/>
      <c r="TSC21" s="103"/>
      <c r="TSD21" s="103"/>
      <c r="TSE21" s="103"/>
      <c r="TSF21" s="103"/>
      <c r="TSG21" s="103"/>
      <c r="TSH21" s="103"/>
      <c r="TSI21" s="103"/>
      <c r="TSJ21" s="103"/>
      <c r="TSK21" s="103"/>
      <c r="TSL21" s="103"/>
      <c r="TSM21" s="103"/>
      <c r="TSN21" s="103"/>
      <c r="TSO21" s="103"/>
      <c r="TSP21" s="103"/>
      <c r="TSQ21" s="103"/>
      <c r="TSR21" s="103"/>
      <c r="TSS21" s="103"/>
      <c r="TST21" s="103"/>
      <c r="TSU21" s="103"/>
      <c r="TSV21" s="103"/>
      <c r="TSW21" s="103"/>
      <c r="TSX21" s="103"/>
      <c r="TSY21" s="103"/>
      <c r="TSZ21" s="103"/>
      <c r="TTA21" s="103"/>
      <c r="TTB21" s="103"/>
      <c r="TTC21" s="103"/>
      <c r="TTD21" s="103"/>
      <c r="TTE21" s="103"/>
      <c r="TTF21" s="103"/>
      <c r="TTG21" s="103"/>
      <c r="TTH21" s="103"/>
      <c r="TTI21" s="103"/>
      <c r="TTJ21" s="103"/>
      <c r="TTK21" s="103"/>
      <c r="TTL21" s="103"/>
      <c r="TTM21" s="103"/>
      <c r="TTN21" s="103"/>
      <c r="TTO21" s="103"/>
      <c r="TTP21" s="103"/>
      <c r="TTQ21" s="103"/>
      <c r="TTR21" s="103"/>
      <c r="TTS21" s="103"/>
      <c r="TTT21" s="103"/>
      <c r="TTU21" s="103"/>
      <c r="TTV21" s="103"/>
      <c r="TTW21" s="103"/>
      <c r="TTX21" s="103"/>
      <c r="TTY21" s="103"/>
      <c r="TTZ21" s="103"/>
      <c r="TUA21" s="103"/>
      <c r="TUB21" s="103"/>
      <c r="TUC21" s="103"/>
      <c r="TUD21" s="103"/>
      <c r="TUE21" s="103"/>
      <c r="TUF21" s="103"/>
      <c r="TUG21" s="103"/>
      <c r="TUH21" s="103"/>
      <c r="TUI21" s="103"/>
      <c r="TUJ21" s="103"/>
      <c r="TUK21" s="103"/>
      <c r="TUL21" s="103"/>
      <c r="TUM21" s="103"/>
      <c r="TUN21" s="103"/>
      <c r="TUO21" s="103"/>
      <c r="TUP21" s="103"/>
      <c r="TUQ21" s="103"/>
      <c r="TUR21" s="103"/>
      <c r="TUS21" s="103"/>
      <c r="TUT21" s="103"/>
      <c r="TUU21" s="103"/>
      <c r="TUV21" s="103"/>
      <c r="TUW21" s="103"/>
      <c r="TUX21" s="103"/>
      <c r="TUY21" s="103"/>
      <c r="TUZ21" s="103"/>
      <c r="TVA21" s="103"/>
      <c r="TVB21" s="103"/>
      <c r="TVC21" s="103"/>
      <c r="TVD21" s="103"/>
      <c r="TVE21" s="103"/>
      <c r="TVF21" s="103"/>
      <c r="TVG21" s="103"/>
      <c r="TVH21" s="103"/>
      <c r="TVI21" s="103"/>
      <c r="TVJ21" s="103"/>
      <c r="TVK21" s="103"/>
      <c r="TVL21" s="103"/>
      <c r="TVM21" s="103"/>
      <c r="TVN21" s="103"/>
      <c r="TVO21" s="103"/>
      <c r="TVP21" s="103"/>
      <c r="TVQ21" s="103"/>
      <c r="TVR21" s="103"/>
      <c r="TVS21" s="103"/>
      <c r="TVT21" s="103"/>
      <c r="TVU21" s="103"/>
      <c r="TVV21" s="103"/>
      <c r="TVW21" s="103"/>
      <c r="TVX21" s="103"/>
      <c r="TVY21" s="103"/>
      <c r="TVZ21" s="103"/>
      <c r="TWA21" s="103"/>
      <c r="TWB21" s="103"/>
      <c r="TWC21" s="103"/>
      <c r="TWD21" s="103"/>
      <c r="TWE21" s="103"/>
      <c r="TWF21" s="103"/>
      <c r="TWG21" s="103"/>
      <c r="TWH21" s="103"/>
      <c r="TWI21" s="103"/>
      <c r="TWJ21" s="103"/>
      <c r="TWK21" s="103"/>
      <c r="TWL21" s="103"/>
      <c r="TWM21" s="103"/>
      <c r="TWN21" s="103"/>
      <c r="TWO21" s="103"/>
      <c r="TWP21" s="103"/>
      <c r="TWQ21" s="103"/>
      <c r="TWR21" s="103"/>
      <c r="TWS21" s="103"/>
      <c r="TWT21" s="103"/>
      <c r="TWU21" s="103"/>
      <c r="TWV21" s="103"/>
      <c r="TWW21" s="103"/>
      <c r="TWX21" s="103"/>
      <c r="TWY21" s="103"/>
      <c r="TWZ21" s="103"/>
      <c r="TXA21" s="103"/>
      <c r="TXB21" s="103"/>
      <c r="TXC21" s="103"/>
      <c r="TXD21" s="103"/>
      <c r="TXE21" s="103"/>
      <c r="TXF21" s="103"/>
      <c r="TXG21" s="103"/>
      <c r="TXH21" s="103"/>
      <c r="TXI21" s="103"/>
      <c r="TXJ21" s="103"/>
      <c r="TXK21" s="103"/>
      <c r="TXL21" s="103"/>
      <c r="TXM21" s="103"/>
      <c r="TXN21" s="103"/>
      <c r="TXO21" s="103"/>
      <c r="TXP21" s="103"/>
      <c r="TXQ21" s="103"/>
      <c r="TXR21" s="103"/>
      <c r="TXS21" s="103"/>
      <c r="TXT21" s="103"/>
      <c r="TXU21" s="103"/>
      <c r="TXV21" s="103"/>
      <c r="TXW21" s="103"/>
      <c r="TXX21" s="103"/>
      <c r="TXY21" s="103"/>
      <c r="TXZ21" s="103"/>
      <c r="TYA21" s="103"/>
      <c r="TYB21" s="103"/>
      <c r="TYC21" s="103"/>
      <c r="TYD21" s="103"/>
      <c r="TYE21" s="103"/>
      <c r="TYF21" s="103"/>
      <c r="TYG21" s="103"/>
      <c r="TYH21" s="103"/>
      <c r="TYI21" s="103"/>
      <c r="TYJ21" s="103"/>
      <c r="TYK21" s="103"/>
      <c r="TYL21" s="103"/>
      <c r="TYM21" s="103"/>
      <c r="TYN21" s="103"/>
      <c r="TYO21" s="103"/>
      <c r="TYP21" s="103"/>
      <c r="TYQ21" s="103"/>
      <c r="TYR21" s="103"/>
      <c r="TYS21" s="103"/>
      <c r="TYT21" s="103"/>
      <c r="TYU21" s="103"/>
      <c r="TYV21" s="103"/>
      <c r="TYW21" s="103"/>
      <c r="TYX21" s="103"/>
      <c r="TYY21" s="103"/>
      <c r="TYZ21" s="103"/>
      <c r="TZA21" s="103"/>
      <c r="TZB21" s="103"/>
      <c r="TZC21" s="103"/>
      <c r="TZD21" s="103"/>
      <c r="TZE21" s="103"/>
      <c r="TZF21" s="103"/>
      <c r="TZG21" s="103"/>
      <c r="TZH21" s="103"/>
      <c r="TZI21" s="103"/>
      <c r="TZJ21" s="103"/>
      <c r="TZK21" s="103"/>
      <c r="TZL21" s="103"/>
      <c r="TZM21" s="103"/>
      <c r="TZN21" s="103"/>
      <c r="TZO21" s="103"/>
      <c r="TZP21" s="103"/>
      <c r="TZQ21" s="103"/>
      <c r="TZR21" s="103"/>
      <c r="TZS21" s="103"/>
      <c r="TZT21" s="103"/>
      <c r="TZU21" s="103"/>
      <c r="TZV21" s="103"/>
      <c r="TZW21" s="103"/>
      <c r="TZX21" s="103"/>
      <c r="TZY21" s="103"/>
      <c r="TZZ21" s="103"/>
      <c r="UAA21" s="103"/>
      <c r="UAB21" s="103"/>
      <c r="UAC21" s="103"/>
      <c r="UAD21" s="103"/>
      <c r="UAE21" s="103"/>
      <c r="UAF21" s="103"/>
      <c r="UAG21" s="103"/>
      <c r="UAH21" s="103"/>
      <c r="UAI21" s="103"/>
      <c r="UAJ21" s="103"/>
      <c r="UAK21" s="103"/>
      <c r="UAL21" s="103"/>
      <c r="UAM21" s="103"/>
      <c r="UAN21" s="103"/>
      <c r="UAO21" s="103"/>
      <c r="UAP21" s="103"/>
      <c r="UAQ21" s="103"/>
      <c r="UAR21" s="103"/>
      <c r="UAS21" s="103"/>
      <c r="UAT21" s="103"/>
      <c r="UAU21" s="103"/>
      <c r="UAV21" s="103"/>
      <c r="UAW21" s="103"/>
      <c r="UAX21" s="103"/>
      <c r="UAY21" s="103"/>
      <c r="UAZ21" s="103"/>
      <c r="UBA21" s="103"/>
      <c r="UBB21" s="103"/>
      <c r="UBC21" s="103"/>
      <c r="UBD21" s="103"/>
      <c r="UBE21" s="103"/>
      <c r="UBF21" s="103"/>
      <c r="UBG21" s="103"/>
      <c r="UBH21" s="103"/>
      <c r="UBI21" s="103"/>
      <c r="UBJ21" s="103"/>
      <c r="UBK21" s="103"/>
      <c r="UBL21" s="103"/>
      <c r="UBM21" s="103"/>
      <c r="UBN21" s="103"/>
      <c r="UBO21" s="103"/>
      <c r="UBP21" s="103"/>
      <c r="UBQ21" s="103"/>
      <c r="UBR21" s="103"/>
      <c r="UBS21" s="103"/>
      <c r="UBT21" s="103"/>
      <c r="UBU21" s="103"/>
      <c r="UBV21" s="103"/>
      <c r="UBW21" s="103"/>
      <c r="UBX21" s="103"/>
      <c r="UBY21" s="103"/>
      <c r="UBZ21" s="103"/>
      <c r="UCA21" s="103"/>
      <c r="UCB21" s="103"/>
      <c r="UCC21" s="103"/>
      <c r="UCD21" s="103"/>
      <c r="UCE21" s="103"/>
      <c r="UCF21" s="103"/>
      <c r="UCG21" s="103"/>
      <c r="UCH21" s="103"/>
      <c r="UCI21" s="103"/>
      <c r="UCJ21" s="103"/>
      <c r="UCK21" s="103"/>
      <c r="UCL21" s="103"/>
      <c r="UCM21" s="103"/>
      <c r="UCN21" s="103"/>
      <c r="UCO21" s="103"/>
      <c r="UCP21" s="103"/>
      <c r="UCQ21" s="103"/>
      <c r="UCR21" s="103"/>
      <c r="UCS21" s="103"/>
      <c r="UCT21" s="103"/>
      <c r="UCU21" s="103"/>
      <c r="UCV21" s="103"/>
      <c r="UCW21" s="103"/>
      <c r="UCX21" s="103"/>
      <c r="UCY21" s="103"/>
      <c r="UCZ21" s="103"/>
      <c r="UDA21" s="103"/>
      <c r="UDB21" s="103"/>
      <c r="UDC21" s="103"/>
      <c r="UDD21" s="103"/>
      <c r="UDE21" s="103"/>
      <c r="UDF21" s="103"/>
      <c r="UDG21" s="103"/>
      <c r="UDH21" s="103"/>
      <c r="UDI21" s="103"/>
      <c r="UDJ21" s="103"/>
      <c r="UDK21" s="103"/>
      <c r="UDL21" s="103"/>
      <c r="UDM21" s="103"/>
      <c r="UDN21" s="103"/>
      <c r="UDO21" s="103"/>
      <c r="UDP21" s="103"/>
      <c r="UDQ21" s="103"/>
      <c r="UDR21" s="103"/>
      <c r="UDS21" s="103"/>
      <c r="UDT21" s="103"/>
      <c r="UDU21" s="103"/>
      <c r="UDV21" s="103"/>
      <c r="UDW21" s="103"/>
      <c r="UDX21" s="103"/>
      <c r="UDY21" s="103"/>
      <c r="UDZ21" s="103"/>
      <c r="UEA21" s="103"/>
      <c r="UEB21" s="103"/>
      <c r="UEC21" s="103"/>
      <c r="UED21" s="103"/>
      <c r="UEE21" s="103"/>
      <c r="UEF21" s="103"/>
      <c r="UEG21" s="103"/>
      <c r="UEH21" s="103"/>
      <c r="UEI21" s="103"/>
      <c r="UEJ21" s="103"/>
      <c r="UEK21" s="103"/>
      <c r="UEL21" s="103"/>
      <c r="UEM21" s="103"/>
      <c r="UEN21" s="103"/>
      <c r="UEO21" s="103"/>
      <c r="UEP21" s="103"/>
      <c r="UEQ21" s="103"/>
      <c r="UER21" s="103"/>
      <c r="UES21" s="103"/>
      <c r="UET21" s="103"/>
      <c r="UEU21" s="103"/>
      <c r="UEV21" s="103"/>
      <c r="UEW21" s="103"/>
      <c r="UEX21" s="103"/>
      <c r="UEY21" s="103"/>
      <c r="UEZ21" s="103"/>
      <c r="UFA21" s="103"/>
      <c r="UFB21" s="103"/>
      <c r="UFC21" s="103"/>
      <c r="UFD21" s="103"/>
      <c r="UFE21" s="103"/>
      <c r="UFF21" s="103"/>
      <c r="UFG21" s="103"/>
      <c r="UFH21" s="103"/>
      <c r="UFI21" s="103"/>
      <c r="UFJ21" s="103"/>
      <c r="UFK21" s="103"/>
      <c r="UFL21" s="103"/>
      <c r="UFM21" s="103"/>
      <c r="UFN21" s="103"/>
      <c r="UFO21" s="103"/>
      <c r="UFP21" s="103"/>
      <c r="UFQ21" s="103"/>
      <c r="UFR21" s="103"/>
      <c r="UFS21" s="103"/>
      <c r="UFT21" s="103"/>
      <c r="UFU21" s="103"/>
      <c r="UFV21" s="103"/>
      <c r="UFW21" s="103"/>
      <c r="UFX21" s="103"/>
      <c r="UFY21" s="103"/>
      <c r="UFZ21" s="103"/>
      <c r="UGA21" s="103"/>
      <c r="UGB21" s="103"/>
      <c r="UGC21" s="103"/>
      <c r="UGD21" s="103"/>
      <c r="UGE21" s="103"/>
      <c r="UGF21" s="103"/>
      <c r="UGG21" s="103"/>
      <c r="UGH21" s="103"/>
      <c r="UGI21" s="103"/>
      <c r="UGJ21" s="103"/>
      <c r="UGK21" s="103"/>
      <c r="UGL21" s="103"/>
      <c r="UGM21" s="103"/>
      <c r="UGN21" s="103"/>
      <c r="UGO21" s="103"/>
      <c r="UGP21" s="103"/>
      <c r="UGQ21" s="103"/>
      <c r="UGR21" s="103"/>
      <c r="UGS21" s="103"/>
      <c r="UGT21" s="103"/>
      <c r="UGU21" s="103"/>
      <c r="UGV21" s="103"/>
      <c r="UGW21" s="103"/>
      <c r="UGX21" s="103"/>
      <c r="UGY21" s="103"/>
      <c r="UGZ21" s="103"/>
      <c r="UHA21" s="103"/>
      <c r="UHB21" s="103"/>
      <c r="UHC21" s="103"/>
      <c r="UHD21" s="103"/>
      <c r="UHE21" s="103"/>
      <c r="UHF21" s="103"/>
      <c r="UHG21" s="103"/>
      <c r="UHH21" s="103"/>
      <c r="UHI21" s="103"/>
      <c r="UHJ21" s="103"/>
      <c r="UHK21" s="103"/>
      <c r="UHL21" s="103"/>
      <c r="UHM21" s="103"/>
      <c r="UHN21" s="103"/>
      <c r="UHO21" s="103"/>
      <c r="UHP21" s="103"/>
      <c r="UHQ21" s="103"/>
      <c r="UHR21" s="103"/>
      <c r="UHS21" s="103"/>
      <c r="UHT21" s="103"/>
      <c r="UHU21" s="103"/>
      <c r="UHV21" s="103"/>
      <c r="UHW21" s="103"/>
      <c r="UHX21" s="103"/>
      <c r="UHY21" s="103"/>
      <c r="UHZ21" s="103"/>
      <c r="UIA21" s="103"/>
      <c r="UIB21" s="103"/>
      <c r="UIC21" s="103"/>
      <c r="UID21" s="103"/>
      <c r="UIE21" s="103"/>
      <c r="UIF21" s="103"/>
      <c r="UIG21" s="103"/>
      <c r="UIH21" s="103"/>
      <c r="UII21" s="103"/>
      <c r="UIJ21" s="103"/>
      <c r="UIK21" s="103"/>
      <c r="UIL21" s="103"/>
      <c r="UIM21" s="103"/>
      <c r="UIN21" s="103"/>
      <c r="UIO21" s="103"/>
      <c r="UIP21" s="103"/>
      <c r="UIQ21" s="103"/>
      <c r="UIR21" s="103"/>
      <c r="UIS21" s="103"/>
      <c r="UIT21" s="103"/>
      <c r="UIU21" s="103"/>
      <c r="UIV21" s="103"/>
      <c r="UIW21" s="103"/>
      <c r="UIX21" s="103"/>
      <c r="UIY21" s="103"/>
      <c r="UIZ21" s="103"/>
      <c r="UJA21" s="103"/>
      <c r="UJB21" s="103"/>
      <c r="UJC21" s="103"/>
      <c r="UJD21" s="103"/>
      <c r="UJE21" s="103"/>
      <c r="UJF21" s="103"/>
      <c r="UJG21" s="103"/>
      <c r="UJH21" s="103"/>
      <c r="UJI21" s="103"/>
      <c r="UJJ21" s="103"/>
      <c r="UJK21" s="103"/>
      <c r="UJL21" s="103"/>
      <c r="UJM21" s="103"/>
      <c r="UJN21" s="103"/>
      <c r="UJO21" s="103"/>
      <c r="UJP21" s="103"/>
      <c r="UJQ21" s="103"/>
      <c r="UJR21" s="103"/>
      <c r="UJS21" s="103"/>
      <c r="UJT21" s="103"/>
      <c r="UJU21" s="103"/>
      <c r="UJV21" s="103"/>
      <c r="UJW21" s="103"/>
      <c r="UJX21" s="103"/>
      <c r="UJY21" s="103"/>
      <c r="UJZ21" s="103"/>
      <c r="UKA21" s="103"/>
      <c r="UKB21" s="103"/>
      <c r="UKC21" s="103"/>
      <c r="UKD21" s="103"/>
      <c r="UKE21" s="103"/>
      <c r="UKF21" s="103"/>
      <c r="UKG21" s="103"/>
      <c r="UKH21" s="103"/>
      <c r="UKI21" s="103"/>
      <c r="UKJ21" s="103"/>
      <c r="UKK21" s="103"/>
      <c r="UKL21" s="103"/>
      <c r="UKM21" s="103"/>
      <c r="UKN21" s="103"/>
      <c r="UKO21" s="103"/>
      <c r="UKP21" s="103"/>
      <c r="UKQ21" s="103"/>
      <c r="UKR21" s="103"/>
      <c r="UKS21" s="103"/>
      <c r="UKT21" s="103"/>
      <c r="UKU21" s="103"/>
      <c r="UKV21" s="103"/>
      <c r="UKW21" s="103"/>
      <c r="UKX21" s="103"/>
      <c r="UKY21" s="103"/>
      <c r="UKZ21" s="103"/>
      <c r="ULA21" s="103"/>
      <c r="ULB21" s="103"/>
      <c r="ULC21" s="103"/>
      <c r="ULD21" s="103"/>
      <c r="ULE21" s="103"/>
      <c r="ULF21" s="103"/>
      <c r="ULG21" s="103"/>
      <c r="ULH21" s="103"/>
      <c r="ULI21" s="103"/>
      <c r="ULJ21" s="103"/>
      <c r="ULK21" s="103"/>
      <c r="ULL21" s="103"/>
      <c r="ULM21" s="103"/>
      <c r="ULN21" s="103"/>
      <c r="ULO21" s="103"/>
      <c r="ULP21" s="103"/>
      <c r="ULQ21" s="103"/>
      <c r="ULR21" s="103"/>
      <c r="ULS21" s="103"/>
      <c r="ULT21" s="103"/>
      <c r="ULU21" s="103"/>
      <c r="ULV21" s="103"/>
      <c r="ULW21" s="103"/>
      <c r="ULX21" s="103"/>
      <c r="ULY21" s="103"/>
      <c r="ULZ21" s="103"/>
      <c r="UMA21" s="103"/>
      <c r="UMB21" s="103"/>
      <c r="UMC21" s="103"/>
      <c r="UMD21" s="103"/>
      <c r="UME21" s="103"/>
      <c r="UMF21" s="103"/>
      <c r="UMG21" s="103"/>
      <c r="UMH21" s="103"/>
      <c r="UMI21" s="103"/>
      <c r="UMJ21" s="103"/>
      <c r="UMK21" s="103"/>
      <c r="UML21" s="103"/>
      <c r="UMM21" s="103"/>
      <c r="UMN21" s="103"/>
      <c r="UMO21" s="103"/>
      <c r="UMP21" s="103"/>
      <c r="UMQ21" s="103"/>
      <c r="UMR21" s="103"/>
      <c r="UMS21" s="103"/>
      <c r="UMT21" s="103"/>
      <c r="UMU21" s="103"/>
      <c r="UMV21" s="103"/>
      <c r="UMW21" s="103"/>
      <c r="UMX21" s="103"/>
      <c r="UMY21" s="103"/>
      <c r="UMZ21" s="103"/>
      <c r="UNA21" s="103"/>
      <c r="UNB21" s="103"/>
      <c r="UNC21" s="103"/>
      <c r="UND21" s="103"/>
      <c r="UNE21" s="103"/>
      <c r="UNF21" s="103"/>
      <c r="UNG21" s="103"/>
      <c r="UNH21" s="103"/>
      <c r="UNI21" s="103"/>
      <c r="UNJ21" s="103"/>
      <c r="UNK21" s="103"/>
      <c r="UNL21" s="103"/>
      <c r="UNM21" s="103"/>
      <c r="UNN21" s="103"/>
      <c r="UNO21" s="103"/>
      <c r="UNP21" s="103"/>
      <c r="UNQ21" s="103"/>
      <c r="UNR21" s="103"/>
      <c r="UNS21" s="103"/>
      <c r="UNT21" s="103"/>
      <c r="UNU21" s="103"/>
      <c r="UNV21" s="103"/>
      <c r="UNW21" s="103"/>
      <c r="UNX21" s="103"/>
      <c r="UNY21" s="103"/>
      <c r="UNZ21" s="103"/>
      <c r="UOA21" s="103"/>
      <c r="UOB21" s="103"/>
      <c r="UOC21" s="103"/>
      <c r="UOD21" s="103"/>
      <c r="UOE21" s="103"/>
      <c r="UOF21" s="103"/>
      <c r="UOG21" s="103"/>
      <c r="UOH21" s="103"/>
      <c r="UOI21" s="103"/>
      <c r="UOJ21" s="103"/>
      <c r="UOK21" s="103"/>
      <c r="UOL21" s="103"/>
      <c r="UOM21" s="103"/>
      <c r="UON21" s="103"/>
      <c r="UOO21" s="103"/>
      <c r="UOP21" s="103"/>
      <c r="UOQ21" s="103"/>
      <c r="UOR21" s="103"/>
      <c r="UOS21" s="103"/>
      <c r="UOT21" s="103"/>
      <c r="UOU21" s="103"/>
      <c r="UOV21" s="103"/>
      <c r="UOW21" s="103"/>
      <c r="UOX21" s="103"/>
      <c r="UOY21" s="103"/>
      <c r="UOZ21" s="103"/>
      <c r="UPA21" s="103"/>
      <c r="UPB21" s="103"/>
      <c r="UPC21" s="103"/>
      <c r="UPD21" s="103"/>
      <c r="UPE21" s="103"/>
      <c r="UPF21" s="103"/>
      <c r="UPG21" s="103"/>
      <c r="UPH21" s="103"/>
      <c r="UPI21" s="103"/>
      <c r="UPJ21" s="103"/>
      <c r="UPK21" s="103"/>
      <c r="UPL21" s="103"/>
      <c r="UPM21" s="103"/>
      <c r="UPN21" s="103"/>
      <c r="UPO21" s="103"/>
      <c r="UPP21" s="103"/>
      <c r="UPQ21" s="103"/>
      <c r="UPR21" s="103"/>
      <c r="UPS21" s="103"/>
      <c r="UPT21" s="103"/>
      <c r="UPU21" s="103"/>
      <c r="UPV21" s="103"/>
      <c r="UPW21" s="103"/>
      <c r="UPX21" s="103"/>
      <c r="UPY21" s="103"/>
      <c r="UPZ21" s="103"/>
      <c r="UQA21" s="103"/>
      <c r="UQB21" s="103"/>
      <c r="UQC21" s="103"/>
      <c r="UQD21" s="103"/>
      <c r="UQE21" s="103"/>
      <c r="UQF21" s="103"/>
      <c r="UQG21" s="103"/>
      <c r="UQH21" s="103"/>
      <c r="UQI21" s="103"/>
      <c r="UQJ21" s="103"/>
      <c r="UQK21" s="103"/>
      <c r="UQL21" s="103"/>
      <c r="UQM21" s="103"/>
      <c r="UQN21" s="103"/>
      <c r="UQO21" s="103"/>
      <c r="UQP21" s="103"/>
      <c r="UQQ21" s="103"/>
      <c r="UQR21" s="103"/>
      <c r="UQS21" s="103"/>
      <c r="UQT21" s="103"/>
      <c r="UQU21" s="103"/>
      <c r="UQV21" s="103"/>
      <c r="UQW21" s="103"/>
      <c r="UQX21" s="103"/>
      <c r="UQY21" s="103"/>
      <c r="UQZ21" s="103"/>
      <c r="URA21" s="103"/>
      <c r="URB21" s="103"/>
      <c r="URC21" s="103"/>
      <c r="URD21" s="103"/>
      <c r="URE21" s="103"/>
      <c r="URF21" s="103"/>
      <c r="URG21" s="103"/>
      <c r="URH21" s="103"/>
      <c r="URI21" s="103"/>
      <c r="URJ21" s="103"/>
      <c r="URK21" s="103"/>
      <c r="URL21" s="103"/>
      <c r="URM21" s="103"/>
      <c r="URN21" s="103"/>
      <c r="URO21" s="103"/>
      <c r="URP21" s="103"/>
      <c r="URQ21" s="103"/>
      <c r="URR21" s="103"/>
      <c r="URS21" s="103"/>
      <c r="URT21" s="103"/>
      <c r="URU21" s="103"/>
      <c r="URV21" s="103"/>
      <c r="URW21" s="103"/>
      <c r="URX21" s="103"/>
      <c r="URY21" s="103"/>
      <c r="URZ21" s="103"/>
      <c r="USA21" s="103"/>
      <c r="USB21" s="103"/>
      <c r="USC21" s="103"/>
      <c r="USD21" s="103"/>
      <c r="USE21" s="103"/>
      <c r="USF21" s="103"/>
      <c r="USG21" s="103"/>
      <c r="USH21" s="103"/>
      <c r="USI21" s="103"/>
      <c r="USJ21" s="103"/>
      <c r="USK21" s="103"/>
      <c r="USL21" s="103"/>
      <c r="USM21" s="103"/>
      <c r="USN21" s="103"/>
      <c r="USO21" s="103"/>
      <c r="USP21" s="103"/>
      <c r="USQ21" s="103"/>
      <c r="USR21" s="103"/>
      <c r="USS21" s="103"/>
      <c r="UST21" s="103"/>
      <c r="USU21" s="103"/>
      <c r="USV21" s="103"/>
      <c r="USW21" s="103"/>
      <c r="USX21" s="103"/>
      <c r="USY21" s="103"/>
      <c r="USZ21" s="103"/>
      <c r="UTA21" s="103"/>
      <c r="UTB21" s="103"/>
      <c r="UTC21" s="103"/>
      <c r="UTD21" s="103"/>
      <c r="UTE21" s="103"/>
      <c r="UTF21" s="103"/>
      <c r="UTG21" s="103"/>
      <c r="UTH21" s="103"/>
      <c r="UTI21" s="103"/>
      <c r="UTJ21" s="103"/>
      <c r="UTK21" s="103"/>
      <c r="UTL21" s="103"/>
      <c r="UTM21" s="103"/>
      <c r="UTN21" s="103"/>
      <c r="UTO21" s="103"/>
      <c r="UTP21" s="103"/>
      <c r="UTQ21" s="103"/>
      <c r="UTR21" s="103"/>
      <c r="UTS21" s="103"/>
      <c r="UTT21" s="103"/>
      <c r="UTU21" s="103"/>
      <c r="UTV21" s="103"/>
      <c r="UTW21" s="103"/>
      <c r="UTX21" s="103"/>
      <c r="UTY21" s="103"/>
      <c r="UTZ21" s="103"/>
      <c r="UUA21" s="103"/>
      <c r="UUB21" s="103"/>
      <c r="UUC21" s="103"/>
      <c r="UUD21" s="103"/>
      <c r="UUE21" s="103"/>
      <c r="UUF21" s="103"/>
      <c r="UUG21" s="103"/>
      <c r="UUH21" s="103"/>
      <c r="UUI21" s="103"/>
      <c r="UUJ21" s="103"/>
      <c r="UUK21" s="103"/>
      <c r="UUL21" s="103"/>
      <c r="UUM21" s="103"/>
      <c r="UUN21" s="103"/>
      <c r="UUO21" s="103"/>
      <c r="UUP21" s="103"/>
      <c r="UUQ21" s="103"/>
      <c r="UUR21" s="103"/>
      <c r="UUS21" s="103"/>
      <c r="UUT21" s="103"/>
      <c r="UUU21" s="103"/>
      <c r="UUV21" s="103"/>
      <c r="UUW21" s="103"/>
      <c r="UUX21" s="103"/>
      <c r="UUY21" s="103"/>
      <c r="UUZ21" s="103"/>
      <c r="UVA21" s="103"/>
      <c r="UVB21" s="103"/>
      <c r="UVC21" s="103"/>
      <c r="UVD21" s="103"/>
      <c r="UVE21" s="103"/>
      <c r="UVF21" s="103"/>
      <c r="UVG21" s="103"/>
      <c r="UVH21" s="103"/>
      <c r="UVI21" s="103"/>
      <c r="UVJ21" s="103"/>
      <c r="UVK21" s="103"/>
      <c r="UVL21" s="103"/>
      <c r="UVM21" s="103"/>
      <c r="UVN21" s="103"/>
      <c r="UVO21" s="103"/>
      <c r="UVP21" s="103"/>
      <c r="UVQ21" s="103"/>
      <c r="UVR21" s="103"/>
      <c r="UVS21" s="103"/>
      <c r="UVT21" s="103"/>
      <c r="UVU21" s="103"/>
      <c r="UVV21" s="103"/>
      <c r="UVW21" s="103"/>
      <c r="UVX21" s="103"/>
      <c r="UVY21" s="103"/>
      <c r="UVZ21" s="103"/>
      <c r="UWA21" s="103"/>
      <c r="UWB21" s="103"/>
      <c r="UWC21" s="103"/>
      <c r="UWD21" s="103"/>
      <c r="UWE21" s="103"/>
      <c r="UWF21" s="103"/>
      <c r="UWG21" s="103"/>
      <c r="UWH21" s="103"/>
      <c r="UWI21" s="103"/>
      <c r="UWJ21" s="103"/>
      <c r="UWK21" s="103"/>
      <c r="UWL21" s="103"/>
      <c r="UWM21" s="103"/>
      <c r="UWN21" s="103"/>
      <c r="UWO21" s="103"/>
      <c r="UWP21" s="103"/>
      <c r="UWQ21" s="103"/>
      <c r="UWR21" s="103"/>
      <c r="UWS21" s="103"/>
      <c r="UWT21" s="103"/>
      <c r="UWU21" s="103"/>
      <c r="UWV21" s="103"/>
      <c r="UWW21" s="103"/>
      <c r="UWX21" s="103"/>
      <c r="UWY21" s="103"/>
      <c r="UWZ21" s="103"/>
      <c r="UXA21" s="103"/>
      <c r="UXB21" s="103"/>
      <c r="UXC21" s="103"/>
      <c r="UXD21" s="103"/>
      <c r="UXE21" s="103"/>
      <c r="UXF21" s="103"/>
      <c r="UXG21" s="103"/>
      <c r="UXH21" s="103"/>
      <c r="UXI21" s="103"/>
      <c r="UXJ21" s="103"/>
      <c r="UXK21" s="103"/>
      <c r="UXL21" s="103"/>
      <c r="UXM21" s="103"/>
      <c r="UXN21" s="103"/>
      <c r="UXO21" s="103"/>
      <c r="UXP21" s="103"/>
      <c r="UXQ21" s="103"/>
      <c r="UXR21" s="103"/>
      <c r="UXS21" s="103"/>
      <c r="UXT21" s="103"/>
      <c r="UXU21" s="103"/>
      <c r="UXV21" s="103"/>
      <c r="UXW21" s="103"/>
      <c r="UXX21" s="103"/>
      <c r="UXY21" s="103"/>
      <c r="UXZ21" s="103"/>
      <c r="UYA21" s="103"/>
      <c r="UYB21" s="103"/>
      <c r="UYC21" s="103"/>
      <c r="UYD21" s="103"/>
      <c r="UYE21" s="103"/>
      <c r="UYF21" s="103"/>
      <c r="UYG21" s="103"/>
      <c r="UYH21" s="103"/>
      <c r="UYI21" s="103"/>
      <c r="UYJ21" s="103"/>
      <c r="UYK21" s="103"/>
      <c r="UYL21" s="103"/>
      <c r="UYM21" s="103"/>
      <c r="UYN21" s="103"/>
      <c r="UYO21" s="103"/>
      <c r="UYP21" s="103"/>
      <c r="UYQ21" s="103"/>
      <c r="UYR21" s="103"/>
      <c r="UYS21" s="103"/>
      <c r="UYT21" s="103"/>
      <c r="UYU21" s="103"/>
      <c r="UYV21" s="103"/>
      <c r="UYW21" s="103"/>
      <c r="UYX21" s="103"/>
      <c r="UYY21" s="103"/>
      <c r="UYZ21" s="103"/>
      <c r="UZA21" s="103"/>
      <c r="UZB21" s="103"/>
      <c r="UZC21" s="103"/>
      <c r="UZD21" s="103"/>
      <c r="UZE21" s="103"/>
      <c r="UZF21" s="103"/>
      <c r="UZG21" s="103"/>
      <c r="UZH21" s="103"/>
      <c r="UZI21" s="103"/>
      <c r="UZJ21" s="103"/>
      <c r="UZK21" s="103"/>
      <c r="UZL21" s="103"/>
      <c r="UZM21" s="103"/>
      <c r="UZN21" s="103"/>
      <c r="UZO21" s="103"/>
      <c r="UZP21" s="103"/>
      <c r="UZQ21" s="103"/>
      <c r="UZR21" s="103"/>
      <c r="UZS21" s="103"/>
      <c r="UZT21" s="103"/>
      <c r="UZU21" s="103"/>
      <c r="UZV21" s="103"/>
      <c r="UZW21" s="103"/>
      <c r="UZX21" s="103"/>
      <c r="UZY21" s="103"/>
      <c r="UZZ21" s="103"/>
      <c r="VAA21" s="103"/>
      <c r="VAB21" s="103"/>
      <c r="VAC21" s="103"/>
      <c r="VAD21" s="103"/>
      <c r="VAE21" s="103"/>
      <c r="VAF21" s="103"/>
      <c r="VAG21" s="103"/>
      <c r="VAH21" s="103"/>
      <c r="VAI21" s="103"/>
      <c r="VAJ21" s="103"/>
      <c r="VAK21" s="103"/>
      <c r="VAL21" s="103"/>
      <c r="VAM21" s="103"/>
      <c r="VAN21" s="103"/>
      <c r="VAO21" s="103"/>
      <c r="VAP21" s="103"/>
      <c r="VAQ21" s="103"/>
      <c r="VAR21" s="103"/>
      <c r="VAS21" s="103"/>
      <c r="VAT21" s="103"/>
      <c r="VAU21" s="103"/>
      <c r="VAV21" s="103"/>
      <c r="VAW21" s="103"/>
      <c r="VAX21" s="103"/>
      <c r="VAY21" s="103"/>
      <c r="VAZ21" s="103"/>
      <c r="VBA21" s="103"/>
      <c r="VBB21" s="103"/>
      <c r="VBC21" s="103"/>
      <c r="VBD21" s="103"/>
      <c r="VBE21" s="103"/>
      <c r="VBF21" s="103"/>
      <c r="VBG21" s="103"/>
      <c r="VBH21" s="103"/>
      <c r="VBI21" s="103"/>
      <c r="VBJ21" s="103"/>
      <c r="VBK21" s="103"/>
      <c r="VBL21" s="103"/>
      <c r="VBM21" s="103"/>
      <c r="VBN21" s="103"/>
      <c r="VBO21" s="103"/>
      <c r="VBP21" s="103"/>
      <c r="VBQ21" s="103"/>
      <c r="VBR21" s="103"/>
      <c r="VBS21" s="103"/>
      <c r="VBT21" s="103"/>
      <c r="VBU21" s="103"/>
      <c r="VBV21" s="103"/>
      <c r="VBW21" s="103"/>
      <c r="VBX21" s="103"/>
      <c r="VBY21" s="103"/>
      <c r="VBZ21" s="103"/>
      <c r="VCA21" s="103"/>
      <c r="VCB21" s="103"/>
      <c r="VCC21" s="103"/>
      <c r="VCD21" s="103"/>
      <c r="VCE21" s="103"/>
      <c r="VCF21" s="103"/>
      <c r="VCG21" s="103"/>
      <c r="VCH21" s="103"/>
      <c r="VCI21" s="103"/>
      <c r="VCJ21" s="103"/>
      <c r="VCK21" s="103"/>
      <c r="VCL21" s="103"/>
      <c r="VCM21" s="103"/>
      <c r="VCN21" s="103"/>
      <c r="VCO21" s="103"/>
      <c r="VCP21" s="103"/>
      <c r="VCQ21" s="103"/>
      <c r="VCR21" s="103"/>
      <c r="VCS21" s="103"/>
      <c r="VCT21" s="103"/>
      <c r="VCU21" s="103"/>
      <c r="VCV21" s="103"/>
      <c r="VCW21" s="103"/>
      <c r="VCX21" s="103"/>
      <c r="VCY21" s="103"/>
      <c r="VCZ21" s="103"/>
      <c r="VDA21" s="103"/>
      <c r="VDB21" s="103"/>
      <c r="VDC21" s="103"/>
      <c r="VDD21" s="103"/>
      <c r="VDE21" s="103"/>
      <c r="VDF21" s="103"/>
      <c r="VDG21" s="103"/>
      <c r="VDH21" s="103"/>
      <c r="VDI21" s="103"/>
      <c r="VDJ21" s="103"/>
      <c r="VDK21" s="103"/>
      <c r="VDL21" s="103"/>
      <c r="VDM21" s="103"/>
      <c r="VDN21" s="103"/>
      <c r="VDO21" s="103"/>
      <c r="VDP21" s="103"/>
      <c r="VDQ21" s="103"/>
      <c r="VDR21" s="103"/>
      <c r="VDS21" s="103"/>
      <c r="VDT21" s="103"/>
      <c r="VDU21" s="103"/>
      <c r="VDV21" s="103"/>
      <c r="VDW21" s="103"/>
      <c r="VDX21" s="103"/>
      <c r="VDY21" s="103"/>
      <c r="VDZ21" s="103"/>
      <c r="VEA21" s="103"/>
      <c r="VEB21" s="103"/>
      <c r="VEC21" s="103"/>
      <c r="VED21" s="103"/>
      <c r="VEE21" s="103"/>
      <c r="VEF21" s="103"/>
      <c r="VEG21" s="103"/>
      <c r="VEH21" s="103"/>
      <c r="VEI21" s="103"/>
      <c r="VEJ21" s="103"/>
      <c r="VEK21" s="103"/>
      <c r="VEL21" s="103"/>
      <c r="VEM21" s="103"/>
      <c r="VEN21" s="103"/>
      <c r="VEO21" s="103"/>
      <c r="VEP21" s="103"/>
      <c r="VEQ21" s="103"/>
      <c r="VER21" s="103"/>
      <c r="VES21" s="103"/>
      <c r="VET21" s="103"/>
      <c r="VEU21" s="103"/>
      <c r="VEV21" s="103"/>
      <c r="VEW21" s="103"/>
      <c r="VEX21" s="103"/>
      <c r="VEY21" s="103"/>
      <c r="VEZ21" s="103"/>
      <c r="VFA21" s="103"/>
      <c r="VFB21" s="103"/>
      <c r="VFC21" s="103"/>
      <c r="VFD21" s="103"/>
      <c r="VFE21" s="103"/>
      <c r="VFF21" s="103"/>
      <c r="VFG21" s="103"/>
      <c r="VFH21" s="103"/>
      <c r="VFI21" s="103"/>
      <c r="VFJ21" s="103"/>
      <c r="VFK21" s="103"/>
      <c r="VFL21" s="103"/>
      <c r="VFM21" s="103"/>
      <c r="VFN21" s="103"/>
      <c r="VFO21" s="103"/>
      <c r="VFP21" s="103"/>
      <c r="VFQ21" s="103"/>
      <c r="VFR21" s="103"/>
      <c r="VFS21" s="103"/>
      <c r="VFT21" s="103"/>
      <c r="VFU21" s="103"/>
      <c r="VFV21" s="103"/>
      <c r="VFW21" s="103"/>
      <c r="VFX21" s="103"/>
      <c r="VFY21" s="103"/>
      <c r="VFZ21" s="103"/>
      <c r="VGA21" s="103"/>
      <c r="VGB21" s="103"/>
      <c r="VGC21" s="103"/>
      <c r="VGD21" s="103"/>
      <c r="VGE21" s="103"/>
      <c r="VGF21" s="103"/>
      <c r="VGG21" s="103"/>
      <c r="VGH21" s="103"/>
      <c r="VGI21" s="103"/>
      <c r="VGJ21" s="103"/>
      <c r="VGK21" s="103"/>
      <c r="VGL21" s="103"/>
      <c r="VGM21" s="103"/>
      <c r="VGN21" s="103"/>
      <c r="VGO21" s="103"/>
      <c r="VGP21" s="103"/>
      <c r="VGQ21" s="103"/>
      <c r="VGR21" s="103"/>
      <c r="VGS21" s="103"/>
      <c r="VGT21" s="103"/>
      <c r="VGU21" s="103"/>
      <c r="VGV21" s="103"/>
      <c r="VGW21" s="103"/>
      <c r="VGX21" s="103"/>
      <c r="VGY21" s="103"/>
      <c r="VGZ21" s="103"/>
      <c r="VHA21" s="103"/>
      <c r="VHB21" s="103"/>
      <c r="VHC21" s="103"/>
      <c r="VHD21" s="103"/>
      <c r="VHE21" s="103"/>
      <c r="VHF21" s="103"/>
      <c r="VHG21" s="103"/>
      <c r="VHH21" s="103"/>
      <c r="VHI21" s="103"/>
      <c r="VHJ21" s="103"/>
      <c r="VHK21" s="103"/>
      <c r="VHL21" s="103"/>
      <c r="VHM21" s="103"/>
      <c r="VHN21" s="103"/>
      <c r="VHO21" s="103"/>
      <c r="VHP21" s="103"/>
      <c r="VHQ21" s="103"/>
      <c r="VHR21" s="103"/>
      <c r="VHS21" s="103"/>
      <c r="VHT21" s="103"/>
      <c r="VHU21" s="103"/>
      <c r="VHV21" s="103"/>
      <c r="VHW21" s="103"/>
      <c r="VHX21" s="103"/>
      <c r="VHY21" s="103"/>
      <c r="VHZ21" s="103"/>
      <c r="VIA21" s="103"/>
      <c r="VIB21" s="103"/>
      <c r="VIC21" s="103"/>
      <c r="VID21" s="103"/>
      <c r="VIE21" s="103"/>
      <c r="VIF21" s="103"/>
      <c r="VIG21" s="103"/>
      <c r="VIH21" s="103"/>
      <c r="VII21" s="103"/>
      <c r="VIJ21" s="103"/>
      <c r="VIK21" s="103"/>
      <c r="VIL21" s="103"/>
      <c r="VIM21" s="103"/>
      <c r="VIN21" s="103"/>
      <c r="VIO21" s="103"/>
      <c r="VIP21" s="103"/>
      <c r="VIQ21" s="103"/>
      <c r="VIR21" s="103"/>
      <c r="VIS21" s="103"/>
      <c r="VIT21" s="103"/>
      <c r="VIU21" s="103"/>
      <c r="VIV21" s="103"/>
      <c r="VIW21" s="103"/>
      <c r="VIX21" s="103"/>
      <c r="VIY21" s="103"/>
      <c r="VIZ21" s="103"/>
      <c r="VJA21" s="103"/>
      <c r="VJB21" s="103"/>
      <c r="VJC21" s="103"/>
      <c r="VJD21" s="103"/>
      <c r="VJE21" s="103"/>
      <c r="VJF21" s="103"/>
      <c r="VJG21" s="103"/>
      <c r="VJH21" s="103"/>
      <c r="VJI21" s="103"/>
      <c r="VJJ21" s="103"/>
      <c r="VJK21" s="103"/>
      <c r="VJL21" s="103"/>
      <c r="VJM21" s="103"/>
      <c r="VJN21" s="103"/>
      <c r="VJO21" s="103"/>
      <c r="VJP21" s="103"/>
      <c r="VJQ21" s="103"/>
      <c r="VJR21" s="103"/>
      <c r="VJS21" s="103"/>
      <c r="VJT21" s="103"/>
      <c r="VJU21" s="103"/>
      <c r="VJV21" s="103"/>
      <c r="VJW21" s="103"/>
      <c r="VJX21" s="103"/>
      <c r="VJY21" s="103"/>
      <c r="VJZ21" s="103"/>
      <c r="VKA21" s="103"/>
      <c r="VKB21" s="103"/>
      <c r="VKC21" s="103"/>
      <c r="VKD21" s="103"/>
      <c r="VKE21" s="103"/>
      <c r="VKF21" s="103"/>
      <c r="VKG21" s="103"/>
      <c r="VKH21" s="103"/>
      <c r="VKI21" s="103"/>
      <c r="VKJ21" s="103"/>
      <c r="VKK21" s="103"/>
      <c r="VKL21" s="103"/>
      <c r="VKM21" s="103"/>
      <c r="VKN21" s="103"/>
      <c r="VKO21" s="103"/>
      <c r="VKP21" s="103"/>
      <c r="VKQ21" s="103"/>
      <c r="VKR21" s="103"/>
      <c r="VKS21" s="103"/>
      <c r="VKT21" s="103"/>
      <c r="VKU21" s="103"/>
      <c r="VKV21" s="103"/>
      <c r="VKW21" s="103"/>
      <c r="VKX21" s="103"/>
      <c r="VKY21" s="103"/>
      <c r="VKZ21" s="103"/>
      <c r="VLA21" s="103"/>
      <c r="VLB21" s="103"/>
      <c r="VLC21" s="103"/>
      <c r="VLD21" s="103"/>
      <c r="VLE21" s="103"/>
      <c r="VLF21" s="103"/>
      <c r="VLG21" s="103"/>
      <c r="VLH21" s="103"/>
      <c r="VLI21" s="103"/>
      <c r="VLJ21" s="103"/>
      <c r="VLK21" s="103"/>
      <c r="VLL21" s="103"/>
      <c r="VLM21" s="103"/>
      <c r="VLN21" s="103"/>
      <c r="VLO21" s="103"/>
      <c r="VLP21" s="103"/>
      <c r="VLQ21" s="103"/>
      <c r="VLR21" s="103"/>
      <c r="VLS21" s="103"/>
      <c r="VLT21" s="103"/>
      <c r="VLU21" s="103"/>
      <c r="VLV21" s="103"/>
      <c r="VLW21" s="103"/>
      <c r="VLX21" s="103"/>
      <c r="VLY21" s="103"/>
      <c r="VLZ21" s="103"/>
      <c r="VMA21" s="103"/>
      <c r="VMB21" s="103"/>
      <c r="VMC21" s="103"/>
      <c r="VMD21" s="103"/>
      <c r="VME21" s="103"/>
      <c r="VMF21" s="103"/>
      <c r="VMG21" s="103"/>
      <c r="VMH21" s="103"/>
      <c r="VMI21" s="103"/>
      <c r="VMJ21" s="103"/>
      <c r="VMK21" s="103"/>
      <c r="VML21" s="103"/>
      <c r="VMM21" s="103"/>
      <c r="VMN21" s="103"/>
      <c r="VMO21" s="103"/>
      <c r="VMP21" s="103"/>
      <c r="VMQ21" s="103"/>
      <c r="VMR21" s="103"/>
      <c r="VMS21" s="103"/>
      <c r="VMT21" s="103"/>
      <c r="VMU21" s="103"/>
      <c r="VMV21" s="103"/>
      <c r="VMW21" s="103"/>
      <c r="VMX21" s="103"/>
      <c r="VMY21" s="103"/>
      <c r="VMZ21" s="103"/>
      <c r="VNA21" s="103"/>
      <c r="VNB21" s="103"/>
      <c r="VNC21" s="103"/>
      <c r="VND21" s="103"/>
      <c r="VNE21" s="103"/>
      <c r="VNF21" s="103"/>
      <c r="VNG21" s="103"/>
      <c r="VNH21" s="103"/>
      <c r="VNI21" s="103"/>
      <c r="VNJ21" s="103"/>
      <c r="VNK21" s="103"/>
      <c r="VNL21" s="103"/>
      <c r="VNM21" s="103"/>
      <c r="VNN21" s="103"/>
      <c r="VNO21" s="103"/>
      <c r="VNP21" s="103"/>
      <c r="VNQ21" s="103"/>
      <c r="VNR21" s="103"/>
      <c r="VNS21" s="103"/>
      <c r="VNT21" s="103"/>
      <c r="VNU21" s="103"/>
      <c r="VNV21" s="103"/>
      <c r="VNW21" s="103"/>
      <c r="VNX21" s="103"/>
      <c r="VNY21" s="103"/>
      <c r="VNZ21" s="103"/>
      <c r="VOA21" s="103"/>
      <c r="VOB21" s="103"/>
      <c r="VOC21" s="103"/>
      <c r="VOD21" s="103"/>
      <c r="VOE21" s="103"/>
      <c r="VOF21" s="103"/>
      <c r="VOG21" s="103"/>
      <c r="VOH21" s="103"/>
      <c r="VOI21" s="103"/>
      <c r="VOJ21" s="103"/>
      <c r="VOK21" s="103"/>
      <c r="VOL21" s="103"/>
      <c r="VOM21" s="103"/>
      <c r="VON21" s="103"/>
      <c r="VOO21" s="103"/>
      <c r="VOP21" s="103"/>
      <c r="VOQ21" s="103"/>
      <c r="VOR21" s="103"/>
      <c r="VOS21" s="103"/>
      <c r="VOT21" s="103"/>
      <c r="VOU21" s="103"/>
      <c r="VOV21" s="103"/>
      <c r="VOW21" s="103"/>
      <c r="VOX21" s="103"/>
      <c r="VOY21" s="103"/>
      <c r="VOZ21" s="103"/>
      <c r="VPA21" s="103"/>
      <c r="VPB21" s="103"/>
      <c r="VPC21" s="103"/>
      <c r="VPD21" s="103"/>
      <c r="VPE21" s="103"/>
      <c r="VPF21" s="103"/>
      <c r="VPG21" s="103"/>
      <c r="VPH21" s="103"/>
      <c r="VPI21" s="103"/>
      <c r="VPJ21" s="103"/>
      <c r="VPK21" s="103"/>
      <c r="VPL21" s="103"/>
      <c r="VPM21" s="103"/>
      <c r="VPN21" s="103"/>
      <c r="VPO21" s="103"/>
      <c r="VPP21" s="103"/>
      <c r="VPQ21" s="103"/>
      <c r="VPR21" s="103"/>
      <c r="VPS21" s="103"/>
      <c r="VPT21" s="103"/>
      <c r="VPU21" s="103"/>
      <c r="VPV21" s="103"/>
      <c r="VPW21" s="103"/>
      <c r="VPX21" s="103"/>
      <c r="VPY21" s="103"/>
      <c r="VPZ21" s="103"/>
      <c r="VQA21" s="103"/>
      <c r="VQB21" s="103"/>
      <c r="VQC21" s="103"/>
      <c r="VQD21" s="103"/>
      <c r="VQE21" s="103"/>
      <c r="VQF21" s="103"/>
      <c r="VQG21" s="103"/>
      <c r="VQH21" s="103"/>
      <c r="VQI21" s="103"/>
      <c r="VQJ21" s="103"/>
      <c r="VQK21" s="103"/>
      <c r="VQL21" s="103"/>
      <c r="VQM21" s="103"/>
      <c r="VQN21" s="103"/>
      <c r="VQO21" s="103"/>
      <c r="VQP21" s="103"/>
      <c r="VQQ21" s="103"/>
      <c r="VQR21" s="103"/>
      <c r="VQS21" s="103"/>
      <c r="VQT21" s="103"/>
      <c r="VQU21" s="103"/>
      <c r="VQV21" s="103"/>
      <c r="VQW21" s="103"/>
      <c r="VQX21" s="103"/>
      <c r="VQY21" s="103"/>
      <c r="VQZ21" s="103"/>
      <c r="VRA21" s="103"/>
      <c r="VRB21" s="103"/>
      <c r="VRC21" s="103"/>
      <c r="VRD21" s="103"/>
      <c r="VRE21" s="103"/>
      <c r="VRF21" s="103"/>
      <c r="VRG21" s="103"/>
      <c r="VRH21" s="103"/>
      <c r="VRI21" s="103"/>
      <c r="VRJ21" s="103"/>
      <c r="VRK21" s="103"/>
      <c r="VRL21" s="103"/>
      <c r="VRM21" s="103"/>
      <c r="VRN21" s="103"/>
      <c r="VRO21" s="103"/>
      <c r="VRP21" s="103"/>
      <c r="VRQ21" s="103"/>
      <c r="VRR21" s="103"/>
      <c r="VRS21" s="103"/>
      <c r="VRT21" s="103"/>
      <c r="VRU21" s="103"/>
      <c r="VRV21" s="103"/>
      <c r="VRW21" s="103"/>
      <c r="VRX21" s="103"/>
      <c r="VRY21" s="103"/>
      <c r="VRZ21" s="103"/>
      <c r="VSA21" s="103"/>
      <c r="VSB21" s="103"/>
      <c r="VSC21" s="103"/>
      <c r="VSD21" s="103"/>
      <c r="VSE21" s="103"/>
      <c r="VSF21" s="103"/>
      <c r="VSG21" s="103"/>
      <c r="VSH21" s="103"/>
      <c r="VSI21" s="103"/>
      <c r="VSJ21" s="103"/>
      <c r="VSK21" s="103"/>
      <c r="VSL21" s="103"/>
      <c r="VSM21" s="103"/>
      <c r="VSN21" s="103"/>
      <c r="VSO21" s="103"/>
      <c r="VSP21" s="103"/>
      <c r="VSQ21" s="103"/>
      <c r="VSR21" s="103"/>
      <c r="VSS21" s="103"/>
      <c r="VST21" s="103"/>
      <c r="VSU21" s="103"/>
      <c r="VSV21" s="103"/>
      <c r="VSW21" s="103"/>
      <c r="VSX21" s="103"/>
      <c r="VSY21" s="103"/>
      <c r="VSZ21" s="103"/>
      <c r="VTA21" s="103"/>
      <c r="VTB21" s="103"/>
      <c r="VTC21" s="103"/>
      <c r="VTD21" s="103"/>
      <c r="VTE21" s="103"/>
      <c r="VTF21" s="103"/>
      <c r="VTG21" s="103"/>
      <c r="VTH21" s="103"/>
      <c r="VTI21" s="103"/>
      <c r="VTJ21" s="103"/>
      <c r="VTK21" s="103"/>
      <c r="VTL21" s="103"/>
      <c r="VTM21" s="103"/>
      <c r="VTN21" s="103"/>
      <c r="VTO21" s="103"/>
      <c r="VTP21" s="103"/>
      <c r="VTQ21" s="103"/>
      <c r="VTR21" s="103"/>
      <c r="VTS21" s="103"/>
      <c r="VTT21" s="103"/>
      <c r="VTU21" s="103"/>
      <c r="VTV21" s="103"/>
      <c r="VTW21" s="103"/>
      <c r="VTX21" s="103"/>
      <c r="VTY21" s="103"/>
      <c r="VTZ21" s="103"/>
      <c r="VUA21" s="103"/>
      <c r="VUB21" s="103"/>
      <c r="VUC21" s="103"/>
      <c r="VUD21" s="103"/>
      <c r="VUE21" s="103"/>
      <c r="VUF21" s="103"/>
      <c r="VUG21" s="103"/>
      <c r="VUH21" s="103"/>
      <c r="VUI21" s="103"/>
      <c r="VUJ21" s="103"/>
      <c r="VUK21" s="103"/>
      <c r="VUL21" s="103"/>
      <c r="VUM21" s="103"/>
      <c r="VUN21" s="103"/>
      <c r="VUO21" s="103"/>
      <c r="VUP21" s="103"/>
      <c r="VUQ21" s="103"/>
      <c r="VUR21" s="103"/>
      <c r="VUS21" s="103"/>
      <c r="VUT21" s="103"/>
      <c r="VUU21" s="103"/>
      <c r="VUV21" s="103"/>
      <c r="VUW21" s="103"/>
      <c r="VUX21" s="103"/>
      <c r="VUY21" s="103"/>
      <c r="VUZ21" s="103"/>
      <c r="VVA21" s="103"/>
      <c r="VVB21" s="103"/>
      <c r="VVC21" s="103"/>
      <c r="VVD21" s="103"/>
      <c r="VVE21" s="103"/>
      <c r="VVF21" s="103"/>
      <c r="VVG21" s="103"/>
      <c r="VVH21" s="103"/>
      <c r="VVI21" s="103"/>
      <c r="VVJ21" s="103"/>
      <c r="VVK21" s="103"/>
      <c r="VVL21" s="103"/>
      <c r="VVM21" s="103"/>
      <c r="VVN21" s="103"/>
      <c r="VVO21" s="103"/>
      <c r="VVP21" s="103"/>
      <c r="VVQ21" s="103"/>
      <c r="VVR21" s="103"/>
      <c r="VVS21" s="103"/>
      <c r="VVT21" s="103"/>
      <c r="VVU21" s="103"/>
      <c r="VVV21" s="103"/>
      <c r="VVW21" s="103"/>
      <c r="VVX21" s="103"/>
      <c r="VVY21" s="103"/>
      <c r="VVZ21" s="103"/>
      <c r="VWA21" s="103"/>
      <c r="VWB21" s="103"/>
      <c r="VWC21" s="103"/>
      <c r="VWD21" s="103"/>
      <c r="VWE21" s="103"/>
      <c r="VWF21" s="103"/>
      <c r="VWG21" s="103"/>
      <c r="VWH21" s="103"/>
      <c r="VWI21" s="103"/>
      <c r="VWJ21" s="103"/>
      <c r="VWK21" s="103"/>
      <c r="VWL21" s="103"/>
      <c r="VWM21" s="103"/>
      <c r="VWN21" s="103"/>
      <c r="VWO21" s="103"/>
      <c r="VWP21" s="103"/>
      <c r="VWQ21" s="103"/>
      <c r="VWR21" s="103"/>
      <c r="VWS21" s="103"/>
      <c r="VWT21" s="103"/>
      <c r="VWU21" s="103"/>
      <c r="VWV21" s="103"/>
      <c r="VWW21" s="103"/>
      <c r="VWX21" s="103"/>
      <c r="VWY21" s="103"/>
      <c r="VWZ21" s="103"/>
      <c r="VXA21" s="103"/>
      <c r="VXB21" s="103"/>
      <c r="VXC21" s="103"/>
      <c r="VXD21" s="103"/>
      <c r="VXE21" s="103"/>
      <c r="VXF21" s="103"/>
      <c r="VXG21" s="103"/>
      <c r="VXH21" s="103"/>
      <c r="VXI21" s="103"/>
      <c r="VXJ21" s="103"/>
      <c r="VXK21" s="103"/>
      <c r="VXL21" s="103"/>
      <c r="VXM21" s="103"/>
      <c r="VXN21" s="103"/>
      <c r="VXO21" s="103"/>
      <c r="VXP21" s="103"/>
      <c r="VXQ21" s="103"/>
      <c r="VXR21" s="103"/>
      <c r="VXS21" s="103"/>
      <c r="VXT21" s="103"/>
      <c r="VXU21" s="103"/>
      <c r="VXV21" s="103"/>
      <c r="VXW21" s="103"/>
      <c r="VXX21" s="103"/>
      <c r="VXY21" s="103"/>
      <c r="VXZ21" s="103"/>
      <c r="VYA21" s="103"/>
      <c r="VYB21" s="103"/>
      <c r="VYC21" s="103"/>
      <c r="VYD21" s="103"/>
      <c r="VYE21" s="103"/>
      <c r="VYF21" s="103"/>
      <c r="VYG21" s="103"/>
      <c r="VYH21" s="103"/>
      <c r="VYI21" s="103"/>
      <c r="VYJ21" s="103"/>
      <c r="VYK21" s="103"/>
      <c r="VYL21" s="103"/>
      <c r="VYM21" s="103"/>
      <c r="VYN21" s="103"/>
      <c r="VYO21" s="103"/>
      <c r="VYP21" s="103"/>
      <c r="VYQ21" s="103"/>
      <c r="VYR21" s="103"/>
      <c r="VYS21" s="103"/>
      <c r="VYT21" s="103"/>
      <c r="VYU21" s="103"/>
      <c r="VYV21" s="103"/>
      <c r="VYW21" s="103"/>
      <c r="VYX21" s="103"/>
      <c r="VYY21" s="103"/>
      <c r="VYZ21" s="103"/>
      <c r="VZA21" s="103"/>
      <c r="VZB21" s="103"/>
      <c r="VZC21" s="103"/>
      <c r="VZD21" s="103"/>
      <c r="VZE21" s="103"/>
      <c r="VZF21" s="103"/>
      <c r="VZG21" s="103"/>
      <c r="VZH21" s="103"/>
      <c r="VZI21" s="103"/>
      <c r="VZJ21" s="103"/>
      <c r="VZK21" s="103"/>
      <c r="VZL21" s="103"/>
      <c r="VZM21" s="103"/>
      <c r="VZN21" s="103"/>
      <c r="VZO21" s="103"/>
      <c r="VZP21" s="103"/>
      <c r="VZQ21" s="103"/>
      <c r="VZR21" s="103"/>
      <c r="VZS21" s="103"/>
      <c r="VZT21" s="103"/>
      <c r="VZU21" s="103"/>
      <c r="VZV21" s="103"/>
      <c r="VZW21" s="103"/>
      <c r="VZX21" s="103"/>
      <c r="VZY21" s="103"/>
      <c r="VZZ21" s="103"/>
      <c r="WAA21" s="103"/>
      <c r="WAB21" s="103"/>
      <c r="WAC21" s="103"/>
      <c r="WAD21" s="103"/>
      <c r="WAE21" s="103"/>
      <c r="WAF21" s="103"/>
      <c r="WAG21" s="103"/>
      <c r="WAH21" s="103"/>
      <c r="WAI21" s="103"/>
      <c r="WAJ21" s="103"/>
      <c r="WAK21" s="103"/>
      <c r="WAL21" s="103"/>
      <c r="WAM21" s="103"/>
      <c r="WAN21" s="103"/>
      <c r="WAO21" s="103"/>
      <c r="WAP21" s="103"/>
      <c r="WAQ21" s="103"/>
      <c r="WAR21" s="103"/>
      <c r="WAS21" s="103"/>
      <c r="WAT21" s="103"/>
      <c r="WAU21" s="103"/>
      <c r="WAV21" s="103"/>
      <c r="WAW21" s="103"/>
      <c r="WAX21" s="103"/>
      <c r="WAY21" s="103"/>
      <c r="WAZ21" s="103"/>
      <c r="WBA21" s="103"/>
      <c r="WBB21" s="103"/>
      <c r="WBC21" s="103"/>
      <c r="WBD21" s="103"/>
      <c r="WBE21" s="103"/>
      <c r="WBF21" s="103"/>
      <c r="WBG21" s="103"/>
      <c r="WBH21" s="103"/>
      <c r="WBI21" s="103"/>
      <c r="WBJ21" s="103"/>
      <c r="WBK21" s="103"/>
      <c r="WBL21" s="103"/>
      <c r="WBM21" s="103"/>
      <c r="WBN21" s="103"/>
      <c r="WBO21" s="103"/>
      <c r="WBP21" s="103"/>
      <c r="WBQ21" s="103"/>
      <c r="WBR21" s="103"/>
      <c r="WBS21" s="103"/>
      <c r="WBT21" s="103"/>
      <c r="WBU21" s="103"/>
      <c r="WBV21" s="103"/>
      <c r="WBW21" s="103"/>
      <c r="WBX21" s="103"/>
      <c r="WBY21" s="103"/>
      <c r="WBZ21" s="103"/>
      <c r="WCA21" s="103"/>
      <c r="WCB21" s="103"/>
      <c r="WCC21" s="103"/>
      <c r="WCD21" s="103"/>
      <c r="WCE21" s="103"/>
      <c r="WCF21" s="103"/>
      <c r="WCG21" s="103"/>
      <c r="WCH21" s="103"/>
      <c r="WCI21" s="103"/>
      <c r="WCJ21" s="103"/>
      <c r="WCK21" s="103"/>
      <c r="WCL21" s="103"/>
      <c r="WCM21" s="103"/>
      <c r="WCN21" s="103"/>
      <c r="WCO21" s="103"/>
      <c r="WCP21" s="103"/>
      <c r="WCQ21" s="103"/>
      <c r="WCR21" s="103"/>
      <c r="WCS21" s="103"/>
      <c r="WCT21" s="103"/>
      <c r="WCU21" s="103"/>
      <c r="WCV21" s="103"/>
      <c r="WCW21" s="103"/>
      <c r="WCX21" s="103"/>
      <c r="WCY21" s="103"/>
      <c r="WCZ21" s="103"/>
      <c r="WDA21" s="103"/>
      <c r="WDB21" s="103"/>
      <c r="WDC21" s="103"/>
      <c r="WDD21" s="103"/>
      <c r="WDE21" s="103"/>
      <c r="WDF21" s="103"/>
      <c r="WDG21" s="103"/>
      <c r="WDH21" s="103"/>
      <c r="WDI21" s="103"/>
      <c r="WDJ21" s="103"/>
      <c r="WDK21" s="103"/>
      <c r="WDL21" s="103"/>
      <c r="WDM21" s="103"/>
      <c r="WDN21" s="103"/>
      <c r="WDO21" s="103"/>
      <c r="WDP21" s="103"/>
      <c r="WDQ21" s="103"/>
      <c r="WDR21" s="103"/>
      <c r="WDS21" s="103"/>
      <c r="WDT21" s="103"/>
      <c r="WDU21" s="103"/>
      <c r="WDV21" s="103"/>
      <c r="WDW21" s="103"/>
      <c r="WDX21" s="103"/>
      <c r="WDY21" s="103"/>
      <c r="WDZ21" s="103"/>
      <c r="WEA21" s="103"/>
      <c r="WEB21" s="103"/>
      <c r="WEC21" s="103"/>
      <c r="WED21" s="103"/>
      <c r="WEE21" s="103"/>
      <c r="WEF21" s="103"/>
      <c r="WEG21" s="103"/>
      <c r="WEH21" s="103"/>
      <c r="WEI21" s="103"/>
      <c r="WEJ21" s="103"/>
      <c r="WEK21" s="103"/>
      <c r="WEL21" s="103"/>
      <c r="WEM21" s="103"/>
      <c r="WEN21" s="103"/>
      <c r="WEO21" s="103"/>
      <c r="WEP21" s="103"/>
      <c r="WEQ21" s="103"/>
      <c r="WER21" s="103"/>
      <c r="WES21" s="103"/>
      <c r="WET21" s="103"/>
      <c r="WEU21" s="103"/>
      <c r="WEV21" s="103"/>
      <c r="WEW21" s="103"/>
      <c r="WEX21" s="103"/>
      <c r="WEY21" s="103"/>
      <c r="WEZ21" s="103"/>
      <c r="WFA21" s="103"/>
      <c r="WFB21" s="103"/>
      <c r="WFC21" s="103"/>
      <c r="WFD21" s="103"/>
      <c r="WFE21" s="103"/>
      <c r="WFF21" s="103"/>
      <c r="WFG21" s="103"/>
      <c r="WFH21" s="103"/>
      <c r="WFI21" s="103"/>
      <c r="WFJ21" s="103"/>
      <c r="WFK21" s="103"/>
      <c r="WFL21" s="103"/>
      <c r="WFM21" s="103"/>
      <c r="WFN21" s="103"/>
      <c r="WFO21" s="103"/>
      <c r="WFP21" s="103"/>
      <c r="WFQ21" s="103"/>
      <c r="WFR21" s="103"/>
      <c r="WFS21" s="103"/>
      <c r="WFT21" s="103"/>
      <c r="WFU21" s="103"/>
      <c r="WFV21" s="103"/>
      <c r="WFW21" s="103"/>
      <c r="WFX21" s="103"/>
      <c r="WFY21" s="103"/>
      <c r="WFZ21" s="103"/>
      <c r="WGA21" s="103"/>
      <c r="WGB21" s="103"/>
      <c r="WGC21" s="103"/>
      <c r="WGD21" s="103"/>
      <c r="WGE21" s="103"/>
      <c r="WGF21" s="103"/>
      <c r="WGG21" s="103"/>
      <c r="WGH21" s="103"/>
      <c r="WGI21" s="103"/>
      <c r="WGJ21" s="103"/>
      <c r="WGK21" s="103"/>
      <c r="WGL21" s="103"/>
      <c r="WGM21" s="103"/>
      <c r="WGN21" s="103"/>
      <c r="WGO21" s="103"/>
      <c r="WGP21" s="103"/>
      <c r="WGQ21" s="103"/>
      <c r="WGR21" s="103"/>
      <c r="WGS21" s="103"/>
      <c r="WGT21" s="103"/>
      <c r="WGU21" s="103"/>
      <c r="WGV21" s="103"/>
      <c r="WGW21" s="103"/>
      <c r="WGX21" s="103"/>
      <c r="WGY21" s="103"/>
      <c r="WGZ21" s="103"/>
      <c r="WHA21" s="103"/>
      <c r="WHB21" s="103"/>
      <c r="WHC21" s="103"/>
      <c r="WHD21" s="103"/>
      <c r="WHE21" s="103"/>
      <c r="WHF21" s="103"/>
      <c r="WHG21" s="103"/>
      <c r="WHH21" s="103"/>
      <c r="WHI21" s="103"/>
      <c r="WHJ21" s="103"/>
      <c r="WHK21" s="103"/>
      <c r="WHL21" s="103"/>
      <c r="WHM21" s="103"/>
      <c r="WHN21" s="103"/>
      <c r="WHO21" s="103"/>
      <c r="WHP21" s="103"/>
      <c r="WHQ21" s="103"/>
      <c r="WHR21" s="103"/>
      <c r="WHS21" s="103"/>
      <c r="WHT21" s="103"/>
      <c r="WHU21" s="103"/>
      <c r="WHV21" s="103"/>
      <c r="WHW21" s="103"/>
      <c r="WHX21" s="103"/>
      <c r="WHY21" s="103"/>
      <c r="WHZ21" s="103"/>
      <c r="WIA21" s="103"/>
      <c r="WIB21" s="103"/>
      <c r="WIC21" s="103"/>
      <c r="WID21" s="103"/>
      <c r="WIE21" s="103"/>
      <c r="WIF21" s="103"/>
      <c r="WIG21" s="103"/>
      <c r="WIH21" s="103"/>
      <c r="WII21" s="103"/>
      <c r="WIJ21" s="103"/>
      <c r="WIK21" s="103"/>
      <c r="WIL21" s="103"/>
      <c r="WIM21" s="103"/>
      <c r="WIN21" s="103"/>
      <c r="WIO21" s="103"/>
      <c r="WIP21" s="103"/>
      <c r="WIQ21" s="103"/>
      <c r="WIR21" s="103"/>
      <c r="WIS21" s="103"/>
      <c r="WIT21" s="103"/>
      <c r="WIU21" s="103"/>
      <c r="WIV21" s="103"/>
      <c r="WIW21" s="103"/>
      <c r="WIX21" s="103"/>
      <c r="WIY21" s="103"/>
      <c r="WIZ21" s="103"/>
      <c r="WJA21" s="103"/>
      <c r="WJB21" s="103"/>
      <c r="WJC21" s="103"/>
      <c r="WJD21" s="103"/>
      <c r="WJE21" s="103"/>
      <c r="WJF21" s="103"/>
      <c r="WJG21" s="103"/>
      <c r="WJH21" s="103"/>
      <c r="WJI21" s="103"/>
      <c r="WJJ21" s="103"/>
      <c r="WJK21" s="103"/>
      <c r="WJL21" s="103"/>
      <c r="WJM21" s="103"/>
      <c r="WJN21" s="103"/>
      <c r="WJO21" s="103"/>
      <c r="WJP21" s="103"/>
      <c r="WJQ21" s="103"/>
      <c r="WJR21" s="103"/>
      <c r="WJS21" s="103"/>
      <c r="WJT21" s="103"/>
      <c r="WJU21" s="103"/>
      <c r="WJV21" s="103"/>
      <c r="WJW21" s="103"/>
      <c r="WJX21" s="103"/>
      <c r="WJY21" s="103"/>
      <c r="WJZ21" s="103"/>
      <c r="WKA21" s="103"/>
      <c r="WKB21" s="103"/>
      <c r="WKC21" s="103"/>
      <c r="WKD21" s="103"/>
      <c r="WKE21" s="103"/>
      <c r="WKF21" s="103"/>
      <c r="WKG21" s="103"/>
      <c r="WKH21" s="103"/>
      <c r="WKI21" s="103"/>
      <c r="WKJ21" s="103"/>
      <c r="WKK21" s="103"/>
      <c r="WKL21" s="103"/>
      <c r="WKM21" s="103"/>
      <c r="WKN21" s="103"/>
      <c r="WKO21" s="103"/>
      <c r="WKP21" s="103"/>
      <c r="WKQ21" s="103"/>
      <c r="WKR21" s="103"/>
      <c r="WKS21" s="103"/>
      <c r="WKT21" s="103"/>
      <c r="WKU21" s="103"/>
      <c r="WKV21" s="103"/>
      <c r="WKW21" s="103"/>
      <c r="WKX21" s="103"/>
      <c r="WKY21" s="103"/>
      <c r="WKZ21" s="103"/>
      <c r="WLA21" s="103"/>
      <c r="WLB21" s="103"/>
      <c r="WLC21" s="103"/>
      <c r="WLD21" s="103"/>
      <c r="WLE21" s="103"/>
      <c r="WLF21" s="103"/>
      <c r="WLG21" s="103"/>
      <c r="WLH21" s="103"/>
      <c r="WLI21" s="103"/>
      <c r="WLJ21" s="103"/>
      <c r="WLK21" s="103"/>
      <c r="WLL21" s="103"/>
      <c r="WLM21" s="103"/>
      <c r="WLN21" s="103"/>
      <c r="WLO21" s="103"/>
      <c r="WLP21" s="103"/>
      <c r="WLQ21" s="103"/>
      <c r="WLR21" s="103"/>
      <c r="WLS21" s="103"/>
      <c r="WLT21" s="103"/>
      <c r="WLU21" s="103"/>
      <c r="WLV21" s="103"/>
      <c r="WLW21" s="103"/>
      <c r="WLX21" s="103"/>
      <c r="WLY21" s="103"/>
      <c r="WLZ21" s="103"/>
      <c r="WMA21" s="103"/>
      <c r="WMB21" s="103"/>
      <c r="WMC21" s="103"/>
      <c r="WMD21" s="103"/>
      <c r="WME21" s="103"/>
      <c r="WMF21" s="103"/>
      <c r="WMG21" s="103"/>
      <c r="WMH21" s="103"/>
      <c r="WMI21" s="103"/>
      <c r="WMJ21" s="103"/>
      <c r="WMK21" s="103"/>
      <c r="WML21" s="103"/>
      <c r="WMM21" s="103"/>
      <c r="WMN21" s="103"/>
      <c r="WMO21" s="103"/>
      <c r="WMP21" s="103"/>
      <c r="WMQ21" s="103"/>
      <c r="WMR21" s="103"/>
      <c r="WMS21" s="103"/>
      <c r="WMT21" s="103"/>
      <c r="WMU21" s="103"/>
      <c r="WMV21" s="103"/>
      <c r="WMW21" s="103"/>
      <c r="WMX21" s="103"/>
      <c r="WMY21" s="103"/>
      <c r="WMZ21" s="103"/>
      <c r="WNA21" s="103"/>
      <c r="WNB21" s="103"/>
      <c r="WNC21" s="103"/>
      <c r="WND21" s="103"/>
      <c r="WNE21" s="103"/>
      <c r="WNF21" s="103"/>
      <c r="WNG21" s="103"/>
      <c r="WNH21" s="103"/>
      <c r="WNI21" s="103"/>
      <c r="WNJ21" s="103"/>
      <c r="WNK21" s="103"/>
      <c r="WNL21" s="103"/>
      <c r="WNM21" s="103"/>
      <c r="WNN21" s="103"/>
      <c r="WNO21" s="103"/>
      <c r="WNP21" s="103"/>
      <c r="WNQ21" s="103"/>
      <c r="WNR21" s="103"/>
      <c r="WNS21" s="103"/>
      <c r="WNT21" s="103"/>
      <c r="WNU21" s="103"/>
      <c r="WNV21" s="103"/>
      <c r="WNW21" s="103"/>
      <c r="WNX21" s="103"/>
      <c r="WNY21" s="103"/>
      <c r="WNZ21" s="103"/>
      <c r="WOA21" s="103"/>
      <c r="WOB21" s="103"/>
      <c r="WOC21" s="103"/>
      <c r="WOD21" s="103"/>
      <c r="WOE21" s="103"/>
      <c r="WOF21" s="103"/>
      <c r="WOG21" s="103"/>
      <c r="WOH21" s="103"/>
      <c r="WOI21" s="103"/>
      <c r="WOJ21" s="103"/>
      <c r="WOK21" s="103"/>
      <c r="WOL21" s="103"/>
      <c r="WOM21" s="103"/>
      <c r="WON21" s="103"/>
      <c r="WOO21" s="103"/>
      <c r="WOP21" s="103"/>
      <c r="WOQ21" s="103"/>
      <c r="WOR21" s="103"/>
      <c r="WOS21" s="103"/>
      <c r="WOT21" s="103"/>
      <c r="WOU21" s="103"/>
      <c r="WOV21" s="103"/>
      <c r="WOW21" s="103"/>
      <c r="WOX21" s="103"/>
      <c r="WOY21" s="103"/>
      <c r="WOZ21" s="103"/>
      <c r="WPA21" s="103"/>
      <c r="WPB21" s="103"/>
      <c r="WPC21" s="103"/>
      <c r="WPD21" s="103"/>
      <c r="WPE21" s="103"/>
      <c r="WPF21" s="103"/>
      <c r="WPG21" s="103"/>
      <c r="WPH21" s="103"/>
      <c r="WPI21" s="103"/>
      <c r="WPJ21" s="103"/>
      <c r="WPK21" s="103"/>
      <c r="WPL21" s="103"/>
      <c r="WPM21" s="103"/>
      <c r="WPN21" s="103"/>
      <c r="WPO21" s="103"/>
      <c r="WPP21" s="103"/>
      <c r="WPQ21" s="103"/>
      <c r="WPR21" s="103"/>
      <c r="WPS21" s="103"/>
      <c r="WPT21" s="103"/>
      <c r="WPU21" s="103"/>
      <c r="WPV21" s="103"/>
      <c r="WPW21" s="103"/>
      <c r="WPX21" s="103"/>
      <c r="WPY21" s="103"/>
      <c r="WPZ21" s="103"/>
      <c r="WQA21" s="103"/>
      <c r="WQB21" s="103"/>
      <c r="WQC21" s="103"/>
      <c r="WQD21" s="103"/>
      <c r="WQE21" s="103"/>
      <c r="WQF21" s="103"/>
      <c r="WQG21" s="103"/>
      <c r="WQH21" s="103"/>
      <c r="WQI21" s="103"/>
      <c r="WQJ21" s="103"/>
      <c r="WQK21" s="103"/>
      <c r="WQL21" s="103"/>
      <c r="WQM21" s="103"/>
      <c r="WQN21" s="103"/>
      <c r="WQO21" s="103"/>
      <c r="WQP21" s="103"/>
      <c r="WQQ21" s="103"/>
      <c r="WQR21" s="103"/>
      <c r="WQS21" s="103"/>
      <c r="WQT21" s="103"/>
      <c r="WQU21" s="103"/>
      <c r="WQV21" s="103"/>
      <c r="WQW21" s="103"/>
      <c r="WQX21" s="103"/>
      <c r="WQY21" s="103"/>
      <c r="WQZ21" s="103"/>
      <c r="WRA21" s="103"/>
      <c r="WRB21" s="103"/>
      <c r="WRC21" s="103"/>
      <c r="WRD21" s="103"/>
      <c r="WRE21" s="103"/>
      <c r="WRF21" s="103"/>
      <c r="WRG21" s="103"/>
      <c r="WRH21" s="103"/>
      <c r="WRI21" s="103"/>
      <c r="WRJ21" s="103"/>
      <c r="WRK21" s="103"/>
      <c r="WRL21" s="103"/>
      <c r="WRM21" s="103"/>
      <c r="WRN21" s="103"/>
      <c r="WRO21" s="103"/>
      <c r="WRP21" s="103"/>
      <c r="WRQ21" s="103"/>
      <c r="WRR21" s="103"/>
      <c r="WRS21" s="103"/>
      <c r="WRT21" s="103"/>
      <c r="WRU21" s="103"/>
      <c r="WRV21" s="103"/>
      <c r="WRW21" s="103"/>
      <c r="WRX21" s="103"/>
      <c r="WRY21" s="103"/>
      <c r="WRZ21" s="103"/>
      <c r="WSA21" s="103"/>
      <c r="WSB21" s="103"/>
      <c r="WSC21" s="103"/>
      <c r="WSD21" s="103"/>
      <c r="WSE21" s="103"/>
      <c r="WSF21" s="103"/>
      <c r="WSG21" s="103"/>
      <c r="WSH21" s="103"/>
      <c r="WSI21" s="103"/>
      <c r="WSJ21" s="103"/>
      <c r="WSK21" s="103"/>
      <c r="WSL21" s="103"/>
      <c r="WSM21" s="103"/>
      <c r="WSN21" s="103"/>
      <c r="WSO21" s="103"/>
      <c r="WSP21" s="103"/>
      <c r="WSQ21" s="103"/>
      <c r="WSR21" s="103"/>
      <c r="WSS21" s="103"/>
      <c r="WST21" s="103"/>
      <c r="WSU21" s="103"/>
      <c r="WSV21" s="103"/>
      <c r="WSW21" s="103"/>
      <c r="WSX21" s="103"/>
      <c r="WSY21" s="103"/>
      <c r="WSZ21" s="103"/>
      <c r="WTA21" s="103"/>
      <c r="WTB21" s="103"/>
      <c r="WTC21" s="103"/>
      <c r="WTD21" s="103"/>
      <c r="WTE21" s="103"/>
      <c r="WTF21" s="103"/>
      <c r="WTG21" s="103"/>
      <c r="WTH21" s="103"/>
      <c r="WTI21" s="103"/>
      <c r="WTJ21" s="103"/>
      <c r="WTK21" s="103"/>
      <c r="WTL21" s="103"/>
      <c r="WTM21" s="103"/>
      <c r="WTN21" s="103"/>
      <c r="WTO21" s="103"/>
      <c r="WTP21" s="103"/>
      <c r="WTQ21" s="103"/>
      <c r="WTR21" s="103"/>
      <c r="WTS21" s="103"/>
      <c r="WTT21" s="103"/>
      <c r="WTU21" s="103"/>
      <c r="WTV21" s="103"/>
      <c r="WTW21" s="103"/>
      <c r="WTX21" s="103"/>
      <c r="WTY21" s="103"/>
      <c r="WTZ21" s="103"/>
      <c r="WUA21" s="103"/>
      <c r="WUB21" s="103"/>
      <c r="WUC21" s="103"/>
      <c r="WUD21" s="103"/>
      <c r="WUE21" s="103"/>
      <c r="WUF21" s="103"/>
      <c r="WUG21" s="103"/>
      <c r="WUH21" s="103"/>
      <c r="WUI21" s="103"/>
      <c r="WUJ21" s="103"/>
      <c r="WUK21" s="103"/>
      <c r="WUL21" s="103"/>
      <c r="WUM21" s="103"/>
      <c r="WUN21" s="103"/>
      <c r="WUO21" s="103"/>
      <c r="WUP21" s="103"/>
      <c r="WUQ21" s="103"/>
      <c r="WUR21" s="103"/>
      <c r="WUS21" s="103"/>
      <c r="WUT21" s="103"/>
      <c r="WUU21" s="103"/>
      <c r="WUV21" s="103"/>
      <c r="WUW21" s="103"/>
      <c r="WUX21" s="103"/>
      <c r="WUY21" s="103"/>
      <c r="WUZ21" s="103"/>
      <c r="WVA21" s="103"/>
      <c r="WVB21" s="103"/>
      <c r="WVC21" s="103"/>
      <c r="WVD21" s="103"/>
      <c r="WVE21" s="103"/>
      <c r="WVF21" s="103"/>
      <c r="WVG21" s="103"/>
      <c r="WVH21" s="103"/>
      <c r="WVI21" s="103"/>
      <c r="WVJ21" s="103"/>
      <c r="WVK21" s="103"/>
      <c r="WVL21" s="103"/>
      <c r="WVM21" s="103"/>
      <c r="WVN21" s="103"/>
      <c r="WVO21" s="103"/>
      <c r="WVP21" s="103"/>
      <c r="WVQ21" s="103"/>
      <c r="WVR21" s="103"/>
      <c r="WVS21" s="103"/>
      <c r="WVT21" s="103"/>
      <c r="WVU21" s="103"/>
      <c r="WVV21" s="103"/>
      <c r="WVW21" s="103"/>
      <c r="WVX21" s="103"/>
      <c r="WVY21" s="103"/>
      <c r="WVZ21" s="103"/>
      <c r="WWA21" s="103"/>
      <c r="WWB21" s="103"/>
      <c r="WWC21" s="103"/>
      <c r="WWD21" s="103"/>
      <c r="WWE21" s="103"/>
      <c r="WWF21" s="103"/>
      <c r="WWG21" s="103"/>
      <c r="WWH21" s="103"/>
      <c r="WWI21" s="103"/>
      <c r="WWJ21" s="103"/>
      <c r="WWK21" s="103"/>
      <c r="WWL21" s="103"/>
      <c r="WWM21" s="103"/>
      <c r="WWN21" s="103"/>
      <c r="WWO21" s="103"/>
      <c r="WWP21" s="103"/>
      <c r="WWQ21" s="103"/>
      <c r="WWR21" s="103"/>
      <c r="WWS21" s="103"/>
      <c r="WWT21" s="103"/>
      <c r="WWU21" s="103"/>
      <c r="WWV21" s="103"/>
      <c r="WWW21" s="103"/>
      <c r="WWX21" s="103"/>
      <c r="WWY21" s="103"/>
      <c r="WWZ21" s="103"/>
      <c r="WXA21" s="103"/>
      <c r="WXB21" s="103"/>
      <c r="WXC21" s="103"/>
      <c r="WXD21" s="103"/>
      <c r="WXE21" s="103"/>
      <c r="WXF21" s="103"/>
      <c r="WXG21" s="103"/>
      <c r="WXH21" s="103"/>
      <c r="WXI21" s="103"/>
      <c r="WXJ21" s="103"/>
      <c r="WXK21" s="103"/>
      <c r="WXL21" s="103"/>
      <c r="WXM21" s="103"/>
      <c r="WXN21" s="103"/>
      <c r="WXO21" s="103"/>
      <c r="WXP21" s="103"/>
      <c r="WXQ21" s="103"/>
      <c r="WXR21" s="103"/>
      <c r="WXS21" s="103"/>
      <c r="WXT21" s="103"/>
      <c r="WXU21" s="103"/>
      <c r="WXV21" s="103"/>
      <c r="WXW21" s="103"/>
      <c r="WXX21" s="103"/>
      <c r="WXY21" s="103"/>
      <c r="WXZ21" s="103"/>
      <c r="WYA21" s="103"/>
      <c r="WYB21" s="103"/>
      <c r="WYC21" s="103"/>
      <c r="WYD21" s="103"/>
      <c r="WYE21" s="103"/>
      <c r="WYF21" s="103"/>
      <c r="WYG21" s="103"/>
      <c r="WYH21" s="103"/>
      <c r="WYI21" s="103"/>
      <c r="WYJ21" s="103"/>
      <c r="WYK21" s="103"/>
      <c r="WYL21" s="103"/>
      <c r="WYM21" s="103"/>
      <c r="WYN21" s="103"/>
      <c r="WYO21" s="103"/>
      <c r="WYP21" s="103"/>
      <c r="WYQ21" s="103"/>
      <c r="WYR21" s="103"/>
      <c r="WYS21" s="103"/>
      <c r="WYT21" s="103"/>
      <c r="WYU21" s="103"/>
      <c r="WYV21" s="103"/>
      <c r="WYW21" s="103"/>
      <c r="WYX21" s="103"/>
      <c r="WYY21" s="103"/>
      <c r="WYZ21" s="103"/>
      <c r="WZA21" s="103"/>
      <c r="WZB21" s="103"/>
      <c r="WZC21" s="103"/>
      <c r="WZD21" s="103"/>
      <c r="WZE21" s="103"/>
      <c r="WZF21" s="103"/>
      <c r="WZG21" s="103"/>
      <c r="WZH21" s="103"/>
      <c r="WZI21" s="103"/>
      <c r="WZJ21" s="103"/>
      <c r="WZK21" s="103"/>
      <c r="WZL21" s="103"/>
      <c r="WZM21" s="103"/>
      <c r="WZN21" s="103"/>
      <c r="WZO21" s="103"/>
      <c r="WZP21" s="103"/>
      <c r="WZQ21" s="103"/>
      <c r="WZR21" s="103"/>
      <c r="WZS21" s="103"/>
      <c r="WZT21" s="103"/>
      <c r="WZU21" s="103"/>
      <c r="WZV21" s="103"/>
      <c r="WZW21" s="103"/>
      <c r="WZX21" s="103"/>
      <c r="WZY21" s="103"/>
      <c r="WZZ21" s="103"/>
      <c r="XAA21" s="103"/>
      <c r="XAB21" s="103"/>
      <c r="XAC21" s="103"/>
      <c r="XAD21" s="103"/>
      <c r="XAE21" s="103"/>
      <c r="XAF21" s="103"/>
      <c r="XAG21" s="103"/>
      <c r="XAH21" s="103"/>
      <c r="XAI21" s="103"/>
      <c r="XAJ21" s="103"/>
      <c r="XAK21" s="103"/>
      <c r="XAL21" s="103"/>
      <c r="XAM21" s="103"/>
      <c r="XAN21" s="103"/>
      <c r="XAO21" s="103"/>
      <c r="XAP21" s="103"/>
      <c r="XAQ21" s="103"/>
      <c r="XAR21" s="103"/>
      <c r="XAS21" s="103"/>
      <c r="XAT21" s="103"/>
      <c r="XAU21" s="103"/>
      <c r="XAV21" s="103"/>
      <c r="XAW21" s="103"/>
      <c r="XAX21" s="103"/>
      <c r="XAY21" s="103"/>
      <c r="XAZ21" s="103"/>
      <c r="XBA21" s="103"/>
      <c r="XBB21" s="103"/>
      <c r="XBC21" s="103"/>
      <c r="XBD21" s="103"/>
      <c r="XBE21" s="103"/>
      <c r="XBF21" s="103"/>
      <c r="XBG21" s="103"/>
      <c r="XBH21" s="103"/>
      <c r="XBI21" s="103"/>
      <c r="XBJ21" s="103"/>
      <c r="XBK21" s="103"/>
      <c r="XBL21" s="103"/>
      <c r="XBM21" s="103"/>
      <c r="XBN21" s="103"/>
      <c r="XBO21" s="103"/>
      <c r="XBP21" s="103"/>
      <c r="XBQ21" s="103"/>
      <c r="XBR21" s="103"/>
      <c r="XBS21" s="103"/>
      <c r="XBT21" s="103"/>
      <c r="XBU21" s="103"/>
      <c r="XBV21" s="103"/>
      <c r="XBW21" s="103"/>
      <c r="XBX21" s="103"/>
      <c r="XBY21" s="103"/>
      <c r="XBZ21" s="103"/>
      <c r="XCA21" s="103"/>
      <c r="XCB21" s="103"/>
      <c r="XCC21" s="103"/>
      <c r="XCD21" s="103"/>
      <c r="XCE21" s="103"/>
      <c r="XCF21" s="103"/>
      <c r="XCG21" s="103"/>
      <c r="XCH21" s="103"/>
      <c r="XCI21" s="103"/>
      <c r="XCJ21" s="103"/>
      <c r="XCK21" s="103"/>
      <c r="XCL21" s="103"/>
      <c r="XCM21" s="103"/>
      <c r="XCN21" s="103"/>
      <c r="XCO21" s="103"/>
      <c r="XCP21" s="103"/>
      <c r="XCQ21" s="103"/>
      <c r="XCR21" s="103"/>
      <c r="XCS21" s="103"/>
      <c r="XCT21" s="103"/>
      <c r="XCU21" s="103"/>
      <c r="XCV21" s="103"/>
      <c r="XCW21" s="103"/>
      <c r="XCX21" s="103"/>
      <c r="XCY21" s="103"/>
      <c r="XCZ21" s="103"/>
      <c r="XDA21" s="103"/>
      <c r="XDB21" s="103"/>
      <c r="XDC21" s="103"/>
      <c r="XDD21" s="103"/>
      <c r="XDE21" s="103"/>
      <c r="XDF21" s="103"/>
      <c r="XDG21" s="103"/>
      <c r="XDH21" s="103"/>
      <c r="XDI21" s="103"/>
      <c r="XDJ21" s="103"/>
      <c r="XDK21" s="103"/>
      <c r="XDL21" s="103"/>
      <c r="XDM21" s="103"/>
      <c r="XDN21" s="103"/>
      <c r="XDO21" s="103"/>
      <c r="XDP21" s="103"/>
      <c r="XDQ21" s="103"/>
      <c r="XDR21" s="103"/>
      <c r="XDS21" s="103"/>
      <c r="XDT21" s="103"/>
      <c r="XDU21" s="103"/>
      <c r="XDV21" s="103"/>
      <c r="XDW21" s="103"/>
      <c r="XDX21" s="103"/>
      <c r="XDY21" s="103"/>
      <c r="XDZ21" s="103"/>
      <c r="XEA21" s="103"/>
      <c r="XEB21" s="103"/>
      <c r="XEC21" s="103"/>
      <c r="XED21" s="103"/>
      <c r="XEE21" s="103"/>
      <c r="XEF21" s="103"/>
      <c r="XEG21" s="103"/>
      <c r="XEH21" s="103"/>
      <c r="XEI21" s="103"/>
      <c r="XEJ21" s="103"/>
      <c r="XEK21" s="103"/>
      <c r="XEL21" s="103"/>
      <c r="XEM21" s="103"/>
      <c r="XEN21" s="103"/>
      <c r="XEO21" s="103"/>
      <c r="XEP21" s="103"/>
      <c r="XEQ21" s="103"/>
      <c r="XER21" s="103"/>
      <c r="XES21" s="103"/>
      <c r="XET21" s="103"/>
      <c r="XEU21" s="103"/>
      <c r="XEV21" s="103"/>
      <c r="XEW21" s="103"/>
      <c r="XEX21" s="103"/>
      <c r="XEY21" s="103"/>
      <c r="XEZ21" s="103"/>
      <c r="XFA21" s="103"/>
      <c r="XFB21" s="103"/>
      <c r="XFC21" s="103"/>
      <c r="XFD21" s="103"/>
    </row>
    <row r="22" spans="1:16384">
      <c r="A22" s="103" t="s">
        <v>499</v>
      </c>
      <c r="B22" s="103"/>
      <c r="C22" s="103"/>
      <c r="D22" s="103"/>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c r="DN22" s="103"/>
      <c r="DO22" s="103"/>
      <c r="DP22" s="103"/>
      <c r="DQ22" s="103"/>
      <c r="DR22" s="103"/>
      <c r="DS22" s="103"/>
      <c r="DT22" s="103"/>
      <c r="DU22" s="103"/>
      <c r="DV22" s="103"/>
      <c r="DW22" s="103"/>
      <c r="DX22" s="103"/>
      <c r="DY22" s="103"/>
      <c r="DZ22" s="103"/>
      <c r="EA22" s="103"/>
      <c r="EB22" s="103"/>
      <c r="EC22" s="103"/>
      <c r="ED22" s="103"/>
      <c r="EE22" s="103"/>
      <c r="EF22" s="103"/>
      <c r="EG22" s="103"/>
      <c r="EH22" s="103"/>
      <c r="EI22" s="103"/>
      <c r="EJ22" s="103"/>
      <c r="EK22" s="103"/>
      <c r="EL22" s="103"/>
      <c r="EM22" s="103"/>
      <c r="EN22" s="103"/>
      <c r="EO22" s="103"/>
      <c r="EP22" s="103"/>
      <c r="EQ22" s="103"/>
      <c r="ER22" s="103"/>
      <c r="ES22" s="103"/>
      <c r="ET22" s="103"/>
      <c r="EU22" s="103"/>
      <c r="EV22" s="103"/>
      <c r="EW22" s="103"/>
      <c r="EX22" s="103"/>
      <c r="EY22" s="103"/>
      <c r="EZ22" s="103"/>
      <c r="FA22" s="103"/>
      <c r="FB22" s="103"/>
      <c r="FC22" s="103"/>
      <c r="FD22" s="103"/>
      <c r="FE22" s="103"/>
      <c r="FF22" s="103"/>
      <c r="FG22" s="103"/>
      <c r="FH22" s="103"/>
      <c r="FI22" s="103"/>
      <c r="FJ22" s="103"/>
      <c r="FK22" s="103"/>
      <c r="FL22" s="103"/>
      <c r="FM22" s="103"/>
      <c r="FN22" s="103"/>
      <c r="FO22" s="103"/>
      <c r="FP22" s="103"/>
      <c r="FQ22" s="103"/>
      <c r="FR22" s="103"/>
      <c r="FS22" s="103"/>
      <c r="FT22" s="103"/>
      <c r="FU22" s="103"/>
      <c r="FV22" s="103"/>
      <c r="FW22" s="103"/>
      <c r="FX22" s="103"/>
      <c r="FY22" s="103"/>
      <c r="FZ22" s="103"/>
      <c r="GA22" s="103"/>
      <c r="GB22" s="103"/>
      <c r="GC22" s="103"/>
      <c r="GD22" s="103"/>
      <c r="GE22" s="103"/>
      <c r="GF22" s="103"/>
      <c r="GG22" s="103"/>
      <c r="GH22" s="103"/>
      <c r="GI22" s="103"/>
      <c r="GJ22" s="103"/>
      <c r="GK22" s="103"/>
      <c r="GL22" s="103"/>
      <c r="GM22" s="103"/>
      <c r="GN22" s="103"/>
      <c r="GO22" s="103"/>
      <c r="GP22" s="103"/>
      <c r="GQ22" s="103"/>
      <c r="GR22" s="103"/>
      <c r="GS22" s="103"/>
      <c r="GT22" s="103"/>
      <c r="GU22" s="103"/>
      <c r="GV22" s="103"/>
      <c r="GW22" s="103"/>
      <c r="GX22" s="103"/>
      <c r="GY22" s="103"/>
      <c r="GZ22" s="103"/>
      <c r="HA22" s="103"/>
      <c r="HB22" s="103"/>
      <c r="HC22" s="103"/>
      <c r="HD22" s="103"/>
      <c r="HE22" s="103"/>
      <c r="HF22" s="103"/>
      <c r="HG22" s="103"/>
      <c r="HH22" s="103"/>
      <c r="HI22" s="103"/>
      <c r="HJ22" s="103"/>
      <c r="HK22" s="103"/>
      <c r="HL22" s="103"/>
      <c r="HM22" s="103"/>
      <c r="HN22" s="103"/>
      <c r="HO22" s="103"/>
      <c r="HP22" s="103"/>
      <c r="HQ22" s="103"/>
      <c r="HR22" s="103"/>
      <c r="HS22" s="103"/>
      <c r="HT22" s="103"/>
      <c r="HU22" s="103"/>
      <c r="HV22" s="103"/>
      <c r="HW22" s="103"/>
      <c r="HX22" s="103"/>
      <c r="HY22" s="103"/>
      <c r="HZ22" s="103"/>
      <c r="IA22" s="103"/>
      <c r="IB22" s="103"/>
      <c r="IC22" s="103"/>
      <c r="ID22" s="103"/>
      <c r="IE22" s="103"/>
      <c r="IF22" s="103"/>
      <c r="IG22" s="103"/>
      <c r="IH22" s="103"/>
      <c r="II22" s="103"/>
      <c r="IJ22" s="103"/>
      <c r="IK22" s="103"/>
      <c r="IL22" s="103"/>
      <c r="IM22" s="103"/>
      <c r="IN22" s="103"/>
      <c r="IO22" s="103"/>
      <c r="IP22" s="103"/>
      <c r="IQ22" s="103"/>
      <c r="IR22" s="103"/>
      <c r="IS22" s="103"/>
      <c r="IT22" s="103"/>
      <c r="IU22" s="103"/>
      <c r="IV22" s="103"/>
      <c r="IW22" s="103"/>
      <c r="IX22" s="103"/>
      <c r="IY22" s="103"/>
      <c r="IZ22" s="103"/>
      <c r="JA22" s="103"/>
      <c r="JB22" s="103"/>
      <c r="JC22" s="103"/>
      <c r="JD22" s="103"/>
      <c r="JE22" s="103"/>
      <c r="JF22" s="103"/>
      <c r="JG22" s="103"/>
      <c r="JH22" s="103"/>
      <c r="JI22" s="103"/>
      <c r="JJ22" s="103"/>
      <c r="JK22" s="103"/>
      <c r="JL22" s="103"/>
      <c r="JM22" s="103"/>
      <c r="JN22" s="103"/>
      <c r="JO22" s="103"/>
      <c r="JP22" s="103"/>
      <c r="JQ22" s="103"/>
      <c r="JR22" s="103"/>
      <c r="JS22" s="103"/>
      <c r="JT22" s="103"/>
      <c r="JU22" s="103"/>
      <c r="JV22" s="103"/>
      <c r="JW22" s="103"/>
      <c r="JX22" s="103"/>
      <c r="JY22" s="103"/>
      <c r="JZ22" s="103"/>
      <c r="KA22" s="103"/>
      <c r="KB22" s="103"/>
      <c r="KC22" s="103"/>
      <c r="KD22" s="103"/>
      <c r="KE22" s="103"/>
      <c r="KF22" s="103"/>
      <c r="KG22" s="103"/>
      <c r="KH22" s="103"/>
      <c r="KI22" s="103"/>
      <c r="KJ22" s="103"/>
      <c r="KK22" s="103"/>
      <c r="KL22" s="103"/>
      <c r="KM22" s="103"/>
      <c r="KN22" s="103"/>
      <c r="KO22" s="103"/>
      <c r="KP22" s="103"/>
      <c r="KQ22" s="103"/>
      <c r="KR22" s="103"/>
      <c r="KS22" s="103"/>
      <c r="KT22" s="103"/>
      <c r="KU22" s="103"/>
      <c r="KV22" s="103"/>
      <c r="KW22" s="103"/>
      <c r="KX22" s="103"/>
      <c r="KY22" s="103"/>
      <c r="KZ22" s="103"/>
      <c r="LA22" s="103"/>
      <c r="LB22" s="103"/>
      <c r="LC22" s="103"/>
      <c r="LD22" s="103"/>
      <c r="LE22" s="103"/>
      <c r="LF22" s="103"/>
      <c r="LG22" s="103"/>
      <c r="LH22" s="103"/>
      <c r="LI22" s="103"/>
      <c r="LJ22" s="103"/>
      <c r="LK22" s="103"/>
      <c r="LL22" s="103"/>
      <c r="LM22" s="103"/>
      <c r="LN22" s="103"/>
      <c r="LO22" s="103"/>
      <c r="LP22" s="103"/>
      <c r="LQ22" s="103"/>
      <c r="LR22" s="103"/>
      <c r="LS22" s="103"/>
      <c r="LT22" s="103"/>
      <c r="LU22" s="103"/>
      <c r="LV22" s="103"/>
      <c r="LW22" s="103"/>
      <c r="LX22" s="103"/>
      <c r="LY22" s="103"/>
      <c r="LZ22" s="103"/>
      <c r="MA22" s="103"/>
      <c r="MB22" s="103"/>
      <c r="MC22" s="103"/>
      <c r="MD22" s="103"/>
      <c r="ME22" s="103"/>
      <c r="MF22" s="103"/>
      <c r="MG22" s="103"/>
      <c r="MH22" s="103"/>
      <c r="MI22" s="103"/>
      <c r="MJ22" s="103"/>
      <c r="MK22" s="103"/>
      <c r="ML22" s="103"/>
      <c r="MM22" s="103"/>
      <c r="MN22" s="103"/>
      <c r="MO22" s="103"/>
      <c r="MP22" s="103"/>
      <c r="MQ22" s="103"/>
      <c r="MR22" s="103"/>
      <c r="MS22" s="103"/>
      <c r="MT22" s="103"/>
      <c r="MU22" s="103"/>
      <c r="MV22" s="103"/>
      <c r="MW22" s="103"/>
      <c r="MX22" s="103"/>
      <c r="MY22" s="103"/>
      <c r="MZ22" s="103"/>
      <c r="NA22" s="103"/>
      <c r="NB22" s="103"/>
      <c r="NC22" s="103"/>
      <c r="ND22" s="103"/>
      <c r="NE22" s="103"/>
      <c r="NF22" s="103"/>
      <c r="NG22" s="103"/>
      <c r="NH22" s="103"/>
      <c r="NI22" s="103"/>
      <c r="NJ22" s="103"/>
      <c r="NK22" s="103"/>
      <c r="NL22" s="103"/>
      <c r="NM22" s="103"/>
      <c r="NN22" s="103"/>
      <c r="NO22" s="103"/>
      <c r="NP22" s="103"/>
      <c r="NQ22" s="103"/>
      <c r="NR22" s="103"/>
      <c r="NS22" s="103"/>
      <c r="NT22" s="103"/>
      <c r="NU22" s="103"/>
      <c r="NV22" s="103"/>
      <c r="NW22" s="103"/>
      <c r="NX22" s="103"/>
      <c r="NY22" s="103"/>
      <c r="NZ22" s="103"/>
      <c r="OA22" s="103"/>
      <c r="OB22" s="103"/>
      <c r="OC22" s="103"/>
      <c r="OD22" s="103"/>
      <c r="OE22" s="103"/>
      <c r="OF22" s="103"/>
      <c r="OG22" s="103"/>
      <c r="OH22" s="103"/>
      <c r="OI22" s="103"/>
      <c r="OJ22" s="103"/>
      <c r="OK22" s="103"/>
      <c r="OL22" s="103"/>
      <c r="OM22" s="103"/>
      <c r="ON22" s="103"/>
      <c r="OO22" s="103"/>
      <c r="OP22" s="103"/>
      <c r="OQ22" s="103"/>
      <c r="OR22" s="103"/>
      <c r="OS22" s="103"/>
      <c r="OT22" s="103"/>
      <c r="OU22" s="103"/>
      <c r="OV22" s="103"/>
      <c r="OW22" s="103"/>
      <c r="OX22" s="103"/>
      <c r="OY22" s="103"/>
      <c r="OZ22" s="103"/>
      <c r="PA22" s="103"/>
      <c r="PB22" s="103"/>
      <c r="PC22" s="103"/>
      <c r="PD22" s="103"/>
      <c r="PE22" s="103"/>
      <c r="PF22" s="103"/>
      <c r="PG22" s="103"/>
      <c r="PH22" s="103"/>
      <c r="PI22" s="103"/>
      <c r="PJ22" s="103"/>
      <c r="PK22" s="103"/>
      <c r="PL22" s="103"/>
      <c r="PM22" s="103"/>
      <c r="PN22" s="103"/>
      <c r="PO22" s="103"/>
      <c r="PP22" s="103"/>
      <c r="PQ22" s="103"/>
      <c r="PR22" s="103"/>
      <c r="PS22" s="103"/>
      <c r="PT22" s="103"/>
      <c r="PU22" s="103"/>
      <c r="PV22" s="103"/>
      <c r="PW22" s="103"/>
      <c r="PX22" s="103"/>
      <c r="PY22" s="103"/>
      <c r="PZ22" s="103"/>
      <c r="QA22" s="103"/>
      <c r="QB22" s="103"/>
      <c r="QC22" s="103"/>
      <c r="QD22" s="103"/>
      <c r="QE22" s="103"/>
      <c r="QF22" s="103"/>
      <c r="QG22" s="103"/>
      <c r="QH22" s="103"/>
      <c r="QI22" s="103"/>
      <c r="QJ22" s="103"/>
      <c r="QK22" s="103"/>
      <c r="QL22" s="103"/>
      <c r="QM22" s="103"/>
      <c r="QN22" s="103"/>
      <c r="QO22" s="103"/>
      <c r="QP22" s="103"/>
      <c r="QQ22" s="103"/>
      <c r="QR22" s="103"/>
      <c r="QS22" s="103"/>
      <c r="QT22" s="103"/>
      <c r="QU22" s="103"/>
      <c r="QV22" s="103"/>
      <c r="QW22" s="103"/>
      <c r="QX22" s="103"/>
      <c r="QY22" s="103"/>
      <c r="QZ22" s="103"/>
      <c r="RA22" s="103"/>
      <c r="RB22" s="103"/>
      <c r="RC22" s="103"/>
      <c r="RD22" s="103"/>
      <c r="RE22" s="103"/>
      <c r="RF22" s="103"/>
      <c r="RG22" s="103"/>
      <c r="RH22" s="103"/>
      <c r="RI22" s="103"/>
      <c r="RJ22" s="103"/>
      <c r="RK22" s="103"/>
      <c r="RL22" s="103"/>
      <c r="RM22" s="103"/>
      <c r="RN22" s="103"/>
      <c r="RO22" s="103"/>
      <c r="RP22" s="103"/>
      <c r="RQ22" s="103"/>
      <c r="RR22" s="103"/>
      <c r="RS22" s="103"/>
      <c r="RT22" s="103"/>
      <c r="RU22" s="103"/>
      <c r="RV22" s="103"/>
      <c r="RW22" s="103"/>
      <c r="RX22" s="103"/>
      <c r="RY22" s="103"/>
      <c r="RZ22" s="103"/>
      <c r="SA22" s="103"/>
      <c r="SB22" s="103"/>
      <c r="SC22" s="103"/>
      <c r="SD22" s="103"/>
      <c r="SE22" s="103"/>
      <c r="SF22" s="103"/>
      <c r="SG22" s="103"/>
      <c r="SH22" s="103"/>
      <c r="SI22" s="103"/>
      <c r="SJ22" s="103"/>
      <c r="SK22" s="103"/>
      <c r="SL22" s="103"/>
      <c r="SM22" s="103"/>
      <c r="SN22" s="103"/>
      <c r="SO22" s="103"/>
      <c r="SP22" s="103"/>
      <c r="SQ22" s="103"/>
      <c r="SR22" s="103"/>
      <c r="SS22" s="103"/>
      <c r="ST22" s="103"/>
      <c r="SU22" s="103"/>
      <c r="SV22" s="103"/>
      <c r="SW22" s="103"/>
      <c r="SX22" s="103"/>
      <c r="SY22" s="103"/>
      <c r="SZ22" s="103"/>
      <c r="TA22" s="103"/>
      <c r="TB22" s="103"/>
      <c r="TC22" s="103"/>
      <c r="TD22" s="103"/>
      <c r="TE22" s="103"/>
      <c r="TF22" s="103"/>
      <c r="TG22" s="103"/>
      <c r="TH22" s="103"/>
      <c r="TI22" s="103"/>
      <c r="TJ22" s="103"/>
      <c r="TK22" s="103"/>
      <c r="TL22" s="103"/>
      <c r="TM22" s="103"/>
      <c r="TN22" s="103"/>
      <c r="TO22" s="103"/>
      <c r="TP22" s="103"/>
      <c r="TQ22" s="103"/>
      <c r="TR22" s="103"/>
      <c r="TS22" s="103"/>
      <c r="TT22" s="103"/>
      <c r="TU22" s="103"/>
      <c r="TV22" s="103"/>
      <c r="TW22" s="103"/>
      <c r="TX22" s="103"/>
      <c r="TY22" s="103"/>
      <c r="TZ22" s="103"/>
      <c r="UA22" s="103"/>
      <c r="UB22" s="103"/>
      <c r="UC22" s="103"/>
      <c r="UD22" s="103"/>
      <c r="UE22" s="103"/>
      <c r="UF22" s="103"/>
      <c r="UG22" s="103"/>
      <c r="UH22" s="103"/>
      <c r="UI22" s="103"/>
      <c r="UJ22" s="103"/>
      <c r="UK22" s="103"/>
      <c r="UL22" s="103"/>
      <c r="UM22" s="103"/>
      <c r="UN22" s="103"/>
      <c r="UO22" s="103"/>
      <c r="UP22" s="103"/>
      <c r="UQ22" s="103"/>
      <c r="UR22" s="103"/>
      <c r="US22" s="103"/>
      <c r="UT22" s="103"/>
      <c r="UU22" s="103"/>
      <c r="UV22" s="103"/>
      <c r="UW22" s="103"/>
      <c r="UX22" s="103"/>
      <c r="UY22" s="103"/>
      <c r="UZ22" s="103"/>
      <c r="VA22" s="103"/>
      <c r="VB22" s="103"/>
      <c r="VC22" s="103"/>
      <c r="VD22" s="103"/>
      <c r="VE22" s="103"/>
      <c r="VF22" s="103"/>
      <c r="VG22" s="103"/>
      <c r="VH22" s="103"/>
      <c r="VI22" s="103"/>
      <c r="VJ22" s="103"/>
      <c r="VK22" s="103"/>
      <c r="VL22" s="103"/>
      <c r="VM22" s="103"/>
      <c r="VN22" s="103"/>
      <c r="VO22" s="103"/>
      <c r="VP22" s="103"/>
      <c r="VQ22" s="103"/>
      <c r="VR22" s="103"/>
      <c r="VS22" s="103"/>
      <c r="VT22" s="103"/>
      <c r="VU22" s="103"/>
      <c r="VV22" s="103"/>
      <c r="VW22" s="103"/>
      <c r="VX22" s="103"/>
      <c r="VY22" s="103"/>
      <c r="VZ22" s="103"/>
      <c r="WA22" s="103"/>
      <c r="WB22" s="103"/>
      <c r="WC22" s="103"/>
      <c r="WD22" s="103"/>
      <c r="WE22" s="103"/>
      <c r="WF22" s="103"/>
      <c r="WG22" s="103"/>
      <c r="WH22" s="103"/>
      <c r="WI22" s="103"/>
      <c r="WJ22" s="103"/>
      <c r="WK22" s="103"/>
      <c r="WL22" s="103"/>
      <c r="WM22" s="103"/>
      <c r="WN22" s="103"/>
      <c r="WO22" s="103"/>
      <c r="WP22" s="103"/>
      <c r="WQ22" s="103"/>
      <c r="WR22" s="103"/>
      <c r="WS22" s="103"/>
      <c r="WT22" s="103"/>
      <c r="WU22" s="103"/>
      <c r="WV22" s="103"/>
      <c r="WW22" s="103"/>
      <c r="WX22" s="103"/>
      <c r="WY22" s="103"/>
      <c r="WZ22" s="103"/>
      <c r="XA22" s="103"/>
      <c r="XB22" s="103"/>
      <c r="XC22" s="103"/>
      <c r="XD22" s="103"/>
      <c r="XE22" s="103"/>
      <c r="XF22" s="103"/>
      <c r="XG22" s="103"/>
      <c r="XH22" s="103"/>
      <c r="XI22" s="103"/>
      <c r="XJ22" s="103"/>
      <c r="XK22" s="103"/>
      <c r="XL22" s="103"/>
      <c r="XM22" s="103"/>
      <c r="XN22" s="103"/>
      <c r="XO22" s="103"/>
      <c r="XP22" s="103"/>
      <c r="XQ22" s="103"/>
      <c r="XR22" s="103"/>
      <c r="XS22" s="103"/>
      <c r="XT22" s="103"/>
      <c r="XU22" s="103"/>
      <c r="XV22" s="103"/>
      <c r="XW22" s="103"/>
      <c r="XX22" s="103"/>
      <c r="XY22" s="103"/>
      <c r="XZ22" s="103"/>
      <c r="YA22" s="103"/>
      <c r="YB22" s="103"/>
      <c r="YC22" s="103"/>
      <c r="YD22" s="103"/>
      <c r="YE22" s="103"/>
      <c r="YF22" s="103"/>
      <c r="YG22" s="103"/>
      <c r="YH22" s="103"/>
      <c r="YI22" s="103"/>
      <c r="YJ22" s="103"/>
      <c r="YK22" s="103"/>
      <c r="YL22" s="103"/>
      <c r="YM22" s="103"/>
      <c r="YN22" s="103"/>
      <c r="YO22" s="103"/>
      <c r="YP22" s="103"/>
      <c r="YQ22" s="103"/>
      <c r="YR22" s="103"/>
      <c r="YS22" s="103"/>
      <c r="YT22" s="103"/>
      <c r="YU22" s="103"/>
      <c r="YV22" s="103"/>
      <c r="YW22" s="103"/>
      <c r="YX22" s="103"/>
      <c r="YY22" s="103"/>
      <c r="YZ22" s="103"/>
      <c r="ZA22" s="103"/>
      <c r="ZB22" s="103"/>
      <c r="ZC22" s="103"/>
      <c r="ZD22" s="103"/>
      <c r="ZE22" s="103"/>
      <c r="ZF22" s="103"/>
      <c r="ZG22" s="103"/>
      <c r="ZH22" s="103"/>
      <c r="ZI22" s="103"/>
      <c r="ZJ22" s="103"/>
      <c r="ZK22" s="103"/>
      <c r="ZL22" s="103"/>
      <c r="ZM22" s="103"/>
      <c r="ZN22" s="103"/>
      <c r="ZO22" s="103"/>
      <c r="ZP22" s="103"/>
      <c r="ZQ22" s="103"/>
      <c r="ZR22" s="103"/>
      <c r="ZS22" s="103"/>
      <c r="ZT22" s="103"/>
      <c r="ZU22" s="103"/>
      <c r="ZV22" s="103"/>
      <c r="ZW22" s="103"/>
      <c r="ZX22" s="103"/>
      <c r="ZY22" s="103"/>
      <c r="ZZ22" s="103"/>
      <c r="AAA22" s="103"/>
      <c r="AAB22" s="103"/>
      <c r="AAC22" s="103"/>
      <c r="AAD22" s="103"/>
      <c r="AAE22" s="103"/>
      <c r="AAF22" s="103"/>
      <c r="AAG22" s="103"/>
      <c r="AAH22" s="103"/>
      <c r="AAI22" s="103"/>
      <c r="AAJ22" s="103"/>
      <c r="AAK22" s="103"/>
      <c r="AAL22" s="103"/>
      <c r="AAM22" s="103"/>
      <c r="AAN22" s="103"/>
      <c r="AAO22" s="103"/>
      <c r="AAP22" s="103"/>
      <c r="AAQ22" s="103"/>
      <c r="AAR22" s="103"/>
      <c r="AAS22" s="103"/>
      <c r="AAT22" s="103"/>
      <c r="AAU22" s="103"/>
      <c r="AAV22" s="103"/>
      <c r="AAW22" s="103"/>
      <c r="AAX22" s="103"/>
      <c r="AAY22" s="103"/>
      <c r="AAZ22" s="103"/>
      <c r="ABA22" s="103"/>
      <c r="ABB22" s="103"/>
      <c r="ABC22" s="103"/>
      <c r="ABD22" s="103"/>
      <c r="ABE22" s="103"/>
      <c r="ABF22" s="103"/>
      <c r="ABG22" s="103"/>
      <c r="ABH22" s="103"/>
      <c r="ABI22" s="103"/>
      <c r="ABJ22" s="103"/>
      <c r="ABK22" s="103"/>
      <c r="ABL22" s="103"/>
      <c r="ABM22" s="103"/>
      <c r="ABN22" s="103"/>
      <c r="ABO22" s="103"/>
      <c r="ABP22" s="103"/>
      <c r="ABQ22" s="103"/>
      <c r="ABR22" s="103"/>
      <c r="ABS22" s="103"/>
      <c r="ABT22" s="103"/>
      <c r="ABU22" s="103"/>
      <c r="ABV22" s="103"/>
      <c r="ABW22" s="103"/>
      <c r="ABX22" s="103"/>
      <c r="ABY22" s="103"/>
      <c r="ABZ22" s="103"/>
      <c r="ACA22" s="103"/>
      <c r="ACB22" s="103"/>
      <c r="ACC22" s="103"/>
      <c r="ACD22" s="103"/>
      <c r="ACE22" s="103"/>
      <c r="ACF22" s="103"/>
      <c r="ACG22" s="103"/>
      <c r="ACH22" s="103"/>
      <c r="ACI22" s="103"/>
      <c r="ACJ22" s="103"/>
      <c r="ACK22" s="103"/>
      <c r="ACL22" s="103"/>
      <c r="ACM22" s="103"/>
      <c r="ACN22" s="103"/>
      <c r="ACO22" s="103"/>
      <c r="ACP22" s="103"/>
      <c r="ACQ22" s="103"/>
      <c r="ACR22" s="103"/>
      <c r="ACS22" s="103"/>
      <c r="ACT22" s="103"/>
      <c r="ACU22" s="103"/>
      <c r="ACV22" s="103"/>
      <c r="ACW22" s="103"/>
      <c r="ACX22" s="103"/>
      <c r="ACY22" s="103"/>
      <c r="ACZ22" s="103"/>
      <c r="ADA22" s="103"/>
      <c r="ADB22" s="103"/>
      <c r="ADC22" s="103"/>
      <c r="ADD22" s="103"/>
      <c r="ADE22" s="103"/>
      <c r="ADF22" s="103"/>
      <c r="ADG22" s="103"/>
      <c r="ADH22" s="103"/>
      <c r="ADI22" s="103"/>
      <c r="ADJ22" s="103"/>
      <c r="ADK22" s="103"/>
      <c r="ADL22" s="103"/>
      <c r="ADM22" s="103"/>
      <c r="ADN22" s="103"/>
      <c r="ADO22" s="103"/>
      <c r="ADP22" s="103"/>
      <c r="ADQ22" s="103"/>
      <c r="ADR22" s="103"/>
      <c r="ADS22" s="103"/>
      <c r="ADT22" s="103"/>
      <c r="ADU22" s="103"/>
      <c r="ADV22" s="103"/>
      <c r="ADW22" s="103"/>
      <c r="ADX22" s="103"/>
      <c r="ADY22" s="103"/>
      <c r="ADZ22" s="103"/>
      <c r="AEA22" s="103"/>
      <c r="AEB22" s="103"/>
      <c r="AEC22" s="103"/>
      <c r="AED22" s="103"/>
      <c r="AEE22" s="103"/>
      <c r="AEF22" s="103"/>
      <c r="AEG22" s="103"/>
      <c r="AEH22" s="103"/>
      <c r="AEI22" s="103"/>
      <c r="AEJ22" s="103"/>
      <c r="AEK22" s="103"/>
      <c r="AEL22" s="103"/>
      <c r="AEM22" s="103"/>
      <c r="AEN22" s="103"/>
      <c r="AEO22" s="103"/>
      <c r="AEP22" s="103"/>
      <c r="AEQ22" s="103"/>
      <c r="AER22" s="103"/>
      <c r="AES22" s="103"/>
      <c r="AET22" s="103"/>
      <c r="AEU22" s="103"/>
      <c r="AEV22" s="103"/>
      <c r="AEW22" s="103"/>
      <c r="AEX22" s="103"/>
      <c r="AEY22" s="103"/>
      <c r="AEZ22" s="103"/>
      <c r="AFA22" s="103"/>
      <c r="AFB22" s="103"/>
      <c r="AFC22" s="103"/>
      <c r="AFD22" s="103"/>
      <c r="AFE22" s="103"/>
      <c r="AFF22" s="103"/>
      <c r="AFG22" s="103"/>
      <c r="AFH22" s="103"/>
      <c r="AFI22" s="103"/>
      <c r="AFJ22" s="103"/>
      <c r="AFK22" s="103"/>
      <c r="AFL22" s="103"/>
      <c r="AFM22" s="103"/>
      <c r="AFN22" s="103"/>
      <c r="AFO22" s="103"/>
      <c r="AFP22" s="103"/>
      <c r="AFQ22" s="103"/>
      <c r="AFR22" s="103"/>
      <c r="AFS22" s="103"/>
      <c r="AFT22" s="103"/>
      <c r="AFU22" s="103"/>
      <c r="AFV22" s="103"/>
      <c r="AFW22" s="103"/>
      <c r="AFX22" s="103"/>
      <c r="AFY22" s="103"/>
      <c r="AFZ22" s="103"/>
      <c r="AGA22" s="103"/>
      <c r="AGB22" s="103"/>
      <c r="AGC22" s="103"/>
      <c r="AGD22" s="103"/>
      <c r="AGE22" s="103"/>
      <c r="AGF22" s="103"/>
      <c r="AGG22" s="103"/>
      <c r="AGH22" s="103"/>
      <c r="AGI22" s="103"/>
      <c r="AGJ22" s="103"/>
      <c r="AGK22" s="103"/>
      <c r="AGL22" s="103"/>
      <c r="AGM22" s="103"/>
      <c r="AGN22" s="103"/>
      <c r="AGO22" s="103"/>
      <c r="AGP22" s="103"/>
      <c r="AGQ22" s="103"/>
      <c r="AGR22" s="103"/>
      <c r="AGS22" s="103"/>
      <c r="AGT22" s="103"/>
      <c r="AGU22" s="103"/>
      <c r="AGV22" s="103"/>
      <c r="AGW22" s="103"/>
      <c r="AGX22" s="103"/>
      <c r="AGY22" s="103"/>
      <c r="AGZ22" s="103"/>
      <c r="AHA22" s="103"/>
      <c r="AHB22" s="103"/>
      <c r="AHC22" s="103"/>
      <c r="AHD22" s="103"/>
      <c r="AHE22" s="103"/>
      <c r="AHF22" s="103"/>
      <c r="AHG22" s="103"/>
      <c r="AHH22" s="103"/>
      <c r="AHI22" s="103"/>
      <c r="AHJ22" s="103"/>
      <c r="AHK22" s="103"/>
      <c r="AHL22" s="103"/>
      <c r="AHM22" s="103"/>
      <c r="AHN22" s="103"/>
      <c r="AHO22" s="103"/>
      <c r="AHP22" s="103"/>
      <c r="AHQ22" s="103"/>
      <c r="AHR22" s="103"/>
      <c r="AHS22" s="103"/>
      <c r="AHT22" s="103"/>
      <c r="AHU22" s="103"/>
      <c r="AHV22" s="103"/>
      <c r="AHW22" s="103"/>
      <c r="AHX22" s="103"/>
      <c r="AHY22" s="103"/>
      <c r="AHZ22" s="103"/>
      <c r="AIA22" s="103"/>
      <c r="AIB22" s="103"/>
      <c r="AIC22" s="103"/>
      <c r="AID22" s="103"/>
      <c r="AIE22" s="103"/>
      <c r="AIF22" s="103"/>
      <c r="AIG22" s="103"/>
      <c r="AIH22" s="103"/>
      <c r="AII22" s="103"/>
      <c r="AIJ22" s="103"/>
      <c r="AIK22" s="103"/>
      <c r="AIL22" s="103"/>
      <c r="AIM22" s="103"/>
      <c r="AIN22" s="103"/>
      <c r="AIO22" s="103"/>
      <c r="AIP22" s="103"/>
      <c r="AIQ22" s="103"/>
      <c r="AIR22" s="103"/>
      <c r="AIS22" s="103"/>
      <c r="AIT22" s="103"/>
      <c r="AIU22" s="103"/>
      <c r="AIV22" s="103"/>
      <c r="AIW22" s="103"/>
      <c r="AIX22" s="103"/>
      <c r="AIY22" s="103"/>
      <c r="AIZ22" s="103"/>
      <c r="AJA22" s="103"/>
      <c r="AJB22" s="103"/>
      <c r="AJC22" s="103"/>
      <c r="AJD22" s="103"/>
      <c r="AJE22" s="103"/>
      <c r="AJF22" s="103"/>
      <c r="AJG22" s="103"/>
      <c r="AJH22" s="103"/>
      <c r="AJI22" s="103"/>
      <c r="AJJ22" s="103"/>
      <c r="AJK22" s="103"/>
      <c r="AJL22" s="103"/>
      <c r="AJM22" s="103"/>
      <c r="AJN22" s="103"/>
      <c r="AJO22" s="103"/>
      <c r="AJP22" s="103"/>
      <c r="AJQ22" s="103"/>
      <c r="AJR22" s="103"/>
      <c r="AJS22" s="103"/>
      <c r="AJT22" s="103"/>
      <c r="AJU22" s="103"/>
      <c r="AJV22" s="103"/>
      <c r="AJW22" s="103"/>
      <c r="AJX22" s="103"/>
      <c r="AJY22" s="103"/>
      <c r="AJZ22" s="103"/>
      <c r="AKA22" s="103"/>
      <c r="AKB22" s="103"/>
      <c r="AKC22" s="103"/>
      <c r="AKD22" s="103"/>
      <c r="AKE22" s="103"/>
      <c r="AKF22" s="103"/>
      <c r="AKG22" s="103"/>
      <c r="AKH22" s="103"/>
      <c r="AKI22" s="103"/>
      <c r="AKJ22" s="103"/>
      <c r="AKK22" s="103"/>
      <c r="AKL22" s="103"/>
      <c r="AKM22" s="103"/>
      <c r="AKN22" s="103"/>
      <c r="AKO22" s="103"/>
      <c r="AKP22" s="103"/>
      <c r="AKQ22" s="103"/>
      <c r="AKR22" s="103"/>
      <c r="AKS22" s="103"/>
      <c r="AKT22" s="103"/>
      <c r="AKU22" s="103"/>
      <c r="AKV22" s="103"/>
      <c r="AKW22" s="103"/>
      <c r="AKX22" s="103"/>
      <c r="AKY22" s="103"/>
      <c r="AKZ22" s="103"/>
      <c r="ALA22" s="103"/>
      <c r="ALB22" s="103"/>
      <c r="ALC22" s="103"/>
      <c r="ALD22" s="103"/>
      <c r="ALE22" s="103"/>
      <c r="ALF22" s="103"/>
      <c r="ALG22" s="103"/>
      <c r="ALH22" s="103"/>
      <c r="ALI22" s="103"/>
      <c r="ALJ22" s="103"/>
      <c r="ALK22" s="103"/>
      <c r="ALL22" s="103"/>
      <c r="ALM22" s="103"/>
      <c r="ALN22" s="103"/>
      <c r="ALO22" s="103"/>
      <c r="ALP22" s="103"/>
      <c r="ALQ22" s="103"/>
      <c r="ALR22" s="103"/>
      <c r="ALS22" s="103"/>
      <c r="ALT22" s="103"/>
      <c r="ALU22" s="103"/>
      <c r="ALV22" s="103"/>
      <c r="ALW22" s="103"/>
      <c r="ALX22" s="103"/>
      <c r="ALY22" s="103"/>
      <c r="ALZ22" s="103"/>
      <c r="AMA22" s="103"/>
      <c r="AMB22" s="103"/>
      <c r="AMC22" s="103"/>
      <c r="AMD22" s="103"/>
      <c r="AME22" s="103"/>
      <c r="AMF22" s="103"/>
      <c r="AMG22" s="103"/>
      <c r="AMH22" s="103"/>
      <c r="AMI22" s="103"/>
      <c r="AMJ22" s="103"/>
      <c r="AMK22" s="103"/>
      <c r="AML22" s="103"/>
      <c r="AMM22" s="103"/>
      <c r="AMN22" s="103"/>
      <c r="AMO22" s="103"/>
      <c r="AMP22" s="103"/>
      <c r="AMQ22" s="103"/>
      <c r="AMR22" s="103"/>
      <c r="AMS22" s="103"/>
      <c r="AMT22" s="103"/>
      <c r="AMU22" s="103"/>
      <c r="AMV22" s="103"/>
      <c r="AMW22" s="103"/>
      <c r="AMX22" s="103"/>
      <c r="AMY22" s="103"/>
      <c r="AMZ22" s="103"/>
      <c r="ANA22" s="103"/>
      <c r="ANB22" s="103"/>
      <c r="ANC22" s="103"/>
      <c r="AND22" s="103"/>
      <c r="ANE22" s="103"/>
      <c r="ANF22" s="103"/>
      <c r="ANG22" s="103"/>
      <c r="ANH22" s="103"/>
      <c r="ANI22" s="103"/>
      <c r="ANJ22" s="103"/>
      <c r="ANK22" s="103"/>
      <c r="ANL22" s="103"/>
      <c r="ANM22" s="103"/>
      <c r="ANN22" s="103"/>
      <c r="ANO22" s="103"/>
      <c r="ANP22" s="103"/>
      <c r="ANQ22" s="103"/>
      <c r="ANR22" s="103"/>
      <c r="ANS22" s="103"/>
      <c r="ANT22" s="103"/>
      <c r="ANU22" s="103"/>
      <c r="ANV22" s="103"/>
      <c r="ANW22" s="103"/>
      <c r="ANX22" s="103"/>
      <c r="ANY22" s="103"/>
      <c r="ANZ22" s="103"/>
      <c r="AOA22" s="103"/>
      <c r="AOB22" s="103"/>
      <c r="AOC22" s="103"/>
      <c r="AOD22" s="103"/>
      <c r="AOE22" s="103"/>
      <c r="AOF22" s="103"/>
      <c r="AOG22" s="103"/>
      <c r="AOH22" s="103"/>
      <c r="AOI22" s="103"/>
      <c r="AOJ22" s="103"/>
      <c r="AOK22" s="103"/>
      <c r="AOL22" s="103"/>
      <c r="AOM22" s="103"/>
      <c r="AON22" s="103"/>
      <c r="AOO22" s="103"/>
      <c r="AOP22" s="103"/>
      <c r="AOQ22" s="103"/>
      <c r="AOR22" s="103"/>
      <c r="AOS22" s="103"/>
      <c r="AOT22" s="103"/>
      <c r="AOU22" s="103"/>
      <c r="AOV22" s="103"/>
      <c r="AOW22" s="103"/>
      <c r="AOX22" s="103"/>
      <c r="AOY22" s="103"/>
      <c r="AOZ22" s="103"/>
      <c r="APA22" s="103"/>
      <c r="APB22" s="103"/>
      <c r="APC22" s="103"/>
      <c r="APD22" s="103"/>
      <c r="APE22" s="103"/>
      <c r="APF22" s="103"/>
      <c r="APG22" s="103"/>
      <c r="APH22" s="103"/>
      <c r="API22" s="103"/>
      <c r="APJ22" s="103"/>
      <c r="APK22" s="103"/>
      <c r="APL22" s="103"/>
      <c r="APM22" s="103"/>
      <c r="APN22" s="103"/>
      <c r="APO22" s="103"/>
      <c r="APP22" s="103"/>
      <c r="APQ22" s="103"/>
      <c r="APR22" s="103"/>
      <c r="APS22" s="103"/>
      <c r="APT22" s="103"/>
      <c r="APU22" s="103"/>
      <c r="APV22" s="103"/>
      <c r="APW22" s="103"/>
      <c r="APX22" s="103"/>
      <c r="APY22" s="103"/>
      <c r="APZ22" s="103"/>
      <c r="AQA22" s="103"/>
      <c r="AQB22" s="103"/>
      <c r="AQC22" s="103"/>
      <c r="AQD22" s="103"/>
      <c r="AQE22" s="103"/>
      <c r="AQF22" s="103"/>
      <c r="AQG22" s="103"/>
      <c r="AQH22" s="103"/>
      <c r="AQI22" s="103"/>
      <c r="AQJ22" s="103"/>
      <c r="AQK22" s="103"/>
      <c r="AQL22" s="103"/>
      <c r="AQM22" s="103"/>
      <c r="AQN22" s="103"/>
      <c r="AQO22" s="103"/>
      <c r="AQP22" s="103"/>
      <c r="AQQ22" s="103"/>
      <c r="AQR22" s="103"/>
      <c r="AQS22" s="103"/>
      <c r="AQT22" s="103"/>
      <c r="AQU22" s="103"/>
      <c r="AQV22" s="103"/>
      <c r="AQW22" s="103"/>
      <c r="AQX22" s="103"/>
      <c r="AQY22" s="103"/>
      <c r="AQZ22" s="103"/>
      <c r="ARA22" s="103"/>
      <c r="ARB22" s="103"/>
      <c r="ARC22" s="103"/>
      <c r="ARD22" s="103"/>
      <c r="ARE22" s="103"/>
      <c r="ARF22" s="103"/>
      <c r="ARG22" s="103"/>
      <c r="ARH22" s="103"/>
      <c r="ARI22" s="103"/>
      <c r="ARJ22" s="103"/>
      <c r="ARK22" s="103"/>
      <c r="ARL22" s="103"/>
      <c r="ARM22" s="103"/>
      <c r="ARN22" s="103"/>
      <c r="ARO22" s="103"/>
      <c r="ARP22" s="103"/>
      <c r="ARQ22" s="103"/>
      <c r="ARR22" s="103"/>
      <c r="ARS22" s="103"/>
      <c r="ART22" s="103"/>
      <c r="ARU22" s="103"/>
      <c r="ARV22" s="103"/>
      <c r="ARW22" s="103"/>
      <c r="ARX22" s="103"/>
      <c r="ARY22" s="103"/>
      <c r="ARZ22" s="103"/>
      <c r="ASA22" s="103"/>
      <c r="ASB22" s="103"/>
      <c r="ASC22" s="103"/>
      <c r="ASD22" s="103"/>
      <c r="ASE22" s="103"/>
      <c r="ASF22" s="103"/>
      <c r="ASG22" s="103"/>
      <c r="ASH22" s="103"/>
      <c r="ASI22" s="103"/>
      <c r="ASJ22" s="103"/>
      <c r="ASK22" s="103"/>
      <c r="ASL22" s="103"/>
      <c r="ASM22" s="103"/>
      <c r="ASN22" s="103"/>
      <c r="ASO22" s="103"/>
      <c r="ASP22" s="103"/>
      <c r="ASQ22" s="103"/>
      <c r="ASR22" s="103"/>
      <c r="ASS22" s="103"/>
      <c r="AST22" s="103"/>
      <c r="ASU22" s="103"/>
      <c r="ASV22" s="103"/>
      <c r="ASW22" s="103"/>
      <c r="ASX22" s="103"/>
      <c r="ASY22" s="103"/>
      <c r="ASZ22" s="103"/>
      <c r="ATA22" s="103"/>
      <c r="ATB22" s="103"/>
      <c r="ATC22" s="103"/>
      <c r="ATD22" s="103"/>
      <c r="ATE22" s="103"/>
      <c r="ATF22" s="103"/>
      <c r="ATG22" s="103"/>
      <c r="ATH22" s="103"/>
      <c r="ATI22" s="103"/>
      <c r="ATJ22" s="103"/>
      <c r="ATK22" s="103"/>
      <c r="ATL22" s="103"/>
      <c r="ATM22" s="103"/>
      <c r="ATN22" s="103"/>
      <c r="ATO22" s="103"/>
      <c r="ATP22" s="103"/>
      <c r="ATQ22" s="103"/>
      <c r="ATR22" s="103"/>
      <c r="ATS22" s="103"/>
      <c r="ATT22" s="103"/>
      <c r="ATU22" s="103"/>
      <c r="ATV22" s="103"/>
      <c r="ATW22" s="103"/>
      <c r="ATX22" s="103"/>
      <c r="ATY22" s="103"/>
      <c r="ATZ22" s="103"/>
      <c r="AUA22" s="103"/>
      <c r="AUB22" s="103"/>
      <c r="AUC22" s="103"/>
      <c r="AUD22" s="103"/>
      <c r="AUE22" s="103"/>
      <c r="AUF22" s="103"/>
      <c r="AUG22" s="103"/>
      <c r="AUH22" s="103"/>
      <c r="AUI22" s="103"/>
      <c r="AUJ22" s="103"/>
      <c r="AUK22" s="103"/>
      <c r="AUL22" s="103"/>
      <c r="AUM22" s="103"/>
      <c r="AUN22" s="103"/>
      <c r="AUO22" s="103"/>
      <c r="AUP22" s="103"/>
      <c r="AUQ22" s="103"/>
      <c r="AUR22" s="103"/>
      <c r="AUS22" s="103"/>
      <c r="AUT22" s="103"/>
      <c r="AUU22" s="103"/>
      <c r="AUV22" s="103"/>
      <c r="AUW22" s="103"/>
      <c r="AUX22" s="103"/>
      <c r="AUY22" s="103"/>
      <c r="AUZ22" s="103"/>
      <c r="AVA22" s="103"/>
      <c r="AVB22" s="103"/>
      <c r="AVC22" s="103"/>
      <c r="AVD22" s="103"/>
      <c r="AVE22" s="103"/>
      <c r="AVF22" s="103"/>
      <c r="AVG22" s="103"/>
      <c r="AVH22" s="103"/>
      <c r="AVI22" s="103"/>
      <c r="AVJ22" s="103"/>
      <c r="AVK22" s="103"/>
      <c r="AVL22" s="103"/>
      <c r="AVM22" s="103"/>
      <c r="AVN22" s="103"/>
      <c r="AVO22" s="103"/>
      <c r="AVP22" s="103"/>
      <c r="AVQ22" s="103"/>
      <c r="AVR22" s="103"/>
      <c r="AVS22" s="103"/>
      <c r="AVT22" s="103"/>
      <c r="AVU22" s="103"/>
      <c r="AVV22" s="103"/>
      <c r="AVW22" s="103"/>
      <c r="AVX22" s="103"/>
      <c r="AVY22" s="103"/>
      <c r="AVZ22" s="103"/>
      <c r="AWA22" s="103"/>
      <c r="AWB22" s="103"/>
      <c r="AWC22" s="103"/>
      <c r="AWD22" s="103"/>
      <c r="AWE22" s="103"/>
      <c r="AWF22" s="103"/>
      <c r="AWG22" s="103"/>
      <c r="AWH22" s="103"/>
      <c r="AWI22" s="103"/>
      <c r="AWJ22" s="103"/>
      <c r="AWK22" s="103"/>
      <c r="AWL22" s="103"/>
      <c r="AWM22" s="103"/>
      <c r="AWN22" s="103"/>
      <c r="AWO22" s="103"/>
      <c r="AWP22" s="103"/>
      <c r="AWQ22" s="103"/>
      <c r="AWR22" s="103"/>
      <c r="AWS22" s="103"/>
      <c r="AWT22" s="103"/>
      <c r="AWU22" s="103"/>
      <c r="AWV22" s="103"/>
      <c r="AWW22" s="103"/>
      <c r="AWX22" s="103"/>
      <c r="AWY22" s="103"/>
      <c r="AWZ22" s="103"/>
      <c r="AXA22" s="103"/>
      <c r="AXB22" s="103"/>
      <c r="AXC22" s="103"/>
      <c r="AXD22" s="103"/>
      <c r="AXE22" s="103"/>
      <c r="AXF22" s="103"/>
      <c r="AXG22" s="103"/>
      <c r="AXH22" s="103"/>
      <c r="AXI22" s="103"/>
      <c r="AXJ22" s="103"/>
      <c r="AXK22" s="103"/>
      <c r="AXL22" s="103"/>
      <c r="AXM22" s="103"/>
      <c r="AXN22" s="103"/>
      <c r="AXO22" s="103"/>
      <c r="AXP22" s="103"/>
      <c r="AXQ22" s="103"/>
      <c r="AXR22" s="103"/>
      <c r="AXS22" s="103"/>
      <c r="AXT22" s="103"/>
      <c r="AXU22" s="103"/>
      <c r="AXV22" s="103"/>
      <c r="AXW22" s="103"/>
      <c r="AXX22" s="103"/>
      <c r="AXY22" s="103"/>
      <c r="AXZ22" s="103"/>
      <c r="AYA22" s="103"/>
      <c r="AYB22" s="103"/>
      <c r="AYC22" s="103"/>
      <c r="AYD22" s="103"/>
      <c r="AYE22" s="103"/>
      <c r="AYF22" s="103"/>
      <c r="AYG22" s="103"/>
      <c r="AYH22" s="103"/>
      <c r="AYI22" s="103"/>
      <c r="AYJ22" s="103"/>
      <c r="AYK22" s="103"/>
      <c r="AYL22" s="103"/>
      <c r="AYM22" s="103"/>
      <c r="AYN22" s="103"/>
      <c r="AYO22" s="103"/>
      <c r="AYP22" s="103"/>
      <c r="AYQ22" s="103"/>
      <c r="AYR22" s="103"/>
      <c r="AYS22" s="103"/>
      <c r="AYT22" s="103"/>
      <c r="AYU22" s="103"/>
      <c r="AYV22" s="103"/>
      <c r="AYW22" s="103"/>
      <c r="AYX22" s="103"/>
      <c r="AYY22" s="103"/>
      <c r="AYZ22" s="103"/>
      <c r="AZA22" s="103"/>
      <c r="AZB22" s="103"/>
      <c r="AZC22" s="103"/>
      <c r="AZD22" s="103"/>
      <c r="AZE22" s="103"/>
      <c r="AZF22" s="103"/>
      <c r="AZG22" s="103"/>
      <c r="AZH22" s="103"/>
      <c r="AZI22" s="103"/>
      <c r="AZJ22" s="103"/>
      <c r="AZK22" s="103"/>
      <c r="AZL22" s="103"/>
      <c r="AZM22" s="103"/>
      <c r="AZN22" s="103"/>
      <c r="AZO22" s="103"/>
      <c r="AZP22" s="103"/>
      <c r="AZQ22" s="103"/>
      <c r="AZR22" s="103"/>
      <c r="AZS22" s="103"/>
      <c r="AZT22" s="103"/>
      <c r="AZU22" s="103"/>
      <c r="AZV22" s="103"/>
      <c r="AZW22" s="103"/>
      <c r="AZX22" s="103"/>
      <c r="AZY22" s="103"/>
      <c r="AZZ22" s="103"/>
      <c r="BAA22" s="103"/>
      <c r="BAB22" s="103"/>
      <c r="BAC22" s="103"/>
      <c r="BAD22" s="103"/>
      <c r="BAE22" s="103"/>
      <c r="BAF22" s="103"/>
      <c r="BAG22" s="103"/>
      <c r="BAH22" s="103"/>
      <c r="BAI22" s="103"/>
      <c r="BAJ22" s="103"/>
      <c r="BAK22" s="103"/>
      <c r="BAL22" s="103"/>
      <c r="BAM22" s="103"/>
      <c r="BAN22" s="103"/>
      <c r="BAO22" s="103"/>
      <c r="BAP22" s="103"/>
      <c r="BAQ22" s="103"/>
      <c r="BAR22" s="103"/>
      <c r="BAS22" s="103"/>
      <c r="BAT22" s="103"/>
      <c r="BAU22" s="103"/>
      <c r="BAV22" s="103"/>
      <c r="BAW22" s="103"/>
      <c r="BAX22" s="103"/>
      <c r="BAY22" s="103"/>
      <c r="BAZ22" s="103"/>
      <c r="BBA22" s="103"/>
      <c r="BBB22" s="103"/>
      <c r="BBC22" s="103"/>
      <c r="BBD22" s="103"/>
      <c r="BBE22" s="103"/>
      <c r="BBF22" s="103"/>
      <c r="BBG22" s="103"/>
      <c r="BBH22" s="103"/>
      <c r="BBI22" s="103"/>
      <c r="BBJ22" s="103"/>
      <c r="BBK22" s="103"/>
      <c r="BBL22" s="103"/>
      <c r="BBM22" s="103"/>
      <c r="BBN22" s="103"/>
      <c r="BBO22" s="103"/>
      <c r="BBP22" s="103"/>
      <c r="BBQ22" s="103"/>
      <c r="BBR22" s="103"/>
      <c r="BBS22" s="103"/>
      <c r="BBT22" s="103"/>
      <c r="BBU22" s="103"/>
      <c r="BBV22" s="103"/>
      <c r="BBW22" s="103"/>
      <c r="BBX22" s="103"/>
      <c r="BBY22" s="103"/>
      <c r="BBZ22" s="103"/>
      <c r="BCA22" s="103"/>
      <c r="BCB22" s="103"/>
      <c r="BCC22" s="103"/>
      <c r="BCD22" s="103"/>
      <c r="BCE22" s="103"/>
      <c r="BCF22" s="103"/>
      <c r="BCG22" s="103"/>
      <c r="BCH22" s="103"/>
      <c r="BCI22" s="103"/>
      <c r="BCJ22" s="103"/>
      <c r="BCK22" s="103"/>
      <c r="BCL22" s="103"/>
      <c r="BCM22" s="103"/>
      <c r="BCN22" s="103"/>
      <c r="BCO22" s="103"/>
      <c r="BCP22" s="103"/>
      <c r="BCQ22" s="103"/>
      <c r="BCR22" s="103"/>
      <c r="BCS22" s="103"/>
      <c r="BCT22" s="103"/>
      <c r="BCU22" s="103"/>
      <c r="BCV22" s="103"/>
      <c r="BCW22" s="103"/>
      <c r="BCX22" s="103"/>
      <c r="BCY22" s="103"/>
      <c r="BCZ22" s="103"/>
      <c r="BDA22" s="103"/>
      <c r="BDB22" s="103"/>
      <c r="BDC22" s="103"/>
      <c r="BDD22" s="103"/>
      <c r="BDE22" s="103"/>
      <c r="BDF22" s="103"/>
      <c r="BDG22" s="103"/>
      <c r="BDH22" s="103"/>
      <c r="BDI22" s="103"/>
      <c r="BDJ22" s="103"/>
      <c r="BDK22" s="103"/>
      <c r="BDL22" s="103"/>
      <c r="BDM22" s="103"/>
      <c r="BDN22" s="103"/>
      <c r="BDO22" s="103"/>
      <c r="BDP22" s="103"/>
      <c r="BDQ22" s="103"/>
      <c r="BDR22" s="103"/>
      <c r="BDS22" s="103"/>
      <c r="BDT22" s="103"/>
      <c r="BDU22" s="103"/>
      <c r="BDV22" s="103"/>
      <c r="BDW22" s="103"/>
      <c r="BDX22" s="103"/>
      <c r="BDY22" s="103"/>
      <c r="BDZ22" s="103"/>
      <c r="BEA22" s="103"/>
      <c r="BEB22" s="103"/>
      <c r="BEC22" s="103"/>
      <c r="BED22" s="103"/>
      <c r="BEE22" s="103"/>
      <c r="BEF22" s="103"/>
      <c r="BEG22" s="103"/>
      <c r="BEH22" s="103"/>
      <c r="BEI22" s="103"/>
      <c r="BEJ22" s="103"/>
      <c r="BEK22" s="103"/>
      <c r="BEL22" s="103"/>
      <c r="BEM22" s="103"/>
      <c r="BEN22" s="103"/>
      <c r="BEO22" s="103"/>
      <c r="BEP22" s="103"/>
      <c r="BEQ22" s="103"/>
      <c r="BER22" s="103"/>
      <c r="BES22" s="103"/>
      <c r="BET22" s="103"/>
      <c r="BEU22" s="103"/>
      <c r="BEV22" s="103"/>
      <c r="BEW22" s="103"/>
      <c r="BEX22" s="103"/>
      <c r="BEY22" s="103"/>
      <c r="BEZ22" s="103"/>
      <c r="BFA22" s="103"/>
      <c r="BFB22" s="103"/>
      <c r="BFC22" s="103"/>
      <c r="BFD22" s="103"/>
      <c r="BFE22" s="103"/>
      <c r="BFF22" s="103"/>
      <c r="BFG22" s="103"/>
      <c r="BFH22" s="103"/>
      <c r="BFI22" s="103"/>
      <c r="BFJ22" s="103"/>
      <c r="BFK22" s="103"/>
      <c r="BFL22" s="103"/>
      <c r="BFM22" s="103"/>
      <c r="BFN22" s="103"/>
      <c r="BFO22" s="103"/>
      <c r="BFP22" s="103"/>
      <c r="BFQ22" s="103"/>
      <c r="BFR22" s="103"/>
      <c r="BFS22" s="103"/>
      <c r="BFT22" s="103"/>
      <c r="BFU22" s="103"/>
      <c r="BFV22" s="103"/>
      <c r="BFW22" s="103"/>
      <c r="BFX22" s="103"/>
      <c r="BFY22" s="103"/>
      <c r="BFZ22" s="103"/>
      <c r="BGA22" s="103"/>
      <c r="BGB22" s="103"/>
      <c r="BGC22" s="103"/>
      <c r="BGD22" s="103"/>
      <c r="BGE22" s="103"/>
      <c r="BGF22" s="103"/>
      <c r="BGG22" s="103"/>
      <c r="BGH22" s="103"/>
      <c r="BGI22" s="103"/>
      <c r="BGJ22" s="103"/>
      <c r="BGK22" s="103"/>
      <c r="BGL22" s="103"/>
      <c r="BGM22" s="103"/>
      <c r="BGN22" s="103"/>
      <c r="BGO22" s="103"/>
      <c r="BGP22" s="103"/>
      <c r="BGQ22" s="103"/>
      <c r="BGR22" s="103"/>
      <c r="BGS22" s="103"/>
      <c r="BGT22" s="103"/>
      <c r="BGU22" s="103"/>
      <c r="BGV22" s="103"/>
      <c r="BGW22" s="103"/>
      <c r="BGX22" s="103"/>
      <c r="BGY22" s="103"/>
      <c r="BGZ22" s="103"/>
      <c r="BHA22" s="103"/>
      <c r="BHB22" s="103"/>
      <c r="BHC22" s="103"/>
      <c r="BHD22" s="103"/>
      <c r="BHE22" s="103"/>
      <c r="BHF22" s="103"/>
      <c r="BHG22" s="103"/>
      <c r="BHH22" s="103"/>
      <c r="BHI22" s="103"/>
      <c r="BHJ22" s="103"/>
      <c r="BHK22" s="103"/>
      <c r="BHL22" s="103"/>
      <c r="BHM22" s="103"/>
      <c r="BHN22" s="103"/>
      <c r="BHO22" s="103"/>
      <c r="BHP22" s="103"/>
      <c r="BHQ22" s="103"/>
      <c r="BHR22" s="103"/>
      <c r="BHS22" s="103"/>
      <c r="BHT22" s="103"/>
      <c r="BHU22" s="103"/>
      <c r="BHV22" s="103"/>
      <c r="BHW22" s="103"/>
      <c r="BHX22" s="103"/>
      <c r="BHY22" s="103"/>
      <c r="BHZ22" s="103"/>
      <c r="BIA22" s="103"/>
      <c r="BIB22" s="103"/>
      <c r="BIC22" s="103"/>
      <c r="BID22" s="103"/>
      <c r="BIE22" s="103"/>
      <c r="BIF22" s="103"/>
      <c r="BIG22" s="103"/>
      <c r="BIH22" s="103"/>
      <c r="BII22" s="103"/>
      <c r="BIJ22" s="103"/>
      <c r="BIK22" s="103"/>
      <c r="BIL22" s="103"/>
      <c r="BIM22" s="103"/>
      <c r="BIN22" s="103"/>
      <c r="BIO22" s="103"/>
      <c r="BIP22" s="103"/>
      <c r="BIQ22" s="103"/>
      <c r="BIR22" s="103"/>
      <c r="BIS22" s="103"/>
      <c r="BIT22" s="103"/>
      <c r="BIU22" s="103"/>
      <c r="BIV22" s="103"/>
      <c r="BIW22" s="103"/>
      <c r="BIX22" s="103"/>
      <c r="BIY22" s="103"/>
      <c r="BIZ22" s="103"/>
      <c r="BJA22" s="103"/>
      <c r="BJB22" s="103"/>
      <c r="BJC22" s="103"/>
      <c r="BJD22" s="103"/>
      <c r="BJE22" s="103"/>
      <c r="BJF22" s="103"/>
      <c r="BJG22" s="103"/>
      <c r="BJH22" s="103"/>
      <c r="BJI22" s="103"/>
      <c r="BJJ22" s="103"/>
      <c r="BJK22" s="103"/>
      <c r="BJL22" s="103"/>
      <c r="BJM22" s="103"/>
      <c r="BJN22" s="103"/>
      <c r="BJO22" s="103"/>
      <c r="BJP22" s="103"/>
      <c r="BJQ22" s="103"/>
      <c r="BJR22" s="103"/>
      <c r="BJS22" s="103"/>
      <c r="BJT22" s="103"/>
      <c r="BJU22" s="103"/>
      <c r="BJV22" s="103"/>
      <c r="BJW22" s="103"/>
      <c r="BJX22" s="103"/>
      <c r="BJY22" s="103"/>
      <c r="BJZ22" s="103"/>
      <c r="BKA22" s="103"/>
      <c r="BKB22" s="103"/>
      <c r="BKC22" s="103"/>
      <c r="BKD22" s="103"/>
      <c r="BKE22" s="103"/>
      <c r="BKF22" s="103"/>
      <c r="BKG22" s="103"/>
      <c r="BKH22" s="103"/>
      <c r="BKI22" s="103"/>
      <c r="BKJ22" s="103"/>
      <c r="BKK22" s="103"/>
      <c r="BKL22" s="103"/>
      <c r="BKM22" s="103"/>
      <c r="BKN22" s="103"/>
      <c r="BKO22" s="103"/>
      <c r="BKP22" s="103"/>
      <c r="BKQ22" s="103"/>
      <c r="BKR22" s="103"/>
      <c r="BKS22" s="103"/>
      <c r="BKT22" s="103"/>
      <c r="BKU22" s="103"/>
      <c r="BKV22" s="103"/>
      <c r="BKW22" s="103"/>
      <c r="BKX22" s="103"/>
      <c r="BKY22" s="103"/>
      <c r="BKZ22" s="103"/>
      <c r="BLA22" s="103"/>
      <c r="BLB22" s="103"/>
      <c r="BLC22" s="103"/>
      <c r="BLD22" s="103"/>
      <c r="BLE22" s="103"/>
      <c r="BLF22" s="103"/>
      <c r="BLG22" s="103"/>
      <c r="BLH22" s="103"/>
      <c r="BLI22" s="103"/>
      <c r="BLJ22" s="103"/>
      <c r="BLK22" s="103"/>
      <c r="BLL22" s="103"/>
      <c r="BLM22" s="103"/>
      <c r="BLN22" s="103"/>
      <c r="BLO22" s="103"/>
      <c r="BLP22" s="103"/>
      <c r="BLQ22" s="103"/>
      <c r="BLR22" s="103"/>
      <c r="BLS22" s="103"/>
      <c r="BLT22" s="103"/>
      <c r="BLU22" s="103"/>
      <c r="BLV22" s="103"/>
      <c r="BLW22" s="103"/>
      <c r="BLX22" s="103"/>
      <c r="BLY22" s="103"/>
      <c r="BLZ22" s="103"/>
      <c r="BMA22" s="103"/>
      <c r="BMB22" s="103"/>
      <c r="BMC22" s="103"/>
      <c r="BMD22" s="103"/>
      <c r="BME22" s="103"/>
      <c r="BMF22" s="103"/>
      <c r="BMG22" s="103"/>
      <c r="BMH22" s="103"/>
      <c r="BMI22" s="103"/>
      <c r="BMJ22" s="103"/>
      <c r="BMK22" s="103"/>
      <c r="BML22" s="103"/>
      <c r="BMM22" s="103"/>
      <c r="BMN22" s="103"/>
      <c r="BMO22" s="103"/>
      <c r="BMP22" s="103"/>
      <c r="BMQ22" s="103"/>
      <c r="BMR22" s="103"/>
      <c r="BMS22" s="103"/>
      <c r="BMT22" s="103"/>
      <c r="BMU22" s="103"/>
      <c r="BMV22" s="103"/>
      <c r="BMW22" s="103"/>
      <c r="BMX22" s="103"/>
      <c r="BMY22" s="103"/>
      <c r="BMZ22" s="103"/>
      <c r="BNA22" s="103"/>
      <c r="BNB22" s="103"/>
      <c r="BNC22" s="103"/>
      <c r="BND22" s="103"/>
      <c r="BNE22" s="103"/>
      <c r="BNF22" s="103"/>
      <c r="BNG22" s="103"/>
      <c r="BNH22" s="103"/>
      <c r="BNI22" s="103"/>
      <c r="BNJ22" s="103"/>
      <c r="BNK22" s="103"/>
      <c r="BNL22" s="103"/>
      <c r="BNM22" s="103"/>
      <c r="BNN22" s="103"/>
      <c r="BNO22" s="103"/>
      <c r="BNP22" s="103"/>
      <c r="BNQ22" s="103"/>
      <c r="BNR22" s="103"/>
      <c r="BNS22" s="103"/>
      <c r="BNT22" s="103"/>
      <c r="BNU22" s="103"/>
      <c r="BNV22" s="103"/>
      <c r="BNW22" s="103"/>
      <c r="BNX22" s="103"/>
      <c r="BNY22" s="103"/>
      <c r="BNZ22" s="103"/>
      <c r="BOA22" s="103"/>
      <c r="BOB22" s="103"/>
      <c r="BOC22" s="103"/>
      <c r="BOD22" s="103"/>
      <c r="BOE22" s="103"/>
      <c r="BOF22" s="103"/>
      <c r="BOG22" s="103"/>
      <c r="BOH22" s="103"/>
      <c r="BOI22" s="103"/>
      <c r="BOJ22" s="103"/>
      <c r="BOK22" s="103"/>
      <c r="BOL22" s="103"/>
      <c r="BOM22" s="103"/>
      <c r="BON22" s="103"/>
      <c r="BOO22" s="103"/>
      <c r="BOP22" s="103"/>
      <c r="BOQ22" s="103"/>
      <c r="BOR22" s="103"/>
      <c r="BOS22" s="103"/>
      <c r="BOT22" s="103"/>
      <c r="BOU22" s="103"/>
      <c r="BOV22" s="103"/>
      <c r="BOW22" s="103"/>
      <c r="BOX22" s="103"/>
      <c r="BOY22" s="103"/>
      <c r="BOZ22" s="103"/>
      <c r="BPA22" s="103"/>
      <c r="BPB22" s="103"/>
      <c r="BPC22" s="103"/>
      <c r="BPD22" s="103"/>
      <c r="BPE22" s="103"/>
      <c r="BPF22" s="103"/>
      <c r="BPG22" s="103"/>
      <c r="BPH22" s="103"/>
      <c r="BPI22" s="103"/>
      <c r="BPJ22" s="103"/>
      <c r="BPK22" s="103"/>
      <c r="BPL22" s="103"/>
      <c r="BPM22" s="103"/>
      <c r="BPN22" s="103"/>
      <c r="BPO22" s="103"/>
      <c r="BPP22" s="103"/>
      <c r="BPQ22" s="103"/>
      <c r="BPR22" s="103"/>
      <c r="BPS22" s="103"/>
      <c r="BPT22" s="103"/>
      <c r="BPU22" s="103"/>
      <c r="BPV22" s="103"/>
      <c r="BPW22" s="103"/>
      <c r="BPX22" s="103"/>
      <c r="BPY22" s="103"/>
      <c r="BPZ22" s="103"/>
      <c r="BQA22" s="103"/>
      <c r="BQB22" s="103"/>
      <c r="BQC22" s="103"/>
      <c r="BQD22" s="103"/>
      <c r="BQE22" s="103"/>
      <c r="BQF22" s="103"/>
      <c r="BQG22" s="103"/>
      <c r="BQH22" s="103"/>
      <c r="BQI22" s="103"/>
      <c r="BQJ22" s="103"/>
      <c r="BQK22" s="103"/>
      <c r="BQL22" s="103"/>
      <c r="BQM22" s="103"/>
      <c r="BQN22" s="103"/>
      <c r="BQO22" s="103"/>
      <c r="BQP22" s="103"/>
      <c r="BQQ22" s="103"/>
      <c r="BQR22" s="103"/>
      <c r="BQS22" s="103"/>
      <c r="BQT22" s="103"/>
      <c r="BQU22" s="103"/>
      <c r="BQV22" s="103"/>
      <c r="BQW22" s="103"/>
      <c r="BQX22" s="103"/>
      <c r="BQY22" s="103"/>
      <c r="BQZ22" s="103"/>
      <c r="BRA22" s="103"/>
      <c r="BRB22" s="103"/>
      <c r="BRC22" s="103"/>
      <c r="BRD22" s="103"/>
      <c r="BRE22" s="103"/>
      <c r="BRF22" s="103"/>
      <c r="BRG22" s="103"/>
      <c r="BRH22" s="103"/>
      <c r="BRI22" s="103"/>
      <c r="BRJ22" s="103"/>
      <c r="BRK22" s="103"/>
      <c r="BRL22" s="103"/>
      <c r="BRM22" s="103"/>
      <c r="BRN22" s="103"/>
      <c r="BRO22" s="103"/>
      <c r="BRP22" s="103"/>
      <c r="BRQ22" s="103"/>
      <c r="BRR22" s="103"/>
      <c r="BRS22" s="103"/>
      <c r="BRT22" s="103"/>
      <c r="BRU22" s="103"/>
      <c r="BRV22" s="103"/>
      <c r="BRW22" s="103"/>
      <c r="BRX22" s="103"/>
      <c r="BRY22" s="103"/>
      <c r="BRZ22" s="103"/>
      <c r="BSA22" s="103"/>
      <c r="BSB22" s="103"/>
      <c r="BSC22" s="103"/>
      <c r="BSD22" s="103"/>
      <c r="BSE22" s="103"/>
      <c r="BSF22" s="103"/>
      <c r="BSG22" s="103"/>
      <c r="BSH22" s="103"/>
      <c r="BSI22" s="103"/>
      <c r="BSJ22" s="103"/>
      <c r="BSK22" s="103"/>
      <c r="BSL22" s="103"/>
      <c r="BSM22" s="103"/>
      <c r="BSN22" s="103"/>
      <c r="BSO22" s="103"/>
      <c r="BSP22" s="103"/>
      <c r="BSQ22" s="103"/>
      <c r="BSR22" s="103"/>
      <c r="BSS22" s="103"/>
      <c r="BST22" s="103"/>
      <c r="BSU22" s="103"/>
      <c r="BSV22" s="103"/>
      <c r="BSW22" s="103"/>
      <c r="BSX22" s="103"/>
      <c r="BSY22" s="103"/>
      <c r="BSZ22" s="103"/>
      <c r="BTA22" s="103"/>
      <c r="BTB22" s="103"/>
      <c r="BTC22" s="103"/>
      <c r="BTD22" s="103"/>
      <c r="BTE22" s="103"/>
      <c r="BTF22" s="103"/>
      <c r="BTG22" s="103"/>
      <c r="BTH22" s="103"/>
      <c r="BTI22" s="103"/>
      <c r="BTJ22" s="103"/>
      <c r="BTK22" s="103"/>
      <c r="BTL22" s="103"/>
      <c r="BTM22" s="103"/>
      <c r="BTN22" s="103"/>
      <c r="BTO22" s="103"/>
      <c r="BTP22" s="103"/>
      <c r="BTQ22" s="103"/>
      <c r="BTR22" s="103"/>
      <c r="BTS22" s="103"/>
      <c r="BTT22" s="103"/>
      <c r="BTU22" s="103"/>
      <c r="BTV22" s="103"/>
      <c r="BTW22" s="103"/>
      <c r="BTX22" s="103"/>
      <c r="BTY22" s="103"/>
      <c r="BTZ22" s="103"/>
      <c r="BUA22" s="103"/>
      <c r="BUB22" s="103"/>
      <c r="BUC22" s="103"/>
      <c r="BUD22" s="103"/>
      <c r="BUE22" s="103"/>
      <c r="BUF22" s="103"/>
      <c r="BUG22" s="103"/>
      <c r="BUH22" s="103"/>
      <c r="BUI22" s="103"/>
      <c r="BUJ22" s="103"/>
      <c r="BUK22" s="103"/>
      <c r="BUL22" s="103"/>
      <c r="BUM22" s="103"/>
      <c r="BUN22" s="103"/>
      <c r="BUO22" s="103"/>
      <c r="BUP22" s="103"/>
      <c r="BUQ22" s="103"/>
      <c r="BUR22" s="103"/>
      <c r="BUS22" s="103"/>
      <c r="BUT22" s="103"/>
      <c r="BUU22" s="103"/>
      <c r="BUV22" s="103"/>
      <c r="BUW22" s="103"/>
      <c r="BUX22" s="103"/>
      <c r="BUY22" s="103"/>
      <c r="BUZ22" s="103"/>
      <c r="BVA22" s="103"/>
      <c r="BVB22" s="103"/>
      <c r="BVC22" s="103"/>
      <c r="BVD22" s="103"/>
      <c r="BVE22" s="103"/>
      <c r="BVF22" s="103"/>
      <c r="BVG22" s="103"/>
      <c r="BVH22" s="103"/>
      <c r="BVI22" s="103"/>
      <c r="BVJ22" s="103"/>
      <c r="BVK22" s="103"/>
      <c r="BVL22" s="103"/>
      <c r="BVM22" s="103"/>
      <c r="BVN22" s="103"/>
      <c r="BVO22" s="103"/>
      <c r="BVP22" s="103"/>
      <c r="BVQ22" s="103"/>
      <c r="BVR22" s="103"/>
      <c r="BVS22" s="103"/>
      <c r="BVT22" s="103"/>
      <c r="BVU22" s="103"/>
      <c r="BVV22" s="103"/>
      <c r="BVW22" s="103"/>
      <c r="BVX22" s="103"/>
      <c r="BVY22" s="103"/>
      <c r="BVZ22" s="103"/>
      <c r="BWA22" s="103"/>
      <c r="BWB22" s="103"/>
      <c r="BWC22" s="103"/>
      <c r="BWD22" s="103"/>
      <c r="BWE22" s="103"/>
      <c r="BWF22" s="103"/>
      <c r="BWG22" s="103"/>
      <c r="BWH22" s="103"/>
      <c r="BWI22" s="103"/>
      <c r="BWJ22" s="103"/>
      <c r="BWK22" s="103"/>
      <c r="BWL22" s="103"/>
      <c r="BWM22" s="103"/>
      <c r="BWN22" s="103"/>
      <c r="BWO22" s="103"/>
      <c r="BWP22" s="103"/>
      <c r="BWQ22" s="103"/>
      <c r="BWR22" s="103"/>
      <c r="BWS22" s="103"/>
      <c r="BWT22" s="103"/>
      <c r="BWU22" s="103"/>
      <c r="BWV22" s="103"/>
      <c r="BWW22" s="103"/>
      <c r="BWX22" s="103"/>
      <c r="BWY22" s="103"/>
      <c r="BWZ22" s="103"/>
      <c r="BXA22" s="103"/>
      <c r="BXB22" s="103"/>
      <c r="BXC22" s="103"/>
      <c r="BXD22" s="103"/>
      <c r="BXE22" s="103"/>
      <c r="BXF22" s="103"/>
      <c r="BXG22" s="103"/>
      <c r="BXH22" s="103"/>
      <c r="BXI22" s="103"/>
      <c r="BXJ22" s="103"/>
      <c r="BXK22" s="103"/>
      <c r="BXL22" s="103"/>
      <c r="BXM22" s="103"/>
      <c r="BXN22" s="103"/>
      <c r="BXO22" s="103"/>
      <c r="BXP22" s="103"/>
      <c r="BXQ22" s="103"/>
      <c r="BXR22" s="103"/>
      <c r="BXS22" s="103"/>
      <c r="BXT22" s="103"/>
      <c r="BXU22" s="103"/>
      <c r="BXV22" s="103"/>
      <c r="BXW22" s="103"/>
      <c r="BXX22" s="103"/>
      <c r="BXY22" s="103"/>
      <c r="BXZ22" s="103"/>
      <c r="BYA22" s="103"/>
      <c r="BYB22" s="103"/>
      <c r="BYC22" s="103"/>
      <c r="BYD22" s="103"/>
      <c r="BYE22" s="103"/>
      <c r="BYF22" s="103"/>
      <c r="BYG22" s="103"/>
      <c r="BYH22" s="103"/>
      <c r="BYI22" s="103"/>
      <c r="BYJ22" s="103"/>
      <c r="BYK22" s="103"/>
      <c r="BYL22" s="103"/>
      <c r="BYM22" s="103"/>
      <c r="BYN22" s="103"/>
      <c r="BYO22" s="103"/>
      <c r="BYP22" s="103"/>
      <c r="BYQ22" s="103"/>
      <c r="BYR22" s="103"/>
      <c r="BYS22" s="103"/>
      <c r="BYT22" s="103"/>
      <c r="BYU22" s="103"/>
      <c r="BYV22" s="103"/>
      <c r="BYW22" s="103"/>
      <c r="BYX22" s="103"/>
      <c r="BYY22" s="103"/>
      <c r="BYZ22" s="103"/>
      <c r="BZA22" s="103"/>
      <c r="BZB22" s="103"/>
      <c r="BZC22" s="103"/>
      <c r="BZD22" s="103"/>
      <c r="BZE22" s="103"/>
      <c r="BZF22" s="103"/>
      <c r="BZG22" s="103"/>
      <c r="BZH22" s="103"/>
      <c r="BZI22" s="103"/>
      <c r="BZJ22" s="103"/>
      <c r="BZK22" s="103"/>
      <c r="BZL22" s="103"/>
      <c r="BZM22" s="103"/>
      <c r="BZN22" s="103"/>
      <c r="BZO22" s="103"/>
      <c r="BZP22" s="103"/>
      <c r="BZQ22" s="103"/>
      <c r="BZR22" s="103"/>
      <c r="BZS22" s="103"/>
      <c r="BZT22" s="103"/>
      <c r="BZU22" s="103"/>
      <c r="BZV22" s="103"/>
      <c r="BZW22" s="103"/>
      <c r="BZX22" s="103"/>
      <c r="BZY22" s="103"/>
      <c r="BZZ22" s="103"/>
      <c r="CAA22" s="103"/>
      <c r="CAB22" s="103"/>
      <c r="CAC22" s="103"/>
      <c r="CAD22" s="103"/>
      <c r="CAE22" s="103"/>
      <c r="CAF22" s="103"/>
      <c r="CAG22" s="103"/>
      <c r="CAH22" s="103"/>
      <c r="CAI22" s="103"/>
      <c r="CAJ22" s="103"/>
      <c r="CAK22" s="103"/>
      <c r="CAL22" s="103"/>
      <c r="CAM22" s="103"/>
      <c r="CAN22" s="103"/>
      <c r="CAO22" s="103"/>
      <c r="CAP22" s="103"/>
      <c r="CAQ22" s="103"/>
      <c r="CAR22" s="103"/>
      <c r="CAS22" s="103"/>
      <c r="CAT22" s="103"/>
      <c r="CAU22" s="103"/>
      <c r="CAV22" s="103"/>
      <c r="CAW22" s="103"/>
      <c r="CAX22" s="103"/>
      <c r="CAY22" s="103"/>
      <c r="CAZ22" s="103"/>
      <c r="CBA22" s="103"/>
      <c r="CBB22" s="103"/>
      <c r="CBC22" s="103"/>
      <c r="CBD22" s="103"/>
      <c r="CBE22" s="103"/>
      <c r="CBF22" s="103"/>
      <c r="CBG22" s="103"/>
      <c r="CBH22" s="103"/>
      <c r="CBI22" s="103"/>
      <c r="CBJ22" s="103"/>
      <c r="CBK22" s="103"/>
      <c r="CBL22" s="103"/>
      <c r="CBM22" s="103"/>
      <c r="CBN22" s="103"/>
      <c r="CBO22" s="103"/>
      <c r="CBP22" s="103"/>
      <c r="CBQ22" s="103"/>
      <c r="CBR22" s="103"/>
      <c r="CBS22" s="103"/>
      <c r="CBT22" s="103"/>
      <c r="CBU22" s="103"/>
      <c r="CBV22" s="103"/>
      <c r="CBW22" s="103"/>
      <c r="CBX22" s="103"/>
      <c r="CBY22" s="103"/>
      <c r="CBZ22" s="103"/>
      <c r="CCA22" s="103"/>
      <c r="CCB22" s="103"/>
      <c r="CCC22" s="103"/>
      <c r="CCD22" s="103"/>
      <c r="CCE22" s="103"/>
      <c r="CCF22" s="103"/>
      <c r="CCG22" s="103"/>
      <c r="CCH22" s="103"/>
      <c r="CCI22" s="103"/>
      <c r="CCJ22" s="103"/>
      <c r="CCK22" s="103"/>
      <c r="CCL22" s="103"/>
      <c r="CCM22" s="103"/>
      <c r="CCN22" s="103"/>
      <c r="CCO22" s="103"/>
      <c r="CCP22" s="103"/>
      <c r="CCQ22" s="103"/>
      <c r="CCR22" s="103"/>
      <c r="CCS22" s="103"/>
      <c r="CCT22" s="103"/>
      <c r="CCU22" s="103"/>
      <c r="CCV22" s="103"/>
      <c r="CCW22" s="103"/>
      <c r="CCX22" s="103"/>
      <c r="CCY22" s="103"/>
      <c r="CCZ22" s="103"/>
      <c r="CDA22" s="103"/>
      <c r="CDB22" s="103"/>
      <c r="CDC22" s="103"/>
      <c r="CDD22" s="103"/>
      <c r="CDE22" s="103"/>
      <c r="CDF22" s="103"/>
      <c r="CDG22" s="103"/>
      <c r="CDH22" s="103"/>
      <c r="CDI22" s="103"/>
      <c r="CDJ22" s="103"/>
      <c r="CDK22" s="103"/>
      <c r="CDL22" s="103"/>
      <c r="CDM22" s="103"/>
      <c r="CDN22" s="103"/>
      <c r="CDO22" s="103"/>
      <c r="CDP22" s="103"/>
      <c r="CDQ22" s="103"/>
      <c r="CDR22" s="103"/>
      <c r="CDS22" s="103"/>
      <c r="CDT22" s="103"/>
      <c r="CDU22" s="103"/>
      <c r="CDV22" s="103"/>
      <c r="CDW22" s="103"/>
      <c r="CDX22" s="103"/>
      <c r="CDY22" s="103"/>
      <c r="CDZ22" s="103"/>
      <c r="CEA22" s="103"/>
      <c r="CEB22" s="103"/>
      <c r="CEC22" s="103"/>
      <c r="CED22" s="103"/>
      <c r="CEE22" s="103"/>
      <c r="CEF22" s="103"/>
      <c r="CEG22" s="103"/>
      <c r="CEH22" s="103"/>
      <c r="CEI22" s="103"/>
      <c r="CEJ22" s="103"/>
      <c r="CEK22" s="103"/>
      <c r="CEL22" s="103"/>
      <c r="CEM22" s="103"/>
      <c r="CEN22" s="103"/>
      <c r="CEO22" s="103"/>
      <c r="CEP22" s="103"/>
      <c r="CEQ22" s="103"/>
      <c r="CER22" s="103"/>
      <c r="CES22" s="103"/>
      <c r="CET22" s="103"/>
      <c r="CEU22" s="103"/>
      <c r="CEV22" s="103"/>
      <c r="CEW22" s="103"/>
      <c r="CEX22" s="103"/>
      <c r="CEY22" s="103"/>
      <c r="CEZ22" s="103"/>
      <c r="CFA22" s="103"/>
      <c r="CFB22" s="103"/>
      <c r="CFC22" s="103"/>
      <c r="CFD22" s="103"/>
      <c r="CFE22" s="103"/>
      <c r="CFF22" s="103"/>
      <c r="CFG22" s="103"/>
      <c r="CFH22" s="103"/>
      <c r="CFI22" s="103"/>
      <c r="CFJ22" s="103"/>
      <c r="CFK22" s="103"/>
      <c r="CFL22" s="103"/>
      <c r="CFM22" s="103"/>
      <c r="CFN22" s="103"/>
      <c r="CFO22" s="103"/>
      <c r="CFP22" s="103"/>
      <c r="CFQ22" s="103"/>
      <c r="CFR22" s="103"/>
      <c r="CFS22" s="103"/>
      <c r="CFT22" s="103"/>
      <c r="CFU22" s="103"/>
      <c r="CFV22" s="103"/>
      <c r="CFW22" s="103"/>
      <c r="CFX22" s="103"/>
      <c r="CFY22" s="103"/>
      <c r="CFZ22" s="103"/>
      <c r="CGA22" s="103"/>
      <c r="CGB22" s="103"/>
      <c r="CGC22" s="103"/>
      <c r="CGD22" s="103"/>
      <c r="CGE22" s="103"/>
      <c r="CGF22" s="103"/>
      <c r="CGG22" s="103"/>
      <c r="CGH22" s="103"/>
      <c r="CGI22" s="103"/>
      <c r="CGJ22" s="103"/>
      <c r="CGK22" s="103"/>
      <c r="CGL22" s="103"/>
      <c r="CGM22" s="103"/>
      <c r="CGN22" s="103"/>
      <c r="CGO22" s="103"/>
      <c r="CGP22" s="103"/>
      <c r="CGQ22" s="103"/>
      <c r="CGR22" s="103"/>
      <c r="CGS22" s="103"/>
      <c r="CGT22" s="103"/>
      <c r="CGU22" s="103"/>
      <c r="CGV22" s="103"/>
      <c r="CGW22" s="103"/>
      <c r="CGX22" s="103"/>
      <c r="CGY22" s="103"/>
      <c r="CGZ22" s="103"/>
      <c r="CHA22" s="103"/>
      <c r="CHB22" s="103"/>
      <c r="CHC22" s="103"/>
      <c r="CHD22" s="103"/>
      <c r="CHE22" s="103"/>
      <c r="CHF22" s="103"/>
      <c r="CHG22" s="103"/>
      <c r="CHH22" s="103"/>
      <c r="CHI22" s="103"/>
      <c r="CHJ22" s="103"/>
      <c r="CHK22" s="103"/>
      <c r="CHL22" s="103"/>
      <c r="CHM22" s="103"/>
      <c r="CHN22" s="103"/>
      <c r="CHO22" s="103"/>
      <c r="CHP22" s="103"/>
      <c r="CHQ22" s="103"/>
      <c r="CHR22" s="103"/>
      <c r="CHS22" s="103"/>
      <c r="CHT22" s="103"/>
      <c r="CHU22" s="103"/>
      <c r="CHV22" s="103"/>
      <c r="CHW22" s="103"/>
      <c r="CHX22" s="103"/>
      <c r="CHY22" s="103"/>
      <c r="CHZ22" s="103"/>
      <c r="CIA22" s="103"/>
      <c r="CIB22" s="103"/>
      <c r="CIC22" s="103"/>
      <c r="CID22" s="103"/>
      <c r="CIE22" s="103"/>
      <c r="CIF22" s="103"/>
      <c r="CIG22" s="103"/>
      <c r="CIH22" s="103"/>
      <c r="CII22" s="103"/>
      <c r="CIJ22" s="103"/>
      <c r="CIK22" s="103"/>
      <c r="CIL22" s="103"/>
      <c r="CIM22" s="103"/>
      <c r="CIN22" s="103"/>
      <c r="CIO22" s="103"/>
      <c r="CIP22" s="103"/>
      <c r="CIQ22" s="103"/>
      <c r="CIR22" s="103"/>
      <c r="CIS22" s="103"/>
      <c r="CIT22" s="103"/>
      <c r="CIU22" s="103"/>
      <c r="CIV22" s="103"/>
      <c r="CIW22" s="103"/>
      <c r="CIX22" s="103"/>
      <c r="CIY22" s="103"/>
      <c r="CIZ22" s="103"/>
      <c r="CJA22" s="103"/>
      <c r="CJB22" s="103"/>
      <c r="CJC22" s="103"/>
      <c r="CJD22" s="103"/>
      <c r="CJE22" s="103"/>
      <c r="CJF22" s="103"/>
      <c r="CJG22" s="103"/>
      <c r="CJH22" s="103"/>
      <c r="CJI22" s="103"/>
      <c r="CJJ22" s="103"/>
      <c r="CJK22" s="103"/>
      <c r="CJL22" s="103"/>
      <c r="CJM22" s="103"/>
      <c r="CJN22" s="103"/>
      <c r="CJO22" s="103"/>
      <c r="CJP22" s="103"/>
      <c r="CJQ22" s="103"/>
      <c r="CJR22" s="103"/>
      <c r="CJS22" s="103"/>
      <c r="CJT22" s="103"/>
      <c r="CJU22" s="103"/>
      <c r="CJV22" s="103"/>
      <c r="CJW22" s="103"/>
      <c r="CJX22" s="103"/>
      <c r="CJY22" s="103"/>
      <c r="CJZ22" s="103"/>
      <c r="CKA22" s="103"/>
      <c r="CKB22" s="103"/>
      <c r="CKC22" s="103"/>
      <c r="CKD22" s="103"/>
      <c r="CKE22" s="103"/>
      <c r="CKF22" s="103"/>
      <c r="CKG22" s="103"/>
      <c r="CKH22" s="103"/>
      <c r="CKI22" s="103"/>
      <c r="CKJ22" s="103"/>
      <c r="CKK22" s="103"/>
      <c r="CKL22" s="103"/>
      <c r="CKM22" s="103"/>
      <c r="CKN22" s="103"/>
      <c r="CKO22" s="103"/>
      <c r="CKP22" s="103"/>
      <c r="CKQ22" s="103"/>
      <c r="CKR22" s="103"/>
      <c r="CKS22" s="103"/>
      <c r="CKT22" s="103"/>
      <c r="CKU22" s="103"/>
      <c r="CKV22" s="103"/>
      <c r="CKW22" s="103"/>
      <c r="CKX22" s="103"/>
      <c r="CKY22" s="103"/>
      <c r="CKZ22" s="103"/>
      <c r="CLA22" s="103"/>
      <c r="CLB22" s="103"/>
      <c r="CLC22" s="103"/>
      <c r="CLD22" s="103"/>
      <c r="CLE22" s="103"/>
      <c r="CLF22" s="103"/>
      <c r="CLG22" s="103"/>
      <c r="CLH22" s="103"/>
      <c r="CLI22" s="103"/>
      <c r="CLJ22" s="103"/>
      <c r="CLK22" s="103"/>
      <c r="CLL22" s="103"/>
      <c r="CLM22" s="103"/>
      <c r="CLN22" s="103"/>
      <c r="CLO22" s="103"/>
      <c r="CLP22" s="103"/>
      <c r="CLQ22" s="103"/>
      <c r="CLR22" s="103"/>
      <c r="CLS22" s="103"/>
      <c r="CLT22" s="103"/>
      <c r="CLU22" s="103"/>
      <c r="CLV22" s="103"/>
      <c r="CLW22" s="103"/>
      <c r="CLX22" s="103"/>
      <c r="CLY22" s="103"/>
      <c r="CLZ22" s="103"/>
      <c r="CMA22" s="103"/>
      <c r="CMB22" s="103"/>
      <c r="CMC22" s="103"/>
      <c r="CMD22" s="103"/>
      <c r="CME22" s="103"/>
      <c r="CMF22" s="103"/>
      <c r="CMG22" s="103"/>
      <c r="CMH22" s="103"/>
      <c r="CMI22" s="103"/>
      <c r="CMJ22" s="103"/>
      <c r="CMK22" s="103"/>
      <c r="CML22" s="103"/>
      <c r="CMM22" s="103"/>
      <c r="CMN22" s="103"/>
      <c r="CMO22" s="103"/>
      <c r="CMP22" s="103"/>
      <c r="CMQ22" s="103"/>
      <c r="CMR22" s="103"/>
      <c r="CMS22" s="103"/>
      <c r="CMT22" s="103"/>
      <c r="CMU22" s="103"/>
      <c r="CMV22" s="103"/>
      <c r="CMW22" s="103"/>
      <c r="CMX22" s="103"/>
      <c r="CMY22" s="103"/>
      <c r="CMZ22" s="103"/>
      <c r="CNA22" s="103"/>
      <c r="CNB22" s="103"/>
      <c r="CNC22" s="103"/>
      <c r="CND22" s="103"/>
      <c r="CNE22" s="103"/>
      <c r="CNF22" s="103"/>
      <c r="CNG22" s="103"/>
      <c r="CNH22" s="103"/>
      <c r="CNI22" s="103"/>
      <c r="CNJ22" s="103"/>
      <c r="CNK22" s="103"/>
      <c r="CNL22" s="103"/>
      <c r="CNM22" s="103"/>
      <c r="CNN22" s="103"/>
      <c r="CNO22" s="103"/>
      <c r="CNP22" s="103"/>
      <c r="CNQ22" s="103"/>
      <c r="CNR22" s="103"/>
      <c r="CNS22" s="103"/>
      <c r="CNT22" s="103"/>
      <c r="CNU22" s="103"/>
      <c r="CNV22" s="103"/>
      <c r="CNW22" s="103"/>
      <c r="CNX22" s="103"/>
      <c r="CNY22" s="103"/>
      <c r="CNZ22" s="103"/>
      <c r="COA22" s="103"/>
      <c r="COB22" s="103"/>
      <c r="COC22" s="103"/>
      <c r="COD22" s="103"/>
      <c r="COE22" s="103"/>
      <c r="COF22" s="103"/>
      <c r="COG22" s="103"/>
      <c r="COH22" s="103"/>
      <c r="COI22" s="103"/>
      <c r="COJ22" s="103"/>
      <c r="COK22" s="103"/>
      <c r="COL22" s="103"/>
      <c r="COM22" s="103"/>
      <c r="CON22" s="103"/>
      <c r="COO22" s="103"/>
      <c r="COP22" s="103"/>
      <c r="COQ22" s="103"/>
      <c r="COR22" s="103"/>
      <c r="COS22" s="103"/>
      <c r="COT22" s="103"/>
      <c r="COU22" s="103"/>
      <c r="COV22" s="103"/>
      <c r="COW22" s="103"/>
      <c r="COX22" s="103"/>
      <c r="COY22" s="103"/>
      <c r="COZ22" s="103"/>
      <c r="CPA22" s="103"/>
      <c r="CPB22" s="103"/>
      <c r="CPC22" s="103"/>
      <c r="CPD22" s="103"/>
      <c r="CPE22" s="103"/>
      <c r="CPF22" s="103"/>
      <c r="CPG22" s="103"/>
      <c r="CPH22" s="103"/>
      <c r="CPI22" s="103"/>
      <c r="CPJ22" s="103"/>
      <c r="CPK22" s="103"/>
      <c r="CPL22" s="103"/>
      <c r="CPM22" s="103"/>
      <c r="CPN22" s="103"/>
      <c r="CPO22" s="103"/>
      <c r="CPP22" s="103"/>
      <c r="CPQ22" s="103"/>
      <c r="CPR22" s="103"/>
      <c r="CPS22" s="103"/>
      <c r="CPT22" s="103"/>
      <c r="CPU22" s="103"/>
      <c r="CPV22" s="103"/>
      <c r="CPW22" s="103"/>
      <c r="CPX22" s="103"/>
      <c r="CPY22" s="103"/>
      <c r="CPZ22" s="103"/>
      <c r="CQA22" s="103"/>
      <c r="CQB22" s="103"/>
      <c r="CQC22" s="103"/>
      <c r="CQD22" s="103"/>
      <c r="CQE22" s="103"/>
      <c r="CQF22" s="103"/>
      <c r="CQG22" s="103"/>
      <c r="CQH22" s="103"/>
      <c r="CQI22" s="103"/>
      <c r="CQJ22" s="103"/>
      <c r="CQK22" s="103"/>
      <c r="CQL22" s="103"/>
      <c r="CQM22" s="103"/>
      <c r="CQN22" s="103"/>
      <c r="CQO22" s="103"/>
      <c r="CQP22" s="103"/>
      <c r="CQQ22" s="103"/>
      <c r="CQR22" s="103"/>
      <c r="CQS22" s="103"/>
      <c r="CQT22" s="103"/>
      <c r="CQU22" s="103"/>
      <c r="CQV22" s="103"/>
      <c r="CQW22" s="103"/>
      <c r="CQX22" s="103"/>
      <c r="CQY22" s="103"/>
      <c r="CQZ22" s="103"/>
      <c r="CRA22" s="103"/>
      <c r="CRB22" s="103"/>
      <c r="CRC22" s="103"/>
      <c r="CRD22" s="103"/>
      <c r="CRE22" s="103"/>
      <c r="CRF22" s="103"/>
      <c r="CRG22" s="103"/>
      <c r="CRH22" s="103"/>
      <c r="CRI22" s="103"/>
      <c r="CRJ22" s="103"/>
      <c r="CRK22" s="103"/>
      <c r="CRL22" s="103"/>
      <c r="CRM22" s="103"/>
      <c r="CRN22" s="103"/>
      <c r="CRO22" s="103"/>
      <c r="CRP22" s="103"/>
      <c r="CRQ22" s="103"/>
      <c r="CRR22" s="103"/>
      <c r="CRS22" s="103"/>
      <c r="CRT22" s="103"/>
      <c r="CRU22" s="103"/>
      <c r="CRV22" s="103"/>
      <c r="CRW22" s="103"/>
      <c r="CRX22" s="103"/>
      <c r="CRY22" s="103"/>
      <c r="CRZ22" s="103"/>
      <c r="CSA22" s="103"/>
      <c r="CSB22" s="103"/>
      <c r="CSC22" s="103"/>
      <c r="CSD22" s="103"/>
      <c r="CSE22" s="103"/>
      <c r="CSF22" s="103"/>
      <c r="CSG22" s="103"/>
      <c r="CSH22" s="103"/>
      <c r="CSI22" s="103"/>
      <c r="CSJ22" s="103"/>
      <c r="CSK22" s="103"/>
      <c r="CSL22" s="103"/>
      <c r="CSM22" s="103"/>
      <c r="CSN22" s="103"/>
      <c r="CSO22" s="103"/>
      <c r="CSP22" s="103"/>
      <c r="CSQ22" s="103"/>
      <c r="CSR22" s="103"/>
      <c r="CSS22" s="103"/>
      <c r="CST22" s="103"/>
      <c r="CSU22" s="103"/>
      <c r="CSV22" s="103"/>
      <c r="CSW22" s="103"/>
      <c r="CSX22" s="103"/>
      <c r="CSY22" s="103"/>
      <c r="CSZ22" s="103"/>
      <c r="CTA22" s="103"/>
      <c r="CTB22" s="103"/>
      <c r="CTC22" s="103"/>
      <c r="CTD22" s="103"/>
      <c r="CTE22" s="103"/>
      <c r="CTF22" s="103"/>
      <c r="CTG22" s="103"/>
      <c r="CTH22" s="103"/>
      <c r="CTI22" s="103"/>
      <c r="CTJ22" s="103"/>
      <c r="CTK22" s="103"/>
      <c r="CTL22" s="103"/>
      <c r="CTM22" s="103"/>
      <c r="CTN22" s="103"/>
      <c r="CTO22" s="103"/>
      <c r="CTP22" s="103"/>
      <c r="CTQ22" s="103"/>
      <c r="CTR22" s="103"/>
      <c r="CTS22" s="103"/>
      <c r="CTT22" s="103"/>
      <c r="CTU22" s="103"/>
      <c r="CTV22" s="103"/>
      <c r="CTW22" s="103"/>
      <c r="CTX22" s="103"/>
      <c r="CTY22" s="103"/>
      <c r="CTZ22" s="103"/>
      <c r="CUA22" s="103"/>
      <c r="CUB22" s="103"/>
      <c r="CUC22" s="103"/>
      <c r="CUD22" s="103"/>
      <c r="CUE22" s="103"/>
      <c r="CUF22" s="103"/>
      <c r="CUG22" s="103"/>
      <c r="CUH22" s="103"/>
      <c r="CUI22" s="103"/>
      <c r="CUJ22" s="103"/>
      <c r="CUK22" s="103"/>
      <c r="CUL22" s="103"/>
      <c r="CUM22" s="103"/>
      <c r="CUN22" s="103"/>
      <c r="CUO22" s="103"/>
      <c r="CUP22" s="103"/>
      <c r="CUQ22" s="103"/>
      <c r="CUR22" s="103"/>
      <c r="CUS22" s="103"/>
      <c r="CUT22" s="103"/>
      <c r="CUU22" s="103"/>
      <c r="CUV22" s="103"/>
      <c r="CUW22" s="103"/>
      <c r="CUX22" s="103"/>
      <c r="CUY22" s="103"/>
      <c r="CUZ22" s="103"/>
      <c r="CVA22" s="103"/>
      <c r="CVB22" s="103"/>
      <c r="CVC22" s="103"/>
      <c r="CVD22" s="103"/>
      <c r="CVE22" s="103"/>
      <c r="CVF22" s="103"/>
      <c r="CVG22" s="103"/>
      <c r="CVH22" s="103"/>
      <c r="CVI22" s="103"/>
      <c r="CVJ22" s="103"/>
      <c r="CVK22" s="103"/>
      <c r="CVL22" s="103"/>
      <c r="CVM22" s="103"/>
      <c r="CVN22" s="103"/>
      <c r="CVO22" s="103"/>
      <c r="CVP22" s="103"/>
      <c r="CVQ22" s="103"/>
      <c r="CVR22" s="103"/>
      <c r="CVS22" s="103"/>
      <c r="CVT22" s="103"/>
      <c r="CVU22" s="103"/>
      <c r="CVV22" s="103"/>
      <c r="CVW22" s="103"/>
      <c r="CVX22" s="103"/>
      <c r="CVY22" s="103"/>
      <c r="CVZ22" s="103"/>
      <c r="CWA22" s="103"/>
      <c r="CWB22" s="103"/>
      <c r="CWC22" s="103"/>
      <c r="CWD22" s="103"/>
      <c r="CWE22" s="103"/>
      <c r="CWF22" s="103"/>
      <c r="CWG22" s="103"/>
      <c r="CWH22" s="103"/>
      <c r="CWI22" s="103"/>
      <c r="CWJ22" s="103"/>
      <c r="CWK22" s="103"/>
      <c r="CWL22" s="103"/>
      <c r="CWM22" s="103"/>
      <c r="CWN22" s="103"/>
      <c r="CWO22" s="103"/>
      <c r="CWP22" s="103"/>
      <c r="CWQ22" s="103"/>
      <c r="CWR22" s="103"/>
      <c r="CWS22" s="103"/>
      <c r="CWT22" s="103"/>
      <c r="CWU22" s="103"/>
      <c r="CWV22" s="103"/>
      <c r="CWW22" s="103"/>
      <c r="CWX22" s="103"/>
      <c r="CWY22" s="103"/>
      <c r="CWZ22" s="103"/>
      <c r="CXA22" s="103"/>
      <c r="CXB22" s="103"/>
      <c r="CXC22" s="103"/>
      <c r="CXD22" s="103"/>
      <c r="CXE22" s="103"/>
      <c r="CXF22" s="103"/>
      <c r="CXG22" s="103"/>
      <c r="CXH22" s="103"/>
      <c r="CXI22" s="103"/>
      <c r="CXJ22" s="103"/>
      <c r="CXK22" s="103"/>
      <c r="CXL22" s="103"/>
      <c r="CXM22" s="103"/>
      <c r="CXN22" s="103"/>
      <c r="CXO22" s="103"/>
      <c r="CXP22" s="103"/>
      <c r="CXQ22" s="103"/>
      <c r="CXR22" s="103"/>
      <c r="CXS22" s="103"/>
      <c r="CXT22" s="103"/>
      <c r="CXU22" s="103"/>
      <c r="CXV22" s="103"/>
      <c r="CXW22" s="103"/>
      <c r="CXX22" s="103"/>
      <c r="CXY22" s="103"/>
      <c r="CXZ22" s="103"/>
      <c r="CYA22" s="103"/>
      <c r="CYB22" s="103"/>
      <c r="CYC22" s="103"/>
      <c r="CYD22" s="103"/>
      <c r="CYE22" s="103"/>
      <c r="CYF22" s="103"/>
      <c r="CYG22" s="103"/>
      <c r="CYH22" s="103"/>
      <c r="CYI22" s="103"/>
      <c r="CYJ22" s="103"/>
      <c r="CYK22" s="103"/>
      <c r="CYL22" s="103"/>
      <c r="CYM22" s="103"/>
      <c r="CYN22" s="103"/>
      <c r="CYO22" s="103"/>
      <c r="CYP22" s="103"/>
      <c r="CYQ22" s="103"/>
      <c r="CYR22" s="103"/>
      <c r="CYS22" s="103"/>
      <c r="CYT22" s="103"/>
      <c r="CYU22" s="103"/>
      <c r="CYV22" s="103"/>
      <c r="CYW22" s="103"/>
      <c r="CYX22" s="103"/>
      <c r="CYY22" s="103"/>
      <c r="CYZ22" s="103"/>
      <c r="CZA22" s="103"/>
      <c r="CZB22" s="103"/>
      <c r="CZC22" s="103"/>
      <c r="CZD22" s="103"/>
      <c r="CZE22" s="103"/>
      <c r="CZF22" s="103"/>
      <c r="CZG22" s="103"/>
      <c r="CZH22" s="103"/>
      <c r="CZI22" s="103"/>
      <c r="CZJ22" s="103"/>
      <c r="CZK22" s="103"/>
      <c r="CZL22" s="103"/>
      <c r="CZM22" s="103"/>
      <c r="CZN22" s="103"/>
      <c r="CZO22" s="103"/>
      <c r="CZP22" s="103"/>
      <c r="CZQ22" s="103"/>
      <c r="CZR22" s="103"/>
      <c r="CZS22" s="103"/>
      <c r="CZT22" s="103"/>
      <c r="CZU22" s="103"/>
      <c r="CZV22" s="103"/>
      <c r="CZW22" s="103"/>
      <c r="CZX22" s="103"/>
      <c r="CZY22" s="103"/>
      <c r="CZZ22" s="103"/>
      <c r="DAA22" s="103"/>
      <c r="DAB22" s="103"/>
      <c r="DAC22" s="103"/>
      <c r="DAD22" s="103"/>
      <c r="DAE22" s="103"/>
      <c r="DAF22" s="103"/>
      <c r="DAG22" s="103"/>
      <c r="DAH22" s="103"/>
      <c r="DAI22" s="103"/>
      <c r="DAJ22" s="103"/>
      <c r="DAK22" s="103"/>
      <c r="DAL22" s="103"/>
      <c r="DAM22" s="103"/>
      <c r="DAN22" s="103"/>
      <c r="DAO22" s="103"/>
      <c r="DAP22" s="103"/>
      <c r="DAQ22" s="103"/>
      <c r="DAR22" s="103"/>
      <c r="DAS22" s="103"/>
      <c r="DAT22" s="103"/>
      <c r="DAU22" s="103"/>
      <c r="DAV22" s="103"/>
      <c r="DAW22" s="103"/>
      <c r="DAX22" s="103"/>
      <c r="DAY22" s="103"/>
      <c r="DAZ22" s="103"/>
      <c r="DBA22" s="103"/>
      <c r="DBB22" s="103"/>
      <c r="DBC22" s="103"/>
      <c r="DBD22" s="103"/>
      <c r="DBE22" s="103"/>
      <c r="DBF22" s="103"/>
      <c r="DBG22" s="103"/>
      <c r="DBH22" s="103"/>
      <c r="DBI22" s="103"/>
      <c r="DBJ22" s="103"/>
      <c r="DBK22" s="103"/>
      <c r="DBL22" s="103"/>
      <c r="DBM22" s="103"/>
      <c r="DBN22" s="103"/>
      <c r="DBO22" s="103"/>
      <c r="DBP22" s="103"/>
      <c r="DBQ22" s="103"/>
      <c r="DBR22" s="103"/>
      <c r="DBS22" s="103"/>
      <c r="DBT22" s="103"/>
      <c r="DBU22" s="103"/>
      <c r="DBV22" s="103"/>
      <c r="DBW22" s="103"/>
      <c r="DBX22" s="103"/>
      <c r="DBY22" s="103"/>
      <c r="DBZ22" s="103"/>
      <c r="DCA22" s="103"/>
      <c r="DCB22" s="103"/>
      <c r="DCC22" s="103"/>
      <c r="DCD22" s="103"/>
      <c r="DCE22" s="103"/>
      <c r="DCF22" s="103"/>
      <c r="DCG22" s="103"/>
      <c r="DCH22" s="103"/>
      <c r="DCI22" s="103"/>
      <c r="DCJ22" s="103"/>
      <c r="DCK22" s="103"/>
      <c r="DCL22" s="103"/>
      <c r="DCM22" s="103"/>
      <c r="DCN22" s="103"/>
      <c r="DCO22" s="103"/>
      <c r="DCP22" s="103"/>
      <c r="DCQ22" s="103"/>
      <c r="DCR22" s="103"/>
      <c r="DCS22" s="103"/>
      <c r="DCT22" s="103"/>
      <c r="DCU22" s="103"/>
      <c r="DCV22" s="103"/>
      <c r="DCW22" s="103"/>
      <c r="DCX22" s="103"/>
      <c r="DCY22" s="103"/>
      <c r="DCZ22" s="103"/>
      <c r="DDA22" s="103"/>
      <c r="DDB22" s="103"/>
      <c r="DDC22" s="103"/>
      <c r="DDD22" s="103"/>
      <c r="DDE22" s="103"/>
      <c r="DDF22" s="103"/>
      <c r="DDG22" s="103"/>
      <c r="DDH22" s="103"/>
      <c r="DDI22" s="103"/>
      <c r="DDJ22" s="103"/>
      <c r="DDK22" s="103"/>
      <c r="DDL22" s="103"/>
      <c r="DDM22" s="103"/>
      <c r="DDN22" s="103"/>
      <c r="DDO22" s="103"/>
      <c r="DDP22" s="103"/>
      <c r="DDQ22" s="103"/>
      <c r="DDR22" s="103"/>
      <c r="DDS22" s="103"/>
      <c r="DDT22" s="103"/>
      <c r="DDU22" s="103"/>
      <c r="DDV22" s="103"/>
      <c r="DDW22" s="103"/>
      <c r="DDX22" s="103"/>
      <c r="DDY22" s="103"/>
      <c r="DDZ22" s="103"/>
      <c r="DEA22" s="103"/>
      <c r="DEB22" s="103"/>
      <c r="DEC22" s="103"/>
      <c r="DED22" s="103"/>
      <c r="DEE22" s="103"/>
      <c r="DEF22" s="103"/>
      <c r="DEG22" s="103"/>
      <c r="DEH22" s="103"/>
      <c r="DEI22" s="103"/>
      <c r="DEJ22" s="103"/>
      <c r="DEK22" s="103"/>
      <c r="DEL22" s="103"/>
      <c r="DEM22" s="103"/>
      <c r="DEN22" s="103"/>
      <c r="DEO22" s="103"/>
      <c r="DEP22" s="103"/>
      <c r="DEQ22" s="103"/>
      <c r="DER22" s="103"/>
      <c r="DES22" s="103"/>
      <c r="DET22" s="103"/>
      <c r="DEU22" s="103"/>
      <c r="DEV22" s="103"/>
      <c r="DEW22" s="103"/>
      <c r="DEX22" s="103"/>
      <c r="DEY22" s="103"/>
      <c r="DEZ22" s="103"/>
      <c r="DFA22" s="103"/>
      <c r="DFB22" s="103"/>
      <c r="DFC22" s="103"/>
      <c r="DFD22" s="103"/>
      <c r="DFE22" s="103"/>
      <c r="DFF22" s="103"/>
      <c r="DFG22" s="103"/>
      <c r="DFH22" s="103"/>
      <c r="DFI22" s="103"/>
      <c r="DFJ22" s="103"/>
      <c r="DFK22" s="103"/>
      <c r="DFL22" s="103"/>
      <c r="DFM22" s="103"/>
      <c r="DFN22" s="103"/>
      <c r="DFO22" s="103"/>
      <c r="DFP22" s="103"/>
      <c r="DFQ22" s="103"/>
      <c r="DFR22" s="103"/>
      <c r="DFS22" s="103"/>
      <c r="DFT22" s="103"/>
      <c r="DFU22" s="103"/>
      <c r="DFV22" s="103"/>
      <c r="DFW22" s="103"/>
      <c r="DFX22" s="103"/>
      <c r="DFY22" s="103"/>
      <c r="DFZ22" s="103"/>
      <c r="DGA22" s="103"/>
      <c r="DGB22" s="103"/>
      <c r="DGC22" s="103"/>
      <c r="DGD22" s="103"/>
      <c r="DGE22" s="103"/>
      <c r="DGF22" s="103"/>
      <c r="DGG22" s="103"/>
      <c r="DGH22" s="103"/>
      <c r="DGI22" s="103"/>
      <c r="DGJ22" s="103"/>
      <c r="DGK22" s="103"/>
      <c r="DGL22" s="103"/>
      <c r="DGM22" s="103"/>
      <c r="DGN22" s="103"/>
      <c r="DGO22" s="103"/>
      <c r="DGP22" s="103"/>
      <c r="DGQ22" s="103"/>
      <c r="DGR22" s="103"/>
      <c r="DGS22" s="103"/>
      <c r="DGT22" s="103"/>
      <c r="DGU22" s="103"/>
      <c r="DGV22" s="103"/>
      <c r="DGW22" s="103"/>
      <c r="DGX22" s="103"/>
      <c r="DGY22" s="103"/>
      <c r="DGZ22" s="103"/>
      <c r="DHA22" s="103"/>
      <c r="DHB22" s="103"/>
      <c r="DHC22" s="103"/>
      <c r="DHD22" s="103"/>
      <c r="DHE22" s="103"/>
      <c r="DHF22" s="103"/>
      <c r="DHG22" s="103"/>
      <c r="DHH22" s="103"/>
      <c r="DHI22" s="103"/>
      <c r="DHJ22" s="103"/>
      <c r="DHK22" s="103"/>
      <c r="DHL22" s="103"/>
      <c r="DHM22" s="103"/>
      <c r="DHN22" s="103"/>
      <c r="DHO22" s="103"/>
      <c r="DHP22" s="103"/>
      <c r="DHQ22" s="103"/>
      <c r="DHR22" s="103"/>
      <c r="DHS22" s="103"/>
      <c r="DHT22" s="103"/>
      <c r="DHU22" s="103"/>
      <c r="DHV22" s="103"/>
      <c r="DHW22" s="103"/>
      <c r="DHX22" s="103"/>
      <c r="DHY22" s="103"/>
      <c r="DHZ22" s="103"/>
      <c r="DIA22" s="103"/>
      <c r="DIB22" s="103"/>
      <c r="DIC22" s="103"/>
      <c r="DID22" s="103"/>
      <c r="DIE22" s="103"/>
      <c r="DIF22" s="103"/>
      <c r="DIG22" s="103"/>
      <c r="DIH22" s="103"/>
      <c r="DII22" s="103"/>
      <c r="DIJ22" s="103"/>
      <c r="DIK22" s="103"/>
      <c r="DIL22" s="103"/>
      <c r="DIM22" s="103"/>
      <c r="DIN22" s="103"/>
      <c r="DIO22" s="103"/>
      <c r="DIP22" s="103"/>
      <c r="DIQ22" s="103"/>
      <c r="DIR22" s="103"/>
      <c r="DIS22" s="103"/>
      <c r="DIT22" s="103"/>
      <c r="DIU22" s="103"/>
      <c r="DIV22" s="103"/>
      <c r="DIW22" s="103"/>
      <c r="DIX22" s="103"/>
      <c r="DIY22" s="103"/>
      <c r="DIZ22" s="103"/>
      <c r="DJA22" s="103"/>
      <c r="DJB22" s="103"/>
      <c r="DJC22" s="103"/>
      <c r="DJD22" s="103"/>
      <c r="DJE22" s="103"/>
      <c r="DJF22" s="103"/>
      <c r="DJG22" s="103"/>
      <c r="DJH22" s="103"/>
      <c r="DJI22" s="103"/>
      <c r="DJJ22" s="103"/>
      <c r="DJK22" s="103"/>
      <c r="DJL22" s="103"/>
      <c r="DJM22" s="103"/>
      <c r="DJN22" s="103"/>
      <c r="DJO22" s="103"/>
      <c r="DJP22" s="103"/>
      <c r="DJQ22" s="103"/>
      <c r="DJR22" s="103"/>
      <c r="DJS22" s="103"/>
      <c r="DJT22" s="103"/>
      <c r="DJU22" s="103"/>
      <c r="DJV22" s="103"/>
      <c r="DJW22" s="103"/>
      <c r="DJX22" s="103"/>
      <c r="DJY22" s="103"/>
      <c r="DJZ22" s="103"/>
      <c r="DKA22" s="103"/>
      <c r="DKB22" s="103"/>
      <c r="DKC22" s="103"/>
      <c r="DKD22" s="103"/>
      <c r="DKE22" s="103"/>
      <c r="DKF22" s="103"/>
      <c r="DKG22" s="103"/>
      <c r="DKH22" s="103"/>
      <c r="DKI22" s="103"/>
      <c r="DKJ22" s="103"/>
      <c r="DKK22" s="103"/>
      <c r="DKL22" s="103"/>
      <c r="DKM22" s="103"/>
      <c r="DKN22" s="103"/>
      <c r="DKO22" s="103"/>
      <c r="DKP22" s="103"/>
      <c r="DKQ22" s="103"/>
      <c r="DKR22" s="103"/>
      <c r="DKS22" s="103"/>
      <c r="DKT22" s="103"/>
      <c r="DKU22" s="103"/>
      <c r="DKV22" s="103"/>
      <c r="DKW22" s="103"/>
      <c r="DKX22" s="103"/>
      <c r="DKY22" s="103"/>
      <c r="DKZ22" s="103"/>
      <c r="DLA22" s="103"/>
      <c r="DLB22" s="103"/>
      <c r="DLC22" s="103"/>
      <c r="DLD22" s="103"/>
      <c r="DLE22" s="103"/>
      <c r="DLF22" s="103"/>
      <c r="DLG22" s="103"/>
      <c r="DLH22" s="103"/>
      <c r="DLI22" s="103"/>
      <c r="DLJ22" s="103"/>
      <c r="DLK22" s="103"/>
      <c r="DLL22" s="103"/>
      <c r="DLM22" s="103"/>
      <c r="DLN22" s="103"/>
      <c r="DLO22" s="103"/>
      <c r="DLP22" s="103"/>
      <c r="DLQ22" s="103"/>
      <c r="DLR22" s="103"/>
      <c r="DLS22" s="103"/>
      <c r="DLT22" s="103"/>
      <c r="DLU22" s="103"/>
      <c r="DLV22" s="103"/>
      <c r="DLW22" s="103"/>
      <c r="DLX22" s="103"/>
      <c r="DLY22" s="103"/>
      <c r="DLZ22" s="103"/>
      <c r="DMA22" s="103"/>
      <c r="DMB22" s="103"/>
      <c r="DMC22" s="103"/>
      <c r="DMD22" s="103"/>
      <c r="DME22" s="103"/>
      <c r="DMF22" s="103"/>
      <c r="DMG22" s="103"/>
      <c r="DMH22" s="103"/>
      <c r="DMI22" s="103"/>
      <c r="DMJ22" s="103"/>
      <c r="DMK22" s="103"/>
      <c r="DML22" s="103"/>
      <c r="DMM22" s="103"/>
      <c r="DMN22" s="103"/>
      <c r="DMO22" s="103"/>
      <c r="DMP22" s="103"/>
      <c r="DMQ22" s="103"/>
      <c r="DMR22" s="103"/>
      <c r="DMS22" s="103"/>
      <c r="DMT22" s="103"/>
      <c r="DMU22" s="103"/>
      <c r="DMV22" s="103"/>
      <c r="DMW22" s="103"/>
      <c r="DMX22" s="103"/>
      <c r="DMY22" s="103"/>
      <c r="DMZ22" s="103"/>
      <c r="DNA22" s="103"/>
      <c r="DNB22" s="103"/>
      <c r="DNC22" s="103"/>
      <c r="DND22" s="103"/>
      <c r="DNE22" s="103"/>
      <c r="DNF22" s="103"/>
      <c r="DNG22" s="103"/>
      <c r="DNH22" s="103"/>
      <c r="DNI22" s="103"/>
      <c r="DNJ22" s="103"/>
      <c r="DNK22" s="103"/>
      <c r="DNL22" s="103"/>
      <c r="DNM22" s="103"/>
      <c r="DNN22" s="103"/>
      <c r="DNO22" s="103"/>
      <c r="DNP22" s="103"/>
      <c r="DNQ22" s="103"/>
      <c r="DNR22" s="103"/>
      <c r="DNS22" s="103"/>
      <c r="DNT22" s="103"/>
      <c r="DNU22" s="103"/>
      <c r="DNV22" s="103"/>
      <c r="DNW22" s="103"/>
      <c r="DNX22" s="103"/>
      <c r="DNY22" s="103"/>
      <c r="DNZ22" s="103"/>
      <c r="DOA22" s="103"/>
      <c r="DOB22" s="103"/>
      <c r="DOC22" s="103"/>
      <c r="DOD22" s="103"/>
      <c r="DOE22" s="103"/>
      <c r="DOF22" s="103"/>
      <c r="DOG22" s="103"/>
      <c r="DOH22" s="103"/>
      <c r="DOI22" s="103"/>
      <c r="DOJ22" s="103"/>
      <c r="DOK22" s="103"/>
      <c r="DOL22" s="103"/>
      <c r="DOM22" s="103"/>
      <c r="DON22" s="103"/>
      <c r="DOO22" s="103"/>
      <c r="DOP22" s="103"/>
      <c r="DOQ22" s="103"/>
      <c r="DOR22" s="103"/>
      <c r="DOS22" s="103"/>
      <c r="DOT22" s="103"/>
      <c r="DOU22" s="103"/>
      <c r="DOV22" s="103"/>
      <c r="DOW22" s="103"/>
      <c r="DOX22" s="103"/>
      <c r="DOY22" s="103"/>
      <c r="DOZ22" s="103"/>
      <c r="DPA22" s="103"/>
      <c r="DPB22" s="103"/>
      <c r="DPC22" s="103"/>
      <c r="DPD22" s="103"/>
      <c r="DPE22" s="103"/>
      <c r="DPF22" s="103"/>
      <c r="DPG22" s="103"/>
      <c r="DPH22" s="103"/>
      <c r="DPI22" s="103"/>
      <c r="DPJ22" s="103"/>
      <c r="DPK22" s="103"/>
      <c r="DPL22" s="103"/>
      <c r="DPM22" s="103"/>
      <c r="DPN22" s="103"/>
      <c r="DPO22" s="103"/>
      <c r="DPP22" s="103"/>
      <c r="DPQ22" s="103"/>
      <c r="DPR22" s="103"/>
      <c r="DPS22" s="103"/>
      <c r="DPT22" s="103"/>
      <c r="DPU22" s="103"/>
      <c r="DPV22" s="103"/>
      <c r="DPW22" s="103"/>
      <c r="DPX22" s="103"/>
      <c r="DPY22" s="103"/>
      <c r="DPZ22" s="103"/>
      <c r="DQA22" s="103"/>
      <c r="DQB22" s="103"/>
      <c r="DQC22" s="103"/>
      <c r="DQD22" s="103"/>
      <c r="DQE22" s="103"/>
      <c r="DQF22" s="103"/>
      <c r="DQG22" s="103"/>
      <c r="DQH22" s="103"/>
      <c r="DQI22" s="103"/>
      <c r="DQJ22" s="103"/>
      <c r="DQK22" s="103"/>
      <c r="DQL22" s="103"/>
      <c r="DQM22" s="103"/>
      <c r="DQN22" s="103"/>
      <c r="DQO22" s="103"/>
      <c r="DQP22" s="103"/>
      <c r="DQQ22" s="103"/>
      <c r="DQR22" s="103"/>
      <c r="DQS22" s="103"/>
      <c r="DQT22" s="103"/>
      <c r="DQU22" s="103"/>
      <c r="DQV22" s="103"/>
      <c r="DQW22" s="103"/>
      <c r="DQX22" s="103"/>
      <c r="DQY22" s="103"/>
      <c r="DQZ22" s="103"/>
      <c r="DRA22" s="103"/>
      <c r="DRB22" s="103"/>
      <c r="DRC22" s="103"/>
      <c r="DRD22" s="103"/>
      <c r="DRE22" s="103"/>
      <c r="DRF22" s="103"/>
      <c r="DRG22" s="103"/>
      <c r="DRH22" s="103"/>
      <c r="DRI22" s="103"/>
      <c r="DRJ22" s="103"/>
      <c r="DRK22" s="103"/>
      <c r="DRL22" s="103"/>
      <c r="DRM22" s="103"/>
      <c r="DRN22" s="103"/>
      <c r="DRO22" s="103"/>
      <c r="DRP22" s="103"/>
      <c r="DRQ22" s="103"/>
      <c r="DRR22" s="103"/>
      <c r="DRS22" s="103"/>
      <c r="DRT22" s="103"/>
      <c r="DRU22" s="103"/>
      <c r="DRV22" s="103"/>
      <c r="DRW22" s="103"/>
      <c r="DRX22" s="103"/>
      <c r="DRY22" s="103"/>
      <c r="DRZ22" s="103"/>
      <c r="DSA22" s="103"/>
      <c r="DSB22" s="103"/>
      <c r="DSC22" s="103"/>
      <c r="DSD22" s="103"/>
      <c r="DSE22" s="103"/>
      <c r="DSF22" s="103"/>
      <c r="DSG22" s="103"/>
      <c r="DSH22" s="103"/>
      <c r="DSI22" s="103"/>
      <c r="DSJ22" s="103"/>
      <c r="DSK22" s="103"/>
      <c r="DSL22" s="103"/>
      <c r="DSM22" s="103"/>
      <c r="DSN22" s="103"/>
      <c r="DSO22" s="103"/>
      <c r="DSP22" s="103"/>
      <c r="DSQ22" s="103"/>
      <c r="DSR22" s="103"/>
      <c r="DSS22" s="103"/>
      <c r="DST22" s="103"/>
      <c r="DSU22" s="103"/>
      <c r="DSV22" s="103"/>
      <c r="DSW22" s="103"/>
      <c r="DSX22" s="103"/>
      <c r="DSY22" s="103"/>
      <c r="DSZ22" s="103"/>
      <c r="DTA22" s="103"/>
      <c r="DTB22" s="103"/>
      <c r="DTC22" s="103"/>
      <c r="DTD22" s="103"/>
      <c r="DTE22" s="103"/>
      <c r="DTF22" s="103"/>
      <c r="DTG22" s="103"/>
      <c r="DTH22" s="103"/>
      <c r="DTI22" s="103"/>
      <c r="DTJ22" s="103"/>
      <c r="DTK22" s="103"/>
      <c r="DTL22" s="103"/>
      <c r="DTM22" s="103"/>
      <c r="DTN22" s="103"/>
      <c r="DTO22" s="103"/>
      <c r="DTP22" s="103"/>
      <c r="DTQ22" s="103"/>
      <c r="DTR22" s="103"/>
      <c r="DTS22" s="103"/>
      <c r="DTT22" s="103"/>
      <c r="DTU22" s="103"/>
      <c r="DTV22" s="103"/>
      <c r="DTW22" s="103"/>
      <c r="DTX22" s="103"/>
      <c r="DTY22" s="103"/>
      <c r="DTZ22" s="103"/>
      <c r="DUA22" s="103"/>
      <c r="DUB22" s="103"/>
      <c r="DUC22" s="103"/>
      <c r="DUD22" s="103"/>
      <c r="DUE22" s="103"/>
      <c r="DUF22" s="103"/>
      <c r="DUG22" s="103"/>
      <c r="DUH22" s="103"/>
      <c r="DUI22" s="103"/>
      <c r="DUJ22" s="103"/>
      <c r="DUK22" s="103"/>
      <c r="DUL22" s="103"/>
      <c r="DUM22" s="103"/>
      <c r="DUN22" s="103"/>
      <c r="DUO22" s="103"/>
      <c r="DUP22" s="103"/>
      <c r="DUQ22" s="103"/>
      <c r="DUR22" s="103"/>
      <c r="DUS22" s="103"/>
      <c r="DUT22" s="103"/>
      <c r="DUU22" s="103"/>
      <c r="DUV22" s="103"/>
      <c r="DUW22" s="103"/>
      <c r="DUX22" s="103"/>
      <c r="DUY22" s="103"/>
      <c r="DUZ22" s="103"/>
      <c r="DVA22" s="103"/>
      <c r="DVB22" s="103"/>
      <c r="DVC22" s="103"/>
      <c r="DVD22" s="103"/>
      <c r="DVE22" s="103"/>
      <c r="DVF22" s="103"/>
      <c r="DVG22" s="103"/>
      <c r="DVH22" s="103"/>
      <c r="DVI22" s="103"/>
      <c r="DVJ22" s="103"/>
      <c r="DVK22" s="103"/>
      <c r="DVL22" s="103"/>
      <c r="DVM22" s="103"/>
      <c r="DVN22" s="103"/>
      <c r="DVO22" s="103"/>
      <c r="DVP22" s="103"/>
      <c r="DVQ22" s="103"/>
      <c r="DVR22" s="103"/>
      <c r="DVS22" s="103"/>
      <c r="DVT22" s="103"/>
      <c r="DVU22" s="103"/>
      <c r="DVV22" s="103"/>
      <c r="DVW22" s="103"/>
      <c r="DVX22" s="103"/>
      <c r="DVY22" s="103"/>
      <c r="DVZ22" s="103"/>
      <c r="DWA22" s="103"/>
      <c r="DWB22" s="103"/>
      <c r="DWC22" s="103"/>
      <c r="DWD22" s="103"/>
      <c r="DWE22" s="103"/>
      <c r="DWF22" s="103"/>
      <c r="DWG22" s="103"/>
      <c r="DWH22" s="103"/>
      <c r="DWI22" s="103"/>
      <c r="DWJ22" s="103"/>
      <c r="DWK22" s="103"/>
      <c r="DWL22" s="103"/>
      <c r="DWM22" s="103"/>
      <c r="DWN22" s="103"/>
      <c r="DWO22" s="103"/>
      <c r="DWP22" s="103"/>
      <c r="DWQ22" s="103"/>
      <c r="DWR22" s="103"/>
      <c r="DWS22" s="103"/>
      <c r="DWT22" s="103"/>
      <c r="DWU22" s="103"/>
      <c r="DWV22" s="103"/>
      <c r="DWW22" s="103"/>
      <c r="DWX22" s="103"/>
      <c r="DWY22" s="103"/>
      <c r="DWZ22" s="103"/>
      <c r="DXA22" s="103"/>
      <c r="DXB22" s="103"/>
      <c r="DXC22" s="103"/>
      <c r="DXD22" s="103"/>
      <c r="DXE22" s="103"/>
      <c r="DXF22" s="103"/>
      <c r="DXG22" s="103"/>
      <c r="DXH22" s="103"/>
      <c r="DXI22" s="103"/>
      <c r="DXJ22" s="103"/>
      <c r="DXK22" s="103"/>
      <c r="DXL22" s="103"/>
      <c r="DXM22" s="103"/>
      <c r="DXN22" s="103"/>
      <c r="DXO22" s="103"/>
      <c r="DXP22" s="103"/>
      <c r="DXQ22" s="103"/>
      <c r="DXR22" s="103"/>
      <c r="DXS22" s="103"/>
      <c r="DXT22" s="103"/>
      <c r="DXU22" s="103"/>
      <c r="DXV22" s="103"/>
      <c r="DXW22" s="103"/>
      <c r="DXX22" s="103"/>
      <c r="DXY22" s="103"/>
      <c r="DXZ22" s="103"/>
      <c r="DYA22" s="103"/>
      <c r="DYB22" s="103"/>
      <c r="DYC22" s="103"/>
      <c r="DYD22" s="103"/>
      <c r="DYE22" s="103"/>
      <c r="DYF22" s="103"/>
      <c r="DYG22" s="103"/>
      <c r="DYH22" s="103"/>
      <c r="DYI22" s="103"/>
      <c r="DYJ22" s="103"/>
      <c r="DYK22" s="103"/>
      <c r="DYL22" s="103"/>
      <c r="DYM22" s="103"/>
      <c r="DYN22" s="103"/>
      <c r="DYO22" s="103"/>
      <c r="DYP22" s="103"/>
      <c r="DYQ22" s="103"/>
      <c r="DYR22" s="103"/>
      <c r="DYS22" s="103"/>
      <c r="DYT22" s="103"/>
      <c r="DYU22" s="103"/>
      <c r="DYV22" s="103"/>
      <c r="DYW22" s="103"/>
      <c r="DYX22" s="103"/>
      <c r="DYY22" s="103"/>
      <c r="DYZ22" s="103"/>
      <c r="DZA22" s="103"/>
      <c r="DZB22" s="103"/>
      <c r="DZC22" s="103"/>
      <c r="DZD22" s="103"/>
      <c r="DZE22" s="103"/>
      <c r="DZF22" s="103"/>
      <c r="DZG22" s="103"/>
      <c r="DZH22" s="103"/>
      <c r="DZI22" s="103"/>
      <c r="DZJ22" s="103"/>
      <c r="DZK22" s="103"/>
      <c r="DZL22" s="103"/>
      <c r="DZM22" s="103"/>
      <c r="DZN22" s="103"/>
      <c r="DZO22" s="103"/>
      <c r="DZP22" s="103"/>
      <c r="DZQ22" s="103"/>
      <c r="DZR22" s="103"/>
      <c r="DZS22" s="103"/>
      <c r="DZT22" s="103"/>
      <c r="DZU22" s="103"/>
      <c r="DZV22" s="103"/>
      <c r="DZW22" s="103"/>
      <c r="DZX22" s="103"/>
      <c r="DZY22" s="103"/>
      <c r="DZZ22" s="103"/>
      <c r="EAA22" s="103"/>
      <c r="EAB22" s="103"/>
      <c r="EAC22" s="103"/>
      <c r="EAD22" s="103"/>
      <c r="EAE22" s="103"/>
      <c r="EAF22" s="103"/>
      <c r="EAG22" s="103"/>
      <c r="EAH22" s="103"/>
      <c r="EAI22" s="103"/>
      <c r="EAJ22" s="103"/>
      <c r="EAK22" s="103"/>
      <c r="EAL22" s="103"/>
      <c r="EAM22" s="103"/>
      <c r="EAN22" s="103"/>
      <c r="EAO22" s="103"/>
      <c r="EAP22" s="103"/>
      <c r="EAQ22" s="103"/>
      <c r="EAR22" s="103"/>
      <c r="EAS22" s="103"/>
      <c r="EAT22" s="103"/>
      <c r="EAU22" s="103"/>
      <c r="EAV22" s="103"/>
      <c r="EAW22" s="103"/>
      <c r="EAX22" s="103"/>
      <c r="EAY22" s="103"/>
      <c r="EAZ22" s="103"/>
      <c r="EBA22" s="103"/>
      <c r="EBB22" s="103"/>
      <c r="EBC22" s="103"/>
      <c r="EBD22" s="103"/>
      <c r="EBE22" s="103"/>
      <c r="EBF22" s="103"/>
      <c r="EBG22" s="103"/>
      <c r="EBH22" s="103"/>
      <c r="EBI22" s="103"/>
      <c r="EBJ22" s="103"/>
      <c r="EBK22" s="103"/>
      <c r="EBL22" s="103"/>
      <c r="EBM22" s="103"/>
      <c r="EBN22" s="103"/>
      <c r="EBO22" s="103"/>
      <c r="EBP22" s="103"/>
      <c r="EBQ22" s="103"/>
      <c r="EBR22" s="103"/>
      <c r="EBS22" s="103"/>
      <c r="EBT22" s="103"/>
      <c r="EBU22" s="103"/>
      <c r="EBV22" s="103"/>
      <c r="EBW22" s="103"/>
      <c r="EBX22" s="103"/>
      <c r="EBY22" s="103"/>
      <c r="EBZ22" s="103"/>
      <c r="ECA22" s="103"/>
      <c r="ECB22" s="103"/>
      <c r="ECC22" s="103"/>
      <c r="ECD22" s="103"/>
      <c r="ECE22" s="103"/>
      <c r="ECF22" s="103"/>
      <c r="ECG22" s="103"/>
      <c r="ECH22" s="103"/>
      <c r="ECI22" s="103"/>
      <c r="ECJ22" s="103"/>
      <c r="ECK22" s="103"/>
      <c r="ECL22" s="103"/>
      <c r="ECM22" s="103"/>
      <c r="ECN22" s="103"/>
      <c r="ECO22" s="103"/>
      <c r="ECP22" s="103"/>
      <c r="ECQ22" s="103"/>
      <c r="ECR22" s="103"/>
      <c r="ECS22" s="103"/>
      <c r="ECT22" s="103"/>
      <c r="ECU22" s="103"/>
      <c r="ECV22" s="103"/>
      <c r="ECW22" s="103"/>
      <c r="ECX22" s="103"/>
      <c r="ECY22" s="103"/>
      <c r="ECZ22" s="103"/>
      <c r="EDA22" s="103"/>
      <c r="EDB22" s="103"/>
      <c r="EDC22" s="103"/>
      <c r="EDD22" s="103"/>
      <c r="EDE22" s="103"/>
      <c r="EDF22" s="103"/>
      <c r="EDG22" s="103"/>
      <c r="EDH22" s="103"/>
      <c r="EDI22" s="103"/>
      <c r="EDJ22" s="103"/>
      <c r="EDK22" s="103"/>
      <c r="EDL22" s="103"/>
      <c r="EDM22" s="103"/>
      <c r="EDN22" s="103"/>
      <c r="EDO22" s="103"/>
      <c r="EDP22" s="103"/>
      <c r="EDQ22" s="103"/>
      <c r="EDR22" s="103"/>
      <c r="EDS22" s="103"/>
      <c r="EDT22" s="103"/>
      <c r="EDU22" s="103"/>
      <c r="EDV22" s="103"/>
      <c r="EDW22" s="103"/>
      <c r="EDX22" s="103"/>
      <c r="EDY22" s="103"/>
      <c r="EDZ22" s="103"/>
      <c r="EEA22" s="103"/>
      <c r="EEB22" s="103"/>
      <c r="EEC22" s="103"/>
      <c r="EED22" s="103"/>
      <c r="EEE22" s="103"/>
      <c r="EEF22" s="103"/>
      <c r="EEG22" s="103"/>
      <c r="EEH22" s="103"/>
      <c r="EEI22" s="103"/>
      <c r="EEJ22" s="103"/>
      <c r="EEK22" s="103"/>
      <c r="EEL22" s="103"/>
      <c r="EEM22" s="103"/>
      <c r="EEN22" s="103"/>
      <c r="EEO22" s="103"/>
      <c r="EEP22" s="103"/>
      <c r="EEQ22" s="103"/>
      <c r="EER22" s="103"/>
      <c r="EES22" s="103"/>
      <c r="EET22" s="103"/>
      <c r="EEU22" s="103"/>
      <c r="EEV22" s="103"/>
      <c r="EEW22" s="103"/>
      <c r="EEX22" s="103"/>
      <c r="EEY22" s="103"/>
      <c r="EEZ22" s="103"/>
      <c r="EFA22" s="103"/>
      <c r="EFB22" s="103"/>
      <c r="EFC22" s="103"/>
      <c r="EFD22" s="103"/>
      <c r="EFE22" s="103"/>
      <c r="EFF22" s="103"/>
      <c r="EFG22" s="103"/>
      <c r="EFH22" s="103"/>
      <c r="EFI22" s="103"/>
      <c r="EFJ22" s="103"/>
      <c r="EFK22" s="103"/>
      <c r="EFL22" s="103"/>
      <c r="EFM22" s="103"/>
      <c r="EFN22" s="103"/>
      <c r="EFO22" s="103"/>
      <c r="EFP22" s="103"/>
      <c r="EFQ22" s="103"/>
      <c r="EFR22" s="103"/>
      <c r="EFS22" s="103"/>
      <c r="EFT22" s="103"/>
      <c r="EFU22" s="103"/>
      <c r="EFV22" s="103"/>
      <c r="EFW22" s="103"/>
      <c r="EFX22" s="103"/>
      <c r="EFY22" s="103"/>
      <c r="EFZ22" s="103"/>
      <c r="EGA22" s="103"/>
      <c r="EGB22" s="103"/>
      <c r="EGC22" s="103"/>
      <c r="EGD22" s="103"/>
      <c r="EGE22" s="103"/>
      <c r="EGF22" s="103"/>
      <c r="EGG22" s="103"/>
      <c r="EGH22" s="103"/>
      <c r="EGI22" s="103"/>
      <c r="EGJ22" s="103"/>
      <c r="EGK22" s="103"/>
      <c r="EGL22" s="103"/>
      <c r="EGM22" s="103"/>
      <c r="EGN22" s="103"/>
      <c r="EGO22" s="103"/>
      <c r="EGP22" s="103"/>
      <c r="EGQ22" s="103"/>
      <c r="EGR22" s="103"/>
      <c r="EGS22" s="103"/>
      <c r="EGT22" s="103"/>
      <c r="EGU22" s="103"/>
      <c r="EGV22" s="103"/>
      <c r="EGW22" s="103"/>
      <c r="EGX22" s="103"/>
      <c r="EGY22" s="103"/>
      <c r="EGZ22" s="103"/>
      <c r="EHA22" s="103"/>
      <c r="EHB22" s="103"/>
      <c r="EHC22" s="103"/>
      <c r="EHD22" s="103"/>
      <c r="EHE22" s="103"/>
      <c r="EHF22" s="103"/>
      <c r="EHG22" s="103"/>
      <c r="EHH22" s="103"/>
      <c r="EHI22" s="103"/>
      <c r="EHJ22" s="103"/>
      <c r="EHK22" s="103"/>
      <c r="EHL22" s="103"/>
      <c r="EHM22" s="103"/>
      <c r="EHN22" s="103"/>
      <c r="EHO22" s="103"/>
      <c r="EHP22" s="103"/>
      <c r="EHQ22" s="103"/>
      <c r="EHR22" s="103"/>
      <c r="EHS22" s="103"/>
      <c r="EHT22" s="103"/>
      <c r="EHU22" s="103"/>
      <c r="EHV22" s="103"/>
      <c r="EHW22" s="103"/>
      <c r="EHX22" s="103"/>
      <c r="EHY22" s="103"/>
      <c r="EHZ22" s="103"/>
      <c r="EIA22" s="103"/>
      <c r="EIB22" s="103"/>
      <c r="EIC22" s="103"/>
      <c r="EID22" s="103"/>
      <c r="EIE22" s="103"/>
      <c r="EIF22" s="103"/>
      <c r="EIG22" s="103"/>
      <c r="EIH22" s="103"/>
      <c r="EII22" s="103"/>
      <c r="EIJ22" s="103"/>
      <c r="EIK22" s="103"/>
      <c r="EIL22" s="103"/>
      <c r="EIM22" s="103"/>
      <c r="EIN22" s="103"/>
      <c r="EIO22" s="103"/>
      <c r="EIP22" s="103"/>
      <c r="EIQ22" s="103"/>
      <c r="EIR22" s="103"/>
      <c r="EIS22" s="103"/>
      <c r="EIT22" s="103"/>
      <c r="EIU22" s="103"/>
      <c r="EIV22" s="103"/>
      <c r="EIW22" s="103"/>
      <c r="EIX22" s="103"/>
      <c r="EIY22" s="103"/>
      <c r="EIZ22" s="103"/>
      <c r="EJA22" s="103"/>
      <c r="EJB22" s="103"/>
      <c r="EJC22" s="103"/>
      <c r="EJD22" s="103"/>
      <c r="EJE22" s="103"/>
      <c r="EJF22" s="103"/>
      <c r="EJG22" s="103"/>
      <c r="EJH22" s="103"/>
      <c r="EJI22" s="103"/>
      <c r="EJJ22" s="103"/>
      <c r="EJK22" s="103"/>
      <c r="EJL22" s="103"/>
      <c r="EJM22" s="103"/>
      <c r="EJN22" s="103"/>
      <c r="EJO22" s="103"/>
      <c r="EJP22" s="103"/>
      <c r="EJQ22" s="103"/>
      <c r="EJR22" s="103"/>
      <c r="EJS22" s="103"/>
      <c r="EJT22" s="103"/>
      <c r="EJU22" s="103"/>
      <c r="EJV22" s="103"/>
      <c r="EJW22" s="103"/>
      <c r="EJX22" s="103"/>
      <c r="EJY22" s="103"/>
      <c r="EJZ22" s="103"/>
      <c r="EKA22" s="103"/>
      <c r="EKB22" s="103"/>
      <c r="EKC22" s="103"/>
      <c r="EKD22" s="103"/>
      <c r="EKE22" s="103"/>
      <c r="EKF22" s="103"/>
      <c r="EKG22" s="103"/>
      <c r="EKH22" s="103"/>
      <c r="EKI22" s="103"/>
      <c r="EKJ22" s="103"/>
      <c r="EKK22" s="103"/>
      <c r="EKL22" s="103"/>
      <c r="EKM22" s="103"/>
      <c r="EKN22" s="103"/>
      <c r="EKO22" s="103"/>
      <c r="EKP22" s="103"/>
      <c r="EKQ22" s="103"/>
      <c r="EKR22" s="103"/>
      <c r="EKS22" s="103"/>
      <c r="EKT22" s="103"/>
      <c r="EKU22" s="103"/>
      <c r="EKV22" s="103"/>
      <c r="EKW22" s="103"/>
      <c r="EKX22" s="103"/>
      <c r="EKY22" s="103"/>
      <c r="EKZ22" s="103"/>
      <c r="ELA22" s="103"/>
      <c r="ELB22" s="103"/>
      <c r="ELC22" s="103"/>
      <c r="ELD22" s="103"/>
      <c r="ELE22" s="103"/>
      <c r="ELF22" s="103"/>
      <c r="ELG22" s="103"/>
      <c r="ELH22" s="103"/>
      <c r="ELI22" s="103"/>
      <c r="ELJ22" s="103"/>
      <c r="ELK22" s="103"/>
      <c r="ELL22" s="103"/>
      <c r="ELM22" s="103"/>
      <c r="ELN22" s="103"/>
      <c r="ELO22" s="103"/>
      <c r="ELP22" s="103"/>
      <c r="ELQ22" s="103"/>
      <c r="ELR22" s="103"/>
      <c r="ELS22" s="103"/>
      <c r="ELT22" s="103"/>
      <c r="ELU22" s="103"/>
      <c r="ELV22" s="103"/>
      <c r="ELW22" s="103"/>
      <c r="ELX22" s="103"/>
      <c r="ELY22" s="103"/>
      <c r="ELZ22" s="103"/>
      <c r="EMA22" s="103"/>
      <c r="EMB22" s="103"/>
      <c r="EMC22" s="103"/>
      <c r="EMD22" s="103"/>
      <c r="EME22" s="103"/>
      <c r="EMF22" s="103"/>
      <c r="EMG22" s="103"/>
      <c r="EMH22" s="103"/>
      <c r="EMI22" s="103"/>
      <c r="EMJ22" s="103"/>
      <c r="EMK22" s="103"/>
      <c r="EML22" s="103"/>
      <c r="EMM22" s="103"/>
      <c r="EMN22" s="103"/>
      <c r="EMO22" s="103"/>
      <c r="EMP22" s="103"/>
      <c r="EMQ22" s="103"/>
      <c r="EMR22" s="103"/>
      <c r="EMS22" s="103"/>
      <c r="EMT22" s="103"/>
      <c r="EMU22" s="103"/>
      <c r="EMV22" s="103"/>
      <c r="EMW22" s="103"/>
      <c r="EMX22" s="103"/>
      <c r="EMY22" s="103"/>
      <c r="EMZ22" s="103"/>
      <c r="ENA22" s="103"/>
      <c r="ENB22" s="103"/>
      <c r="ENC22" s="103"/>
      <c r="END22" s="103"/>
      <c r="ENE22" s="103"/>
      <c r="ENF22" s="103"/>
      <c r="ENG22" s="103"/>
      <c r="ENH22" s="103"/>
      <c r="ENI22" s="103"/>
      <c r="ENJ22" s="103"/>
      <c r="ENK22" s="103"/>
      <c r="ENL22" s="103"/>
      <c r="ENM22" s="103"/>
      <c r="ENN22" s="103"/>
      <c r="ENO22" s="103"/>
      <c r="ENP22" s="103"/>
      <c r="ENQ22" s="103"/>
      <c r="ENR22" s="103"/>
      <c r="ENS22" s="103"/>
      <c r="ENT22" s="103"/>
      <c r="ENU22" s="103"/>
      <c r="ENV22" s="103"/>
      <c r="ENW22" s="103"/>
      <c r="ENX22" s="103"/>
      <c r="ENY22" s="103"/>
      <c r="ENZ22" s="103"/>
      <c r="EOA22" s="103"/>
      <c r="EOB22" s="103"/>
      <c r="EOC22" s="103"/>
      <c r="EOD22" s="103"/>
      <c r="EOE22" s="103"/>
      <c r="EOF22" s="103"/>
      <c r="EOG22" s="103"/>
      <c r="EOH22" s="103"/>
      <c r="EOI22" s="103"/>
      <c r="EOJ22" s="103"/>
      <c r="EOK22" s="103"/>
      <c r="EOL22" s="103"/>
      <c r="EOM22" s="103"/>
      <c r="EON22" s="103"/>
      <c r="EOO22" s="103"/>
      <c r="EOP22" s="103"/>
      <c r="EOQ22" s="103"/>
      <c r="EOR22" s="103"/>
      <c r="EOS22" s="103"/>
      <c r="EOT22" s="103"/>
      <c r="EOU22" s="103"/>
      <c r="EOV22" s="103"/>
      <c r="EOW22" s="103"/>
      <c r="EOX22" s="103"/>
      <c r="EOY22" s="103"/>
      <c r="EOZ22" s="103"/>
      <c r="EPA22" s="103"/>
      <c r="EPB22" s="103"/>
      <c r="EPC22" s="103"/>
      <c r="EPD22" s="103"/>
      <c r="EPE22" s="103"/>
      <c r="EPF22" s="103"/>
      <c r="EPG22" s="103"/>
      <c r="EPH22" s="103"/>
      <c r="EPI22" s="103"/>
      <c r="EPJ22" s="103"/>
      <c r="EPK22" s="103"/>
      <c r="EPL22" s="103"/>
      <c r="EPM22" s="103"/>
      <c r="EPN22" s="103"/>
      <c r="EPO22" s="103"/>
      <c r="EPP22" s="103"/>
      <c r="EPQ22" s="103"/>
      <c r="EPR22" s="103"/>
      <c r="EPS22" s="103"/>
      <c r="EPT22" s="103"/>
      <c r="EPU22" s="103"/>
      <c r="EPV22" s="103"/>
      <c r="EPW22" s="103"/>
      <c r="EPX22" s="103"/>
      <c r="EPY22" s="103"/>
      <c r="EPZ22" s="103"/>
      <c r="EQA22" s="103"/>
      <c r="EQB22" s="103"/>
      <c r="EQC22" s="103"/>
      <c r="EQD22" s="103"/>
      <c r="EQE22" s="103"/>
      <c r="EQF22" s="103"/>
      <c r="EQG22" s="103"/>
      <c r="EQH22" s="103"/>
      <c r="EQI22" s="103"/>
      <c r="EQJ22" s="103"/>
      <c r="EQK22" s="103"/>
      <c r="EQL22" s="103"/>
      <c r="EQM22" s="103"/>
      <c r="EQN22" s="103"/>
      <c r="EQO22" s="103"/>
      <c r="EQP22" s="103"/>
      <c r="EQQ22" s="103"/>
      <c r="EQR22" s="103"/>
      <c r="EQS22" s="103"/>
      <c r="EQT22" s="103"/>
      <c r="EQU22" s="103"/>
      <c r="EQV22" s="103"/>
      <c r="EQW22" s="103"/>
      <c r="EQX22" s="103"/>
      <c r="EQY22" s="103"/>
      <c r="EQZ22" s="103"/>
      <c r="ERA22" s="103"/>
      <c r="ERB22" s="103"/>
      <c r="ERC22" s="103"/>
      <c r="ERD22" s="103"/>
      <c r="ERE22" s="103"/>
      <c r="ERF22" s="103"/>
      <c r="ERG22" s="103"/>
      <c r="ERH22" s="103"/>
      <c r="ERI22" s="103"/>
      <c r="ERJ22" s="103"/>
      <c r="ERK22" s="103"/>
      <c r="ERL22" s="103"/>
      <c r="ERM22" s="103"/>
      <c r="ERN22" s="103"/>
      <c r="ERO22" s="103"/>
      <c r="ERP22" s="103"/>
      <c r="ERQ22" s="103"/>
      <c r="ERR22" s="103"/>
      <c r="ERS22" s="103"/>
      <c r="ERT22" s="103"/>
      <c r="ERU22" s="103"/>
      <c r="ERV22" s="103"/>
      <c r="ERW22" s="103"/>
      <c r="ERX22" s="103"/>
      <c r="ERY22" s="103"/>
      <c r="ERZ22" s="103"/>
      <c r="ESA22" s="103"/>
      <c r="ESB22" s="103"/>
      <c r="ESC22" s="103"/>
      <c r="ESD22" s="103"/>
      <c r="ESE22" s="103"/>
      <c r="ESF22" s="103"/>
      <c r="ESG22" s="103"/>
      <c r="ESH22" s="103"/>
      <c r="ESI22" s="103"/>
      <c r="ESJ22" s="103"/>
      <c r="ESK22" s="103"/>
      <c r="ESL22" s="103"/>
      <c r="ESM22" s="103"/>
      <c r="ESN22" s="103"/>
      <c r="ESO22" s="103"/>
      <c r="ESP22" s="103"/>
      <c r="ESQ22" s="103"/>
      <c r="ESR22" s="103"/>
      <c r="ESS22" s="103"/>
      <c r="EST22" s="103"/>
      <c r="ESU22" s="103"/>
      <c r="ESV22" s="103"/>
      <c r="ESW22" s="103"/>
      <c r="ESX22" s="103"/>
      <c r="ESY22" s="103"/>
      <c r="ESZ22" s="103"/>
      <c r="ETA22" s="103"/>
      <c r="ETB22" s="103"/>
      <c r="ETC22" s="103"/>
      <c r="ETD22" s="103"/>
      <c r="ETE22" s="103"/>
      <c r="ETF22" s="103"/>
      <c r="ETG22" s="103"/>
      <c r="ETH22" s="103"/>
      <c r="ETI22" s="103"/>
      <c r="ETJ22" s="103"/>
      <c r="ETK22" s="103"/>
      <c r="ETL22" s="103"/>
      <c r="ETM22" s="103"/>
      <c r="ETN22" s="103"/>
      <c r="ETO22" s="103"/>
      <c r="ETP22" s="103"/>
      <c r="ETQ22" s="103"/>
      <c r="ETR22" s="103"/>
      <c r="ETS22" s="103"/>
      <c r="ETT22" s="103"/>
      <c r="ETU22" s="103"/>
      <c r="ETV22" s="103"/>
      <c r="ETW22" s="103"/>
      <c r="ETX22" s="103"/>
      <c r="ETY22" s="103"/>
      <c r="ETZ22" s="103"/>
      <c r="EUA22" s="103"/>
      <c r="EUB22" s="103"/>
      <c r="EUC22" s="103"/>
      <c r="EUD22" s="103"/>
      <c r="EUE22" s="103"/>
      <c r="EUF22" s="103"/>
      <c r="EUG22" s="103"/>
      <c r="EUH22" s="103"/>
      <c r="EUI22" s="103"/>
      <c r="EUJ22" s="103"/>
      <c r="EUK22" s="103"/>
      <c r="EUL22" s="103"/>
      <c r="EUM22" s="103"/>
      <c r="EUN22" s="103"/>
      <c r="EUO22" s="103"/>
      <c r="EUP22" s="103"/>
      <c r="EUQ22" s="103"/>
      <c r="EUR22" s="103"/>
      <c r="EUS22" s="103"/>
      <c r="EUT22" s="103"/>
      <c r="EUU22" s="103"/>
      <c r="EUV22" s="103"/>
      <c r="EUW22" s="103"/>
      <c r="EUX22" s="103"/>
      <c r="EUY22" s="103"/>
      <c r="EUZ22" s="103"/>
      <c r="EVA22" s="103"/>
      <c r="EVB22" s="103"/>
      <c r="EVC22" s="103"/>
      <c r="EVD22" s="103"/>
      <c r="EVE22" s="103"/>
      <c r="EVF22" s="103"/>
      <c r="EVG22" s="103"/>
      <c r="EVH22" s="103"/>
      <c r="EVI22" s="103"/>
      <c r="EVJ22" s="103"/>
      <c r="EVK22" s="103"/>
      <c r="EVL22" s="103"/>
      <c r="EVM22" s="103"/>
      <c r="EVN22" s="103"/>
      <c r="EVO22" s="103"/>
      <c r="EVP22" s="103"/>
      <c r="EVQ22" s="103"/>
      <c r="EVR22" s="103"/>
      <c r="EVS22" s="103"/>
      <c r="EVT22" s="103"/>
      <c r="EVU22" s="103"/>
      <c r="EVV22" s="103"/>
      <c r="EVW22" s="103"/>
      <c r="EVX22" s="103"/>
      <c r="EVY22" s="103"/>
      <c r="EVZ22" s="103"/>
      <c r="EWA22" s="103"/>
      <c r="EWB22" s="103"/>
      <c r="EWC22" s="103"/>
      <c r="EWD22" s="103"/>
      <c r="EWE22" s="103"/>
      <c r="EWF22" s="103"/>
      <c r="EWG22" s="103"/>
      <c r="EWH22" s="103"/>
      <c r="EWI22" s="103"/>
      <c r="EWJ22" s="103"/>
      <c r="EWK22" s="103"/>
      <c r="EWL22" s="103"/>
      <c r="EWM22" s="103"/>
      <c r="EWN22" s="103"/>
      <c r="EWO22" s="103"/>
      <c r="EWP22" s="103"/>
      <c r="EWQ22" s="103"/>
      <c r="EWR22" s="103"/>
      <c r="EWS22" s="103"/>
      <c r="EWT22" s="103"/>
      <c r="EWU22" s="103"/>
      <c r="EWV22" s="103"/>
      <c r="EWW22" s="103"/>
      <c r="EWX22" s="103"/>
      <c r="EWY22" s="103"/>
      <c r="EWZ22" s="103"/>
      <c r="EXA22" s="103"/>
      <c r="EXB22" s="103"/>
      <c r="EXC22" s="103"/>
      <c r="EXD22" s="103"/>
      <c r="EXE22" s="103"/>
      <c r="EXF22" s="103"/>
      <c r="EXG22" s="103"/>
      <c r="EXH22" s="103"/>
      <c r="EXI22" s="103"/>
      <c r="EXJ22" s="103"/>
      <c r="EXK22" s="103"/>
      <c r="EXL22" s="103"/>
      <c r="EXM22" s="103"/>
      <c r="EXN22" s="103"/>
      <c r="EXO22" s="103"/>
      <c r="EXP22" s="103"/>
      <c r="EXQ22" s="103"/>
      <c r="EXR22" s="103"/>
      <c r="EXS22" s="103"/>
      <c r="EXT22" s="103"/>
      <c r="EXU22" s="103"/>
      <c r="EXV22" s="103"/>
      <c r="EXW22" s="103"/>
      <c r="EXX22" s="103"/>
      <c r="EXY22" s="103"/>
      <c r="EXZ22" s="103"/>
      <c r="EYA22" s="103"/>
      <c r="EYB22" s="103"/>
      <c r="EYC22" s="103"/>
      <c r="EYD22" s="103"/>
      <c r="EYE22" s="103"/>
      <c r="EYF22" s="103"/>
      <c r="EYG22" s="103"/>
      <c r="EYH22" s="103"/>
      <c r="EYI22" s="103"/>
      <c r="EYJ22" s="103"/>
      <c r="EYK22" s="103"/>
      <c r="EYL22" s="103"/>
      <c r="EYM22" s="103"/>
      <c r="EYN22" s="103"/>
      <c r="EYO22" s="103"/>
      <c r="EYP22" s="103"/>
      <c r="EYQ22" s="103"/>
      <c r="EYR22" s="103"/>
      <c r="EYS22" s="103"/>
      <c r="EYT22" s="103"/>
      <c r="EYU22" s="103"/>
      <c r="EYV22" s="103"/>
      <c r="EYW22" s="103"/>
      <c r="EYX22" s="103"/>
      <c r="EYY22" s="103"/>
      <c r="EYZ22" s="103"/>
      <c r="EZA22" s="103"/>
      <c r="EZB22" s="103"/>
      <c r="EZC22" s="103"/>
      <c r="EZD22" s="103"/>
      <c r="EZE22" s="103"/>
      <c r="EZF22" s="103"/>
      <c r="EZG22" s="103"/>
      <c r="EZH22" s="103"/>
      <c r="EZI22" s="103"/>
      <c r="EZJ22" s="103"/>
      <c r="EZK22" s="103"/>
      <c r="EZL22" s="103"/>
      <c r="EZM22" s="103"/>
      <c r="EZN22" s="103"/>
      <c r="EZO22" s="103"/>
      <c r="EZP22" s="103"/>
      <c r="EZQ22" s="103"/>
      <c r="EZR22" s="103"/>
      <c r="EZS22" s="103"/>
      <c r="EZT22" s="103"/>
      <c r="EZU22" s="103"/>
      <c r="EZV22" s="103"/>
      <c r="EZW22" s="103"/>
      <c r="EZX22" s="103"/>
      <c r="EZY22" s="103"/>
      <c r="EZZ22" s="103"/>
      <c r="FAA22" s="103"/>
      <c r="FAB22" s="103"/>
      <c r="FAC22" s="103"/>
      <c r="FAD22" s="103"/>
      <c r="FAE22" s="103"/>
      <c r="FAF22" s="103"/>
      <c r="FAG22" s="103"/>
      <c r="FAH22" s="103"/>
      <c r="FAI22" s="103"/>
      <c r="FAJ22" s="103"/>
      <c r="FAK22" s="103"/>
      <c r="FAL22" s="103"/>
      <c r="FAM22" s="103"/>
      <c r="FAN22" s="103"/>
      <c r="FAO22" s="103"/>
      <c r="FAP22" s="103"/>
      <c r="FAQ22" s="103"/>
      <c r="FAR22" s="103"/>
      <c r="FAS22" s="103"/>
      <c r="FAT22" s="103"/>
      <c r="FAU22" s="103"/>
      <c r="FAV22" s="103"/>
      <c r="FAW22" s="103"/>
      <c r="FAX22" s="103"/>
      <c r="FAY22" s="103"/>
      <c r="FAZ22" s="103"/>
      <c r="FBA22" s="103"/>
      <c r="FBB22" s="103"/>
      <c r="FBC22" s="103"/>
      <c r="FBD22" s="103"/>
      <c r="FBE22" s="103"/>
      <c r="FBF22" s="103"/>
      <c r="FBG22" s="103"/>
      <c r="FBH22" s="103"/>
      <c r="FBI22" s="103"/>
      <c r="FBJ22" s="103"/>
      <c r="FBK22" s="103"/>
      <c r="FBL22" s="103"/>
      <c r="FBM22" s="103"/>
      <c r="FBN22" s="103"/>
      <c r="FBO22" s="103"/>
      <c r="FBP22" s="103"/>
      <c r="FBQ22" s="103"/>
      <c r="FBR22" s="103"/>
      <c r="FBS22" s="103"/>
      <c r="FBT22" s="103"/>
      <c r="FBU22" s="103"/>
      <c r="FBV22" s="103"/>
      <c r="FBW22" s="103"/>
      <c r="FBX22" s="103"/>
      <c r="FBY22" s="103"/>
      <c r="FBZ22" s="103"/>
      <c r="FCA22" s="103"/>
      <c r="FCB22" s="103"/>
      <c r="FCC22" s="103"/>
      <c r="FCD22" s="103"/>
      <c r="FCE22" s="103"/>
      <c r="FCF22" s="103"/>
      <c r="FCG22" s="103"/>
      <c r="FCH22" s="103"/>
      <c r="FCI22" s="103"/>
      <c r="FCJ22" s="103"/>
      <c r="FCK22" s="103"/>
      <c r="FCL22" s="103"/>
      <c r="FCM22" s="103"/>
      <c r="FCN22" s="103"/>
      <c r="FCO22" s="103"/>
      <c r="FCP22" s="103"/>
      <c r="FCQ22" s="103"/>
      <c r="FCR22" s="103"/>
      <c r="FCS22" s="103"/>
      <c r="FCT22" s="103"/>
      <c r="FCU22" s="103"/>
      <c r="FCV22" s="103"/>
      <c r="FCW22" s="103"/>
      <c r="FCX22" s="103"/>
      <c r="FCY22" s="103"/>
      <c r="FCZ22" s="103"/>
      <c r="FDA22" s="103"/>
      <c r="FDB22" s="103"/>
      <c r="FDC22" s="103"/>
      <c r="FDD22" s="103"/>
      <c r="FDE22" s="103"/>
      <c r="FDF22" s="103"/>
      <c r="FDG22" s="103"/>
      <c r="FDH22" s="103"/>
      <c r="FDI22" s="103"/>
      <c r="FDJ22" s="103"/>
      <c r="FDK22" s="103"/>
      <c r="FDL22" s="103"/>
      <c r="FDM22" s="103"/>
      <c r="FDN22" s="103"/>
      <c r="FDO22" s="103"/>
      <c r="FDP22" s="103"/>
      <c r="FDQ22" s="103"/>
      <c r="FDR22" s="103"/>
      <c r="FDS22" s="103"/>
      <c r="FDT22" s="103"/>
      <c r="FDU22" s="103"/>
      <c r="FDV22" s="103"/>
      <c r="FDW22" s="103"/>
      <c r="FDX22" s="103"/>
      <c r="FDY22" s="103"/>
      <c r="FDZ22" s="103"/>
      <c r="FEA22" s="103"/>
      <c r="FEB22" s="103"/>
      <c r="FEC22" s="103"/>
      <c r="FED22" s="103"/>
      <c r="FEE22" s="103"/>
      <c r="FEF22" s="103"/>
      <c r="FEG22" s="103"/>
      <c r="FEH22" s="103"/>
      <c r="FEI22" s="103"/>
      <c r="FEJ22" s="103"/>
      <c r="FEK22" s="103"/>
      <c r="FEL22" s="103"/>
      <c r="FEM22" s="103"/>
      <c r="FEN22" s="103"/>
      <c r="FEO22" s="103"/>
      <c r="FEP22" s="103"/>
      <c r="FEQ22" s="103"/>
      <c r="FER22" s="103"/>
      <c r="FES22" s="103"/>
      <c r="FET22" s="103"/>
      <c r="FEU22" s="103"/>
      <c r="FEV22" s="103"/>
      <c r="FEW22" s="103"/>
      <c r="FEX22" s="103"/>
      <c r="FEY22" s="103"/>
      <c r="FEZ22" s="103"/>
      <c r="FFA22" s="103"/>
      <c r="FFB22" s="103"/>
      <c r="FFC22" s="103"/>
      <c r="FFD22" s="103"/>
      <c r="FFE22" s="103"/>
      <c r="FFF22" s="103"/>
      <c r="FFG22" s="103"/>
      <c r="FFH22" s="103"/>
      <c r="FFI22" s="103"/>
      <c r="FFJ22" s="103"/>
      <c r="FFK22" s="103"/>
      <c r="FFL22" s="103"/>
      <c r="FFM22" s="103"/>
      <c r="FFN22" s="103"/>
      <c r="FFO22" s="103"/>
      <c r="FFP22" s="103"/>
      <c r="FFQ22" s="103"/>
      <c r="FFR22" s="103"/>
      <c r="FFS22" s="103"/>
      <c r="FFT22" s="103"/>
      <c r="FFU22" s="103"/>
      <c r="FFV22" s="103"/>
      <c r="FFW22" s="103"/>
      <c r="FFX22" s="103"/>
      <c r="FFY22" s="103"/>
      <c r="FFZ22" s="103"/>
      <c r="FGA22" s="103"/>
      <c r="FGB22" s="103"/>
      <c r="FGC22" s="103"/>
      <c r="FGD22" s="103"/>
      <c r="FGE22" s="103"/>
      <c r="FGF22" s="103"/>
      <c r="FGG22" s="103"/>
      <c r="FGH22" s="103"/>
      <c r="FGI22" s="103"/>
      <c r="FGJ22" s="103"/>
      <c r="FGK22" s="103"/>
      <c r="FGL22" s="103"/>
      <c r="FGM22" s="103"/>
      <c r="FGN22" s="103"/>
      <c r="FGO22" s="103"/>
      <c r="FGP22" s="103"/>
      <c r="FGQ22" s="103"/>
      <c r="FGR22" s="103"/>
      <c r="FGS22" s="103"/>
      <c r="FGT22" s="103"/>
      <c r="FGU22" s="103"/>
      <c r="FGV22" s="103"/>
      <c r="FGW22" s="103"/>
      <c r="FGX22" s="103"/>
      <c r="FGY22" s="103"/>
      <c r="FGZ22" s="103"/>
      <c r="FHA22" s="103"/>
      <c r="FHB22" s="103"/>
      <c r="FHC22" s="103"/>
      <c r="FHD22" s="103"/>
      <c r="FHE22" s="103"/>
      <c r="FHF22" s="103"/>
      <c r="FHG22" s="103"/>
      <c r="FHH22" s="103"/>
      <c r="FHI22" s="103"/>
      <c r="FHJ22" s="103"/>
      <c r="FHK22" s="103"/>
      <c r="FHL22" s="103"/>
      <c r="FHM22" s="103"/>
      <c r="FHN22" s="103"/>
      <c r="FHO22" s="103"/>
      <c r="FHP22" s="103"/>
      <c r="FHQ22" s="103"/>
      <c r="FHR22" s="103"/>
      <c r="FHS22" s="103"/>
      <c r="FHT22" s="103"/>
      <c r="FHU22" s="103"/>
      <c r="FHV22" s="103"/>
      <c r="FHW22" s="103"/>
      <c r="FHX22" s="103"/>
      <c r="FHY22" s="103"/>
      <c r="FHZ22" s="103"/>
      <c r="FIA22" s="103"/>
      <c r="FIB22" s="103"/>
      <c r="FIC22" s="103"/>
      <c r="FID22" s="103"/>
      <c r="FIE22" s="103"/>
      <c r="FIF22" s="103"/>
      <c r="FIG22" s="103"/>
      <c r="FIH22" s="103"/>
      <c r="FII22" s="103"/>
      <c r="FIJ22" s="103"/>
      <c r="FIK22" s="103"/>
      <c r="FIL22" s="103"/>
      <c r="FIM22" s="103"/>
      <c r="FIN22" s="103"/>
      <c r="FIO22" s="103"/>
      <c r="FIP22" s="103"/>
      <c r="FIQ22" s="103"/>
      <c r="FIR22" s="103"/>
      <c r="FIS22" s="103"/>
      <c r="FIT22" s="103"/>
      <c r="FIU22" s="103"/>
      <c r="FIV22" s="103"/>
      <c r="FIW22" s="103"/>
      <c r="FIX22" s="103"/>
      <c r="FIY22" s="103"/>
      <c r="FIZ22" s="103"/>
      <c r="FJA22" s="103"/>
      <c r="FJB22" s="103"/>
      <c r="FJC22" s="103"/>
      <c r="FJD22" s="103"/>
      <c r="FJE22" s="103"/>
      <c r="FJF22" s="103"/>
      <c r="FJG22" s="103"/>
      <c r="FJH22" s="103"/>
      <c r="FJI22" s="103"/>
      <c r="FJJ22" s="103"/>
      <c r="FJK22" s="103"/>
      <c r="FJL22" s="103"/>
      <c r="FJM22" s="103"/>
      <c r="FJN22" s="103"/>
      <c r="FJO22" s="103"/>
      <c r="FJP22" s="103"/>
      <c r="FJQ22" s="103"/>
      <c r="FJR22" s="103"/>
      <c r="FJS22" s="103"/>
      <c r="FJT22" s="103"/>
      <c r="FJU22" s="103"/>
      <c r="FJV22" s="103"/>
      <c r="FJW22" s="103"/>
      <c r="FJX22" s="103"/>
      <c r="FJY22" s="103"/>
      <c r="FJZ22" s="103"/>
      <c r="FKA22" s="103"/>
      <c r="FKB22" s="103"/>
      <c r="FKC22" s="103"/>
      <c r="FKD22" s="103"/>
      <c r="FKE22" s="103"/>
      <c r="FKF22" s="103"/>
      <c r="FKG22" s="103"/>
      <c r="FKH22" s="103"/>
      <c r="FKI22" s="103"/>
      <c r="FKJ22" s="103"/>
      <c r="FKK22" s="103"/>
      <c r="FKL22" s="103"/>
      <c r="FKM22" s="103"/>
      <c r="FKN22" s="103"/>
      <c r="FKO22" s="103"/>
      <c r="FKP22" s="103"/>
      <c r="FKQ22" s="103"/>
      <c r="FKR22" s="103"/>
      <c r="FKS22" s="103"/>
      <c r="FKT22" s="103"/>
      <c r="FKU22" s="103"/>
      <c r="FKV22" s="103"/>
      <c r="FKW22" s="103"/>
      <c r="FKX22" s="103"/>
      <c r="FKY22" s="103"/>
      <c r="FKZ22" s="103"/>
      <c r="FLA22" s="103"/>
      <c r="FLB22" s="103"/>
      <c r="FLC22" s="103"/>
      <c r="FLD22" s="103"/>
      <c r="FLE22" s="103"/>
      <c r="FLF22" s="103"/>
      <c r="FLG22" s="103"/>
      <c r="FLH22" s="103"/>
      <c r="FLI22" s="103"/>
      <c r="FLJ22" s="103"/>
      <c r="FLK22" s="103"/>
      <c r="FLL22" s="103"/>
      <c r="FLM22" s="103"/>
      <c r="FLN22" s="103"/>
      <c r="FLO22" s="103"/>
      <c r="FLP22" s="103"/>
      <c r="FLQ22" s="103"/>
      <c r="FLR22" s="103"/>
      <c r="FLS22" s="103"/>
      <c r="FLT22" s="103"/>
      <c r="FLU22" s="103"/>
      <c r="FLV22" s="103"/>
      <c r="FLW22" s="103"/>
      <c r="FLX22" s="103"/>
      <c r="FLY22" s="103"/>
      <c r="FLZ22" s="103"/>
      <c r="FMA22" s="103"/>
      <c r="FMB22" s="103"/>
      <c r="FMC22" s="103"/>
      <c r="FMD22" s="103"/>
      <c r="FME22" s="103"/>
      <c r="FMF22" s="103"/>
      <c r="FMG22" s="103"/>
      <c r="FMH22" s="103"/>
      <c r="FMI22" s="103"/>
      <c r="FMJ22" s="103"/>
      <c r="FMK22" s="103"/>
      <c r="FML22" s="103"/>
      <c r="FMM22" s="103"/>
      <c r="FMN22" s="103"/>
      <c r="FMO22" s="103"/>
      <c r="FMP22" s="103"/>
      <c r="FMQ22" s="103"/>
      <c r="FMR22" s="103"/>
      <c r="FMS22" s="103"/>
      <c r="FMT22" s="103"/>
      <c r="FMU22" s="103"/>
      <c r="FMV22" s="103"/>
      <c r="FMW22" s="103"/>
      <c r="FMX22" s="103"/>
      <c r="FMY22" s="103"/>
      <c r="FMZ22" s="103"/>
      <c r="FNA22" s="103"/>
      <c r="FNB22" s="103"/>
      <c r="FNC22" s="103"/>
      <c r="FND22" s="103"/>
      <c r="FNE22" s="103"/>
      <c r="FNF22" s="103"/>
      <c r="FNG22" s="103"/>
      <c r="FNH22" s="103"/>
      <c r="FNI22" s="103"/>
      <c r="FNJ22" s="103"/>
      <c r="FNK22" s="103"/>
      <c r="FNL22" s="103"/>
      <c r="FNM22" s="103"/>
      <c r="FNN22" s="103"/>
      <c r="FNO22" s="103"/>
      <c r="FNP22" s="103"/>
      <c r="FNQ22" s="103"/>
      <c r="FNR22" s="103"/>
      <c r="FNS22" s="103"/>
      <c r="FNT22" s="103"/>
      <c r="FNU22" s="103"/>
      <c r="FNV22" s="103"/>
      <c r="FNW22" s="103"/>
      <c r="FNX22" s="103"/>
      <c r="FNY22" s="103"/>
      <c r="FNZ22" s="103"/>
      <c r="FOA22" s="103"/>
      <c r="FOB22" s="103"/>
      <c r="FOC22" s="103"/>
      <c r="FOD22" s="103"/>
      <c r="FOE22" s="103"/>
      <c r="FOF22" s="103"/>
      <c r="FOG22" s="103"/>
      <c r="FOH22" s="103"/>
      <c r="FOI22" s="103"/>
      <c r="FOJ22" s="103"/>
      <c r="FOK22" s="103"/>
      <c r="FOL22" s="103"/>
      <c r="FOM22" s="103"/>
      <c r="FON22" s="103"/>
      <c r="FOO22" s="103"/>
      <c r="FOP22" s="103"/>
      <c r="FOQ22" s="103"/>
      <c r="FOR22" s="103"/>
      <c r="FOS22" s="103"/>
      <c r="FOT22" s="103"/>
      <c r="FOU22" s="103"/>
      <c r="FOV22" s="103"/>
      <c r="FOW22" s="103"/>
      <c r="FOX22" s="103"/>
      <c r="FOY22" s="103"/>
      <c r="FOZ22" s="103"/>
      <c r="FPA22" s="103"/>
      <c r="FPB22" s="103"/>
      <c r="FPC22" s="103"/>
      <c r="FPD22" s="103"/>
      <c r="FPE22" s="103"/>
      <c r="FPF22" s="103"/>
      <c r="FPG22" s="103"/>
      <c r="FPH22" s="103"/>
      <c r="FPI22" s="103"/>
      <c r="FPJ22" s="103"/>
      <c r="FPK22" s="103"/>
      <c r="FPL22" s="103"/>
      <c r="FPM22" s="103"/>
      <c r="FPN22" s="103"/>
      <c r="FPO22" s="103"/>
      <c r="FPP22" s="103"/>
      <c r="FPQ22" s="103"/>
      <c r="FPR22" s="103"/>
      <c r="FPS22" s="103"/>
      <c r="FPT22" s="103"/>
      <c r="FPU22" s="103"/>
      <c r="FPV22" s="103"/>
      <c r="FPW22" s="103"/>
      <c r="FPX22" s="103"/>
      <c r="FPY22" s="103"/>
      <c r="FPZ22" s="103"/>
      <c r="FQA22" s="103"/>
      <c r="FQB22" s="103"/>
      <c r="FQC22" s="103"/>
      <c r="FQD22" s="103"/>
      <c r="FQE22" s="103"/>
      <c r="FQF22" s="103"/>
      <c r="FQG22" s="103"/>
      <c r="FQH22" s="103"/>
      <c r="FQI22" s="103"/>
      <c r="FQJ22" s="103"/>
      <c r="FQK22" s="103"/>
      <c r="FQL22" s="103"/>
      <c r="FQM22" s="103"/>
      <c r="FQN22" s="103"/>
      <c r="FQO22" s="103"/>
      <c r="FQP22" s="103"/>
      <c r="FQQ22" s="103"/>
      <c r="FQR22" s="103"/>
      <c r="FQS22" s="103"/>
      <c r="FQT22" s="103"/>
      <c r="FQU22" s="103"/>
      <c r="FQV22" s="103"/>
      <c r="FQW22" s="103"/>
      <c r="FQX22" s="103"/>
      <c r="FQY22" s="103"/>
      <c r="FQZ22" s="103"/>
      <c r="FRA22" s="103"/>
      <c r="FRB22" s="103"/>
      <c r="FRC22" s="103"/>
      <c r="FRD22" s="103"/>
      <c r="FRE22" s="103"/>
      <c r="FRF22" s="103"/>
      <c r="FRG22" s="103"/>
      <c r="FRH22" s="103"/>
      <c r="FRI22" s="103"/>
      <c r="FRJ22" s="103"/>
      <c r="FRK22" s="103"/>
      <c r="FRL22" s="103"/>
      <c r="FRM22" s="103"/>
      <c r="FRN22" s="103"/>
      <c r="FRO22" s="103"/>
      <c r="FRP22" s="103"/>
      <c r="FRQ22" s="103"/>
      <c r="FRR22" s="103"/>
      <c r="FRS22" s="103"/>
      <c r="FRT22" s="103"/>
      <c r="FRU22" s="103"/>
      <c r="FRV22" s="103"/>
      <c r="FRW22" s="103"/>
      <c r="FRX22" s="103"/>
      <c r="FRY22" s="103"/>
      <c r="FRZ22" s="103"/>
      <c r="FSA22" s="103"/>
      <c r="FSB22" s="103"/>
      <c r="FSC22" s="103"/>
      <c r="FSD22" s="103"/>
      <c r="FSE22" s="103"/>
      <c r="FSF22" s="103"/>
      <c r="FSG22" s="103"/>
      <c r="FSH22" s="103"/>
      <c r="FSI22" s="103"/>
      <c r="FSJ22" s="103"/>
      <c r="FSK22" s="103"/>
      <c r="FSL22" s="103"/>
      <c r="FSM22" s="103"/>
      <c r="FSN22" s="103"/>
      <c r="FSO22" s="103"/>
      <c r="FSP22" s="103"/>
      <c r="FSQ22" s="103"/>
      <c r="FSR22" s="103"/>
      <c r="FSS22" s="103"/>
      <c r="FST22" s="103"/>
      <c r="FSU22" s="103"/>
      <c r="FSV22" s="103"/>
      <c r="FSW22" s="103"/>
      <c r="FSX22" s="103"/>
      <c r="FSY22" s="103"/>
      <c r="FSZ22" s="103"/>
      <c r="FTA22" s="103"/>
      <c r="FTB22" s="103"/>
      <c r="FTC22" s="103"/>
      <c r="FTD22" s="103"/>
      <c r="FTE22" s="103"/>
      <c r="FTF22" s="103"/>
      <c r="FTG22" s="103"/>
      <c r="FTH22" s="103"/>
      <c r="FTI22" s="103"/>
      <c r="FTJ22" s="103"/>
      <c r="FTK22" s="103"/>
      <c r="FTL22" s="103"/>
      <c r="FTM22" s="103"/>
      <c r="FTN22" s="103"/>
      <c r="FTO22" s="103"/>
      <c r="FTP22" s="103"/>
      <c r="FTQ22" s="103"/>
      <c r="FTR22" s="103"/>
      <c r="FTS22" s="103"/>
      <c r="FTT22" s="103"/>
      <c r="FTU22" s="103"/>
      <c r="FTV22" s="103"/>
      <c r="FTW22" s="103"/>
      <c r="FTX22" s="103"/>
      <c r="FTY22" s="103"/>
      <c r="FTZ22" s="103"/>
      <c r="FUA22" s="103"/>
      <c r="FUB22" s="103"/>
      <c r="FUC22" s="103"/>
      <c r="FUD22" s="103"/>
      <c r="FUE22" s="103"/>
      <c r="FUF22" s="103"/>
      <c r="FUG22" s="103"/>
      <c r="FUH22" s="103"/>
      <c r="FUI22" s="103"/>
      <c r="FUJ22" s="103"/>
      <c r="FUK22" s="103"/>
      <c r="FUL22" s="103"/>
      <c r="FUM22" s="103"/>
      <c r="FUN22" s="103"/>
      <c r="FUO22" s="103"/>
      <c r="FUP22" s="103"/>
      <c r="FUQ22" s="103"/>
      <c r="FUR22" s="103"/>
      <c r="FUS22" s="103"/>
      <c r="FUT22" s="103"/>
      <c r="FUU22" s="103"/>
      <c r="FUV22" s="103"/>
      <c r="FUW22" s="103"/>
      <c r="FUX22" s="103"/>
      <c r="FUY22" s="103"/>
      <c r="FUZ22" s="103"/>
      <c r="FVA22" s="103"/>
      <c r="FVB22" s="103"/>
      <c r="FVC22" s="103"/>
      <c r="FVD22" s="103"/>
      <c r="FVE22" s="103"/>
      <c r="FVF22" s="103"/>
      <c r="FVG22" s="103"/>
      <c r="FVH22" s="103"/>
      <c r="FVI22" s="103"/>
      <c r="FVJ22" s="103"/>
      <c r="FVK22" s="103"/>
      <c r="FVL22" s="103"/>
      <c r="FVM22" s="103"/>
      <c r="FVN22" s="103"/>
      <c r="FVO22" s="103"/>
      <c r="FVP22" s="103"/>
      <c r="FVQ22" s="103"/>
      <c r="FVR22" s="103"/>
      <c r="FVS22" s="103"/>
      <c r="FVT22" s="103"/>
      <c r="FVU22" s="103"/>
      <c r="FVV22" s="103"/>
      <c r="FVW22" s="103"/>
      <c r="FVX22" s="103"/>
      <c r="FVY22" s="103"/>
      <c r="FVZ22" s="103"/>
      <c r="FWA22" s="103"/>
      <c r="FWB22" s="103"/>
      <c r="FWC22" s="103"/>
      <c r="FWD22" s="103"/>
      <c r="FWE22" s="103"/>
      <c r="FWF22" s="103"/>
      <c r="FWG22" s="103"/>
      <c r="FWH22" s="103"/>
      <c r="FWI22" s="103"/>
      <c r="FWJ22" s="103"/>
      <c r="FWK22" s="103"/>
      <c r="FWL22" s="103"/>
      <c r="FWM22" s="103"/>
      <c r="FWN22" s="103"/>
      <c r="FWO22" s="103"/>
      <c r="FWP22" s="103"/>
      <c r="FWQ22" s="103"/>
      <c r="FWR22" s="103"/>
      <c r="FWS22" s="103"/>
      <c r="FWT22" s="103"/>
      <c r="FWU22" s="103"/>
      <c r="FWV22" s="103"/>
      <c r="FWW22" s="103"/>
      <c r="FWX22" s="103"/>
      <c r="FWY22" s="103"/>
      <c r="FWZ22" s="103"/>
      <c r="FXA22" s="103"/>
      <c r="FXB22" s="103"/>
      <c r="FXC22" s="103"/>
      <c r="FXD22" s="103"/>
      <c r="FXE22" s="103"/>
      <c r="FXF22" s="103"/>
      <c r="FXG22" s="103"/>
      <c r="FXH22" s="103"/>
      <c r="FXI22" s="103"/>
      <c r="FXJ22" s="103"/>
      <c r="FXK22" s="103"/>
      <c r="FXL22" s="103"/>
      <c r="FXM22" s="103"/>
      <c r="FXN22" s="103"/>
      <c r="FXO22" s="103"/>
      <c r="FXP22" s="103"/>
      <c r="FXQ22" s="103"/>
      <c r="FXR22" s="103"/>
      <c r="FXS22" s="103"/>
      <c r="FXT22" s="103"/>
      <c r="FXU22" s="103"/>
      <c r="FXV22" s="103"/>
      <c r="FXW22" s="103"/>
      <c r="FXX22" s="103"/>
      <c r="FXY22" s="103"/>
      <c r="FXZ22" s="103"/>
      <c r="FYA22" s="103"/>
      <c r="FYB22" s="103"/>
      <c r="FYC22" s="103"/>
      <c r="FYD22" s="103"/>
      <c r="FYE22" s="103"/>
      <c r="FYF22" s="103"/>
      <c r="FYG22" s="103"/>
      <c r="FYH22" s="103"/>
      <c r="FYI22" s="103"/>
      <c r="FYJ22" s="103"/>
      <c r="FYK22" s="103"/>
      <c r="FYL22" s="103"/>
      <c r="FYM22" s="103"/>
      <c r="FYN22" s="103"/>
      <c r="FYO22" s="103"/>
      <c r="FYP22" s="103"/>
      <c r="FYQ22" s="103"/>
      <c r="FYR22" s="103"/>
      <c r="FYS22" s="103"/>
      <c r="FYT22" s="103"/>
      <c r="FYU22" s="103"/>
      <c r="FYV22" s="103"/>
      <c r="FYW22" s="103"/>
      <c r="FYX22" s="103"/>
      <c r="FYY22" s="103"/>
      <c r="FYZ22" s="103"/>
      <c r="FZA22" s="103"/>
      <c r="FZB22" s="103"/>
      <c r="FZC22" s="103"/>
      <c r="FZD22" s="103"/>
      <c r="FZE22" s="103"/>
      <c r="FZF22" s="103"/>
      <c r="FZG22" s="103"/>
      <c r="FZH22" s="103"/>
      <c r="FZI22" s="103"/>
      <c r="FZJ22" s="103"/>
      <c r="FZK22" s="103"/>
      <c r="FZL22" s="103"/>
      <c r="FZM22" s="103"/>
      <c r="FZN22" s="103"/>
      <c r="FZO22" s="103"/>
      <c r="FZP22" s="103"/>
      <c r="FZQ22" s="103"/>
      <c r="FZR22" s="103"/>
      <c r="FZS22" s="103"/>
      <c r="FZT22" s="103"/>
      <c r="FZU22" s="103"/>
      <c r="FZV22" s="103"/>
      <c r="FZW22" s="103"/>
      <c r="FZX22" s="103"/>
      <c r="FZY22" s="103"/>
      <c r="FZZ22" s="103"/>
      <c r="GAA22" s="103"/>
      <c r="GAB22" s="103"/>
      <c r="GAC22" s="103"/>
      <c r="GAD22" s="103"/>
      <c r="GAE22" s="103"/>
      <c r="GAF22" s="103"/>
      <c r="GAG22" s="103"/>
      <c r="GAH22" s="103"/>
      <c r="GAI22" s="103"/>
      <c r="GAJ22" s="103"/>
      <c r="GAK22" s="103"/>
      <c r="GAL22" s="103"/>
      <c r="GAM22" s="103"/>
      <c r="GAN22" s="103"/>
      <c r="GAO22" s="103"/>
      <c r="GAP22" s="103"/>
      <c r="GAQ22" s="103"/>
      <c r="GAR22" s="103"/>
      <c r="GAS22" s="103"/>
      <c r="GAT22" s="103"/>
      <c r="GAU22" s="103"/>
      <c r="GAV22" s="103"/>
      <c r="GAW22" s="103"/>
      <c r="GAX22" s="103"/>
      <c r="GAY22" s="103"/>
      <c r="GAZ22" s="103"/>
      <c r="GBA22" s="103"/>
      <c r="GBB22" s="103"/>
      <c r="GBC22" s="103"/>
      <c r="GBD22" s="103"/>
      <c r="GBE22" s="103"/>
      <c r="GBF22" s="103"/>
      <c r="GBG22" s="103"/>
      <c r="GBH22" s="103"/>
      <c r="GBI22" s="103"/>
      <c r="GBJ22" s="103"/>
      <c r="GBK22" s="103"/>
      <c r="GBL22" s="103"/>
      <c r="GBM22" s="103"/>
      <c r="GBN22" s="103"/>
      <c r="GBO22" s="103"/>
      <c r="GBP22" s="103"/>
      <c r="GBQ22" s="103"/>
      <c r="GBR22" s="103"/>
      <c r="GBS22" s="103"/>
      <c r="GBT22" s="103"/>
      <c r="GBU22" s="103"/>
      <c r="GBV22" s="103"/>
      <c r="GBW22" s="103"/>
      <c r="GBX22" s="103"/>
      <c r="GBY22" s="103"/>
      <c r="GBZ22" s="103"/>
      <c r="GCA22" s="103"/>
      <c r="GCB22" s="103"/>
      <c r="GCC22" s="103"/>
      <c r="GCD22" s="103"/>
      <c r="GCE22" s="103"/>
      <c r="GCF22" s="103"/>
      <c r="GCG22" s="103"/>
      <c r="GCH22" s="103"/>
      <c r="GCI22" s="103"/>
      <c r="GCJ22" s="103"/>
      <c r="GCK22" s="103"/>
      <c r="GCL22" s="103"/>
      <c r="GCM22" s="103"/>
      <c r="GCN22" s="103"/>
      <c r="GCO22" s="103"/>
      <c r="GCP22" s="103"/>
      <c r="GCQ22" s="103"/>
      <c r="GCR22" s="103"/>
      <c r="GCS22" s="103"/>
      <c r="GCT22" s="103"/>
      <c r="GCU22" s="103"/>
      <c r="GCV22" s="103"/>
      <c r="GCW22" s="103"/>
      <c r="GCX22" s="103"/>
      <c r="GCY22" s="103"/>
      <c r="GCZ22" s="103"/>
      <c r="GDA22" s="103"/>
      <c r="GDB22" s="103"/>
      <c r="GDC22" s="103"/>
      <c r="GDD22" s="103"/>
      <c r="GDE22" s="103"/>
      <c r="GDF22" s="103"/>
      <c r="GDG22" s="103"/>
      <c r="GDH22" s="103"/>
      <c r="GDI22" s="103"/>
      <c r="GDJ22" s="103"/>
      <c r="GDK22" s="103"/>
      <c r="GDL22" s="103"/>
      <c r="GDM22" s="103"/>
      <c r="GDN22" s="103"/>
      <c r="GDO22" s="103"/>
      <c r="GDP22" s="103"/>
      <c r="GDQ22" s="103"/>
      <c r="GDR22" s="103"/>
      <c r="GDS22" s="103"/>
      <c r="GDT22" s="103"/>
      <c r="GDU22" s="103"/>
      <c r="GDV22" s="103"/>
      <c r="GDW22" s="103"/>
      <c r="GDX22" s="103"/>
      <c r="GDY22" s="103"/>
      <c r="GDZ22" s="103"/>
      <c r="GEA22" s="103"/>
      <c r="GEB22" s="103"/>
      <c r="GEC22" s="103"/>
      <c r="GED22" s="103"/>
      <c r="GEE22" s="103"/>
      <c r="GEF22" s="103"/>
      <c r="GEG22" s="103"/>
      <c r="GEH22" s="103"/>
      <c r="GEI22" s="103"/>
      <c r="GEJ22" s="103"/>
      <c r="GEK22" s="103"/>
      <c r="GEL22" s="103"/>
      <c r="GEM22" s="103"/>
      <c r="GEN22" s="103"/>
      <c r="GEO22" s="103"/>
      <c r="GEP22" s="103"/>
      <c r="GEQ22" s="103"/>
      <c r="GER22" s="103"/>
      <c r="GES22" s="103"/>
      <c r="GET22" s="103"/>
      <c r="GEU22" s="103"/>
      <c r="GEV22" s="103"/>
      <c r="GEW22" s="103"/>
      <c r="GEX22" s="103"/>
      <c r="GEY22" s="103"/>
      <c r="GEZ22" s="103"/>
      <c r="GFA22" s="103"/>
      <c r="GFB22" s="103"/>
      <c r="GFC22" s="103"/>
      <c r="GFD22" s="103"/>
      <c r="GFE22" s="103"/>
      <c r="GFF22" s="103"/>
      <c r="GFG22" s="103"/>
      <c r="GFH22" s="103"/>
      <c r="GFI22" s="103"/>
      <c r="GFJ22" s="103"/>
      <c r="GFK22" s="103"/>
      <c r="GFL22" s="103"/>
      <c r="GFM22" s="103"/>
      <c r="GFN22" s="103"/>
      <c r="GFO22" s="103"/>
      <c r="GFP22" s="103"/>
      <c r="GFQ22" s="103"/>
      <c r="GFR22" s="103"/>
      <c r="GFS22" s="103"/>
      <c r="GFT22" s="103"/>
      <c r="GFU22" s="103"/>
      <c r="GFV22" s="103"/>
      <c r="GFW22" s="103"/>
      <c r="GFX22" s="103"/>
      <c r="GFY22" s="103"/>
      <c r="GFZ22" s="103"/>
      <c r="GGA22" s="103"/>
      <c r="GGB22" s="103"/>
      <c r="GGC22" s="103"/>
      <c r="GGD22" s="103"/>
      <c r="GGE22" s="103"/>
      <c r="GGF22" s="103"/>
      <c r="GGG22" s="103"/>
      <c r="GGH22" s="103"/>
      <c r="GGI22" s="103"/>
      <c r="GGJ22" s="103"/>
      <c r="GGK22" s="103"/>
      <c r="GGL22" s="103"/>
      <c r="GGM22" s="103"/>
      <c r="GGN22" s="103"/>
      <c r="GGO22" s="103"/>
      <c r="GGP22" s="103"/>
      <c r="GGQ22" s="103"/>
      <c r="GGR22" s="103"/>
      <c r="GGS22" s="103"/>
      <c r="GGT22" s="103"/>
      <c r="GGU22" s="103"/>
      <c r="GGV22" s="103"/>
      <c r="GGW22" s="103"/>
      <c r="GGX22" s="103"/>
      <c r="GGY22" s="103"/>
      <c r="GGZ22" s="103"/>
      <c r="GHA22" s="103"/>
      <c r="GHB22" s="103"/>
      <c r="GHC22" s="103"/>
      <c r="GHD22" s="103"/>
      <c r="GHE22" s="103"/>
      <c r="GHF22" s="103"/>
      <c r="GHG22" s="103"/>
      <c r="GHH22" s="103"/>
      <c r="GHI22" s="103"/>
      <c r="GHJ22" s="103"/>
      <c r="GHK22" s="103"/>
      <c r="GHL22" s="103"/>
      <c r="GHM22" s="103"/>
      <c r="GHN22" s="103"/>
      <c r="GHO22" s="103"/>
      <c r="GHP22" s="103"/>
      <c r="GHQ22" s="103"/>
      <c r="GHR22" s="103"/>
      <c r="GHS22" s="103"/>
      <c r="GHT22" s="103"/>
      <c r="GHU22" s="103"/>
      <c r="GHV22" s="103"/>
      <c r="GHW22" s="103"/>
      <c r="GHX22" s="103"/>
      <c r="GHY22" s="103"/>
      <c r="GHZ22" s="103"/>
      <c r="GIA22" s="103"/>
      <c r="GIB22" s="103"/>
      <c r="GIC22" s="103"/>
      <c r="GID22" s="103"/>
      <c r="GIE22" s="103"/>
      <c r="GIF22" s="103"/>
      <c r="GIG22" s="103"/>
      <c r="GIH22" s="103"/>
      <c r="GII22" s="103"/>
      <c r="GIJ22" s="103"/>
      <c r="GIK22" s="103"/>
      <c r="GIL22" s="103"/>
      <c r="GIM22" s="103"/>
      <c r="GIN22" s="103"/>
      <c r="GIO22" s="103"/>
      <c r="GIP22" s="103"/>
      <c r="GIQ22" s="103"/>
      <c r="GIR22" s="103"/>
      <c r="GIS22" s="103"/>
      <c r="GIT22" s="103"/>
      <c r="GIU22" s="103"/>
      <c r="GIV22" s="103"/>
      <c r="GIW22" s="103"/>
      <c r="GIX22" s="103"/>
      <c r="GIY22" s="103"/>
      <c r="GIZ22" s="103"/>
      <c r="GJA22" s="103"/>
      <c r="GJB22" s="103"/>
      <c r="GJC22" s="103"/>
      <c r="GJD22" s="103"/>
      <c r="GJE22" s="103"/>
      <c r="GJF22" s="103"/>
      <c r="GJG22" s="103"/>
      <c r="GJH22" s="103"/>
      <c r="GJI22" s="103"/>
      <c r="GJJ22" s="103"/>
      <c r="GJK22" s="103"/>
      <c r="GJL22" s="103"/>
      <c r="GJM22" s="103"/>
      <c r="GJN22" s="103"/>
      <c r="GJO22" s="103"/>
      <c r="GJP22" s="103"/>
      <c r="GJQ22" s="103"/>
      <c r="GJR22" s="103"/>
      <c r="GJS22" s="103"/>
      <c r="GJT22" s="103"/>
      <c r="GJU22" s="103"/>
      <c r="GJV22" s="103"/>
      <c r="GJW22" s="103"/>
      <c r="GJX22" s="103"/>
      <c r="GJY22" s="103"/>
      <c r="GJZ22" s="103"/>
      <c r="GKA22" s="103"/>
      <c r="GKB22" s="103"/>
      <c r="GKC22" s="103"/>
      <c r="GKD22" s="103"/>
      <c r="GKE22" s="103"/>
      <c r="GKF22" s="103"/>
      <c r="GKG22" s="103"/>
      <c r="GKH22" s="103"/>
      <c r="GKI22" s="103"/>
      <c r="GKJ22" s="103"/>
      <c r="GKK22" s="103"/>
      <c r="GKL22" s="103"/>
      <c r="GKM22" s="103"/>
      <c r="GKN22" s="103"/>
      <c r="GKO22" s="103"/>
      <c r="GKP22" s="103"/>
      <c r="GKQ22" s="103"/>
      <c r="GKR22" s="103"/>
      <c r="GKS22" s="103"/>
      <c r="GKT22" s="103"/>
      <c r="GKU22" s="103"/>
      <c r="GKV22" s="103"/>
      <c r="GKW22" s="103"/>
      <c r="GKX22" s="103"/>
      <c r="GKY22" s="103"/>
      <c r="GKZ22" s="103"/>
      <c r="GLA22" s="103"/>
      <c r="GLB22" s="103"/>
      <c r="GLC22" s="103"/>
      <c r="GLD22" s="103"/>
      <c r="GLE22" s="103"/>
      <c r="GLF22" s="103"/>
      <c r="GLG22" s="103"/>
      <c r="GLH22" s="103"/>
      <c r="GLI22" s="103"/>
      <c r="GLJ22" s="103"/>
      <c r="GLK22" s="103"/>
      <c r="GLL22" s="103"/>
      <c r="GLM22" s="103"/>
      <c r="GLN22" s="103"/>
      <c r="GLO22" s="103"/>
      <c r="GLP22" s="103"/>
      <c r="GLQ22" s="103"/>
      <c r="GLR22" s="103"/>
      <c r="GLS22" s="103"/>
      <c r="GLT22" s="103"/>
      <c r="GLU22" s="103"/>
      <c r="GLV22" s="103"/>
      <c r="GLW22" s="103"/>
      <c r="GLX22" s="103"/>
      <c r="GLY22" s="103"/>
      <c r="GLZ22" s="103"/>
      <c r="GMA22" s="103"/>
      <c r="GMB22" s="103"/>
      <c r="GMC22" s="103"/>
      <c r="GMD22" s="103"/>
      <c r="GME22" s="103"/>
      <c r="GMF22" s="103"/>
      <c r="GMG22" s="103"/>
      <c r="GMH22" s="103"/>
      <c r="GMI22" s="103"/>
      <c r="GMJ22" s="103"/>
      <c r="GMK22" s="103"/>
      <c r="GML22" s="103"/>
      <c r="GMM22" s="103"/>
      <c r="GMN22" s="103"/>
      <c r="GMO22" s="103"/>
      <c r="GMP22" s="103"/>
      <c r="GMQ22" s="103"/>
      <c r="GMR22" s="103"/>
      <c r="GMS22" s="103"/>
      <c r="GMT22" s="103"/>
      <c r="GMU22" s="103"/>
      <c r="GMV22" s="103"/>
      <c r="GMW22" s="103"/>
      <c r="GMX22" s="103"/>
      <c r="GMY22" s="103"/>
      <c r="GMZ22" s="103"/>
      <c r="GNA22" s="103"/>
      <c r="GNB22" s="103"/>
      <c r="GNC22" s="103"/>
      <c r="GND22" s="103"/>
      <c r="GNE22" s="103"/>
      <c r="GNF22" s="103"/>
      <c r="GNG22" s="103"/>
      <c r="GNH22" s="103"/>
      <c r="GNI22" s="103"/>
      <c r="GNJ22" s="103"/>
      <c r="GNK22" s="103"/>
      <c r="GNL22" s="103"/>
      <c r="GNM22" s="103"/>
      <c r="GNN22" s="103"/>
      <c r="GNO22" s="103"/>
      <c r="GNP22" s="103"/>
      <c r="GNQ22" s="103"/>
      <c r="GNR22" s="103"/>
      <c r="GNS22" s="103"/>
      <c r="GNT22" s="103"/>
      <c r="GNU22" s="103"/>
      <c r="GNV22" s="103"/>
      <c r="GNW22" s="103"/>
      <c r="GNX22" s="103"/>
      <c r="GNY22" s="103"/>
      <c r="GNZ22" s="103"/>
      <c r="GOA22" s="103"/>
      <c r="GOB22" s="103"/>
      <c r="GOC22" s="103"/>
      <c r="GOD22" s="103"/>
      <c r="GOE22" s="103"/>
      <c r="GOF22" s="103"/>
      <c r="GOG22" s="103"/>
      <c r="GOH22" s="103"/>
      <c r="GOI22" s="103"/>
      <c r="GOJ22" s="103"/>
      <c r="GOK22" s="103"/>
      <c r="GOL22" s="103"/>
      <c r="GOM22" s="103"/>
      <c r="GON22" s="103"/>
      <c r="GOO22" s="103"/>
      <c r="GOP22" s="103"/>
      <c r="GOQ22" s="103"/>
      <c r="GOR22" s="103"/>
      <c r="GOS22" s="103"/>
      <c r="GOT22" s="103"/>
      <c r="GOU22" s="103"/>
      <c r="GOV22" s="103"/>
      <c r="GOW22" s="103"/>
      <c r="GOX22" s="103"/>
      <c r="GOY22" s="103"/>
      <c r="GOZ22" s="103"/>
      <c r="GPA22" s="103"/>
      <c r="GPB22" s="103"/>
      <c r="GPC22" s="103"/>
      <c r="GPD22" s="103"/>
      <c r="GPE22" s="103"/>
      <c r="GPF22" s="103"/>
      <c r="GPG22" s="103"/>
      <c r="GPH22" s="103"/>
      <c r="GPI22" s="103"/>
      <c r="GPJ22" s="103"/>
      <c r="GPK22" s="103"/>
      <c r="GPL22" s="103"/>
      <c r="GPM22" s="103"/>
      <c r="GPN22" s="103"/>
      <c r="GPO22" s="103"/>
      <c r="GPP22" s="103"/>
      <c r="GPQ22" s="103"/>
      <c r="GPR22" s="103"/>
      <c r="GPS22" s="103"/>
      <c r="GPT22" s="103"/>
      <c r="GPU22" s="103"/>
      <c r="GPV22" s="103"/>
      <c r="GPW22" s="103"/>
      <c r="GPX22" s="103"/>
      <c r="GPY22" s="103"/>
      <c r="GPZ22" s="103"/>
      <c r="GQA22" s="103"/>
      <c r="GQB22" s="103"/>
      <c r="GQC22" s="103"/>
      <c r="GQD22" s="103"/>
      <c r="GQE22" s="103"/>
      <c r="GQF22" s="103"/>
      <c r="GQG22" s="103"/>
      <c r="GQH22" s="103"/>
      <c r="GQI22" s="103"/>
      <c r="GQJ22" s="103"/>
      <c r="GQK22" s="103"/>
      <c r="GQL22" s="103"/>
      <c r="GQM22" s="103"/>
      <c r="GQN22" s="103"/>
      <c r="GQO22" s="103"/>
      <c r="GQP22" s="103"/>
      <c r="GQQ22" s="103"/>
      <c r="GQR22" s="103"/>
      <c r="GQS22" s="103"/>
      <c r="GQT22" s="103"/>
      <c r="GQU22" s="103"/>
      <c r="GQV22" s="103"/>
      <c r="GQW22" s="103"/>
      <c r="GQX22" s="103"/>
      <c r="GQY22" s="103"/>
      <c r="GQZ22" s="103"/>
      <c r="GRA22" s="103"/>
      <c r="GRB22" s="103"/>
      <c r="GRC22" s="103"/>
      <c r="GRD22" s="103"/>
      <c r="GRE22" s="103"/>
      <c r="GRF22" s="103"/>
      <c r="GRG22" s="103"/>
      <c r="GRH22" s="103"/>
      <c r="GRI22" s="103"/>
      <c r="GRJ22" s="103"/>
      <c r="GRK22" s="103"/>
      <c r="GRL22" s="103"/>
      <c r="GRM22" s="103"/>
      <c r="GRN22" s="103"/>
      <c r="GRO22" s="103"/>
      <c r="GRP22" s="103"/>
      <c r="GRQ22" s="103"/>
      <c r="GRR22" s="103"/>
      <c r="GRS22" s="103"/>
      <c r="GRT22" s="103"/>
      <c r="GRU22" s="103"/>
      <c r="GRV22" s="103"/>
      <c r="GRW22" s="103"/>
      <c r="GRX22" s="103"/>
      <c r="GRY22" s="103"/>
      <c r="GRZ22" s="103"/>
      <c r="GSA22" s="103"/>
      <c r="GSB22" s="103"/>
      <c r="GSC22" s="103"/>
      <c r="GSD22" s="103"/>
      <c r="GSE22" s="103"/>
      <c r="GSF22" s="103"/>
      <c r="GSG22" s="103"/>
      <c r="GSH22" s="103"/>
      <c r="GSI22" s="103"/>
      <c r="GSJ22" s="103"/>
      <c r="GSK22" s="103"/>
      <c r="GSL22" s="103"/>
      <c r="GSM22" s="103"/>
      <c r="GSN22" s="103"/>
      <c r="GSO22" s="103"/>
      <c r="GSP22" s="103"/>
      <c r="GSQ22" s="103"/>
      <c r="GSR22" s="103"/>
      <c r="GSS22" s="103"/>
      <c r="GST22" s="103"/>
      <c r="GSU22" s="103"/>
      <c r="GSV22" s="103"/>
      <c r="GSW22" s="103"/>
      <c r="GSX22" s="103"/>
      <c r="GSY22" s="103"/>
      <c r="GSZ22" s="103"/>
      <c r="GTA22" s="103"/>
      <c r="GTB22" s="103"/>
      <c r="GTC22" s="103"/>
      <c r="GTD22" s="103"/>
      <c r="GTE22" s="103"/>
      <c r="GTF22" s="103"/>
      <c r="GTG22" s="103"/>
      <c r="GTH22" s="103"/>
      <c r="GTI22" s="103"/>
      <c r="GTJ22" s="103"/>
      <c r="GTK22" s="103"/>
      <c r="GTL22" s="103"/>
      <c r="GTM22" s="103"/>
      <c r="GTN22" s="103"/>
      <c r="GTO22" s="103"/>
      <c r="GTP22" s="103"/>
      <c r="GTQ22" s="103"/>
      <c r="GTR22" s="103"/>
      <c r="GTS22" s="103"/>
      <c r="GTT22" s="103"/>
      <c r="GTU22" s="103"/>
      <c r="GTV22" s="103"/>
      <c r="GTW22" s="103"/>
      <c r="GTX22" s="103"/>
      <c r="GTY22" s="103"/>
      <c r="GTZ22" s="103"/>
      <c r="GUA22" s="103"/>
      <c r="GUB22" s="103"/>
      <c r="GUC22" s="103"/>
      <c r="GUD22" s="103"/>
      <c r="GUE22" s="103"/>
      <c r="GUF22" s="103"/>
      <c r="GUG22" s="103"/>
      <c r="GUH22" s="103"/>
      <c r="GUI22" s="103"/>
      <c r="GUJ22" s="103"/>
      <c r="GUK22" s="103"/>
      <c r="GUL22" s="103"/>
      <c r="GUM22" s="103"/>
      <c r="GUN22" s="103"/>
      <c r="GUO22" s="103"/>
      <c r="GUP22" s="103"/>
      <c r="GUQ22" s="103"/>
      <c r="GUR22" s="103"/>
      <c r="GUS22" s="103"/>
      <c r="GUT22" s="103"/>
      <c r="GUU22" s="103"/>
      <c r="GUV22" s="103"/>
      <c r="GUW22" s="103"/>
      <c r="GUX22" s="103"/>
      <c r="GUY22" s="103"/>
      <c r="GUZ22" s="103"/>
      <c r="GVA22" s="103"/>
      <c r="GVB22" s="103"/>
      <c r="GVC22" s="103"/>
      <c r="GVD22" s="103"/>
      <c r="GVE22" s="103"/>
      <c r="GVF22" s="103"/>
      <c r="GVG22" s="103"/>
      <c r="GVH22" s="103"/>
      <c r="GVI22" s="103"/>
      <c r="GVJ22" s="103"/>
      <c r="GVK22" s="103"/>
      <c r="GVL22" s="103"/>
      <c r="GVM22" s="103"/>
      <c r="GVN22" s="103"/>
      <c r="GVO22" s="103"/>
      <c r="GVP22" s="103"/>
      <c r="GVQ22" s="103"/>
      <c r="GVR22" s="103"/>
      <c r="GVS22" s="103"/>
      <c r="GVT22" s="103"/>
      <c r="GVU22" s="103"/>
      <c r="GVV22" s="103"/>
      <c r="GVW22" s="103"/>
      <c r="GVX22" s="103"/>
      <c r="GVY22" s="103"/>
      <c r="GVZ22" s="103"/>
      <c r="GWA22" s="103"/>
      <c r="GWB22" s="103"/>
      <c r="GWC22" s="103"/>
      <c r="GWD22" s="103"/>
      <c r="GWE22" s="103"/>
      <c r="GWF22" s="103"/>
      <c r="GWG22" s="103"/>
      <c r="GWH22" s="103"/>
      <c r="GWI22" s="103"/>
      <c r="GWJ22" s="103"/>
      <c r="GWK22" s="103"/>
      <c r="GWL22" s="103"/>
      <c r="GWM22" s="103"/>
      <c r="GWN22" s="103"/>
      <c r="GWO22" s="103"/>
      <c r="GWP22" s="103"/>
      <c r="GWQ22" s="103"/>
      <c r="GWR22" s="103"/>
      <c r="GWS22" s="103"/>
      <c r="GWT22" s="103"/>
      <c r="GWU22" s="103"/>
      <c r="GWV22" s="103"/>
      <c r="GWW22" s="103"/>
      <c r="GWX22" s="103"/>
      <c r="GWY22" s="103"/>
      <c r="GWZ22" s="103"/>
      <c r="GXA22" s="103"/>
      <c r="GXB22" s="103"/>
      <c r="GXC22" s="103"/>
      <c r="GXD22" s="103"/>
      <c r="GXE22" s="103"/>
      <c r="GXF22" s="103"/>
      <c r="GXG22" s="103"/>
      <c r="GXH22" s="103"/>
      <c r="GXI22" s="103"/>
      <c r="GXJ22" s="103"/>
      <c r="GXK22" s="103"/>
      <c r="GXL22" s="103"/>
      <c r="GXM22" s="103"/>
      <c r="GXN22" s="103"/>
      <c r="GXO22" s="103"/>
      <c r="GXP22" s="103"/>
      <c r="GXQ22" s="103"/>
      <c r="GXR22" s="103"/>
      <c r="GXS22" s="103"/>
      <c r="GXT22" s="103"/>
      <c r="GXU22" s="103"/>
      <c r="GXV22" s="103"/>
      <c r="GXW22" s="103"/>
      <c r="GXX22" s="103"/>
      <c r="GXY22" s="103"/>
      <c r="GXZ22" s="103"/>
      <c r="GYA22" s="103"/>
      <c r="GYB22" s="103"/>
      <c r="GYC22" s="103"/>
      <c r="GYD22" s="103"/>
      <c r="GYE22" s="103"/>
      <c r="GYF22" s="103"/>
      <c r="GYG22" s="103"/>
      <c r="GYH22" s="103"/>
      <c r="GYI22" s="103"/>
      <c r="GYJ22" s="103"/>
      <c r="GYK22" s="103"/>
      <c r="GYL22" s="103"/>
      <c r="GYM22" s="103"/>
      <c r="GYN22" s="103"/>
      <c r="GYO22" s="103"/>
      <c r="GYP22" s="103"/>
      <c r="GYQ22" s="103"/>
      <c r="GYR22" s="103"/>
      <c r="GYS22" s="103"/>
      <c r="GYT22" s="103"/>
      <c r="GYU22" s="103"/>
      <c r="GYV22" s="103"/>
      <c r="GYW22" s="103"/>
      <c r="GYX22" s="103"/>
      <c r="GYY22" s="103"/>
      <c r="GYZ22" s="103"/>
      <c r="GZA22" s="103"/>
      <c r="GZB22" s="103"/>
      <c r="GZC22" s="103"/>
      <c r="GZD22" s="103"/>
      <c r="GZE22" s="103"/>
      <c r="GZF22" s="103"/>
      <c r="GZG22" s="103"/>
      <c r="GZH22" s="103"/>
      <c r="GZI22" s="103"/>
      <c r="GZJ22" s="103"/>
      <c r="GZK22" s="103"/>
      <c r="GZL22" s="103"/>
      <c r="GZM22" s="103"/>
      <c r="GZN22" s="103"/>
      <c r="GZO22" s="103"/>
      <c r="GZP22" s="103"/>
      <c r="GZQ22" s="103"/>
      <c r="GZR22" s="103"/>
      <c r="GZS22" s="103"/>
      <c r="GZT22" s="103"/>
      <c r="GZU22" s="103"/>
      <c r="GZV22" s="103"/>
      <c r="GZW22" s="103"/>
      <c r="GZX22" s="103"/>
      <c r="GZY22" s="103"/>
      <c r="GZZ22" s="103"/>
      <c r="HAA22" s="103"/>
      <c r="HAB22" s="103"/>
      <c r="HAC22" s="103"/>
      <c r="HAD22" s="103"/>
      <c r="HAE22" s="103"/>
      <c r="HAF22" s="103"/>
      <c r="HAG22" s="103"/>
      <c r="HAH22" s="103"/>
      <c r="HAI22" s="103"/>
      <c r="HAJ22" s="103"/>
      <c r="HAK22" s="103"/>
      <c r="HAL22" s="103"/>
      <c r="HAM22" s="103"/>
      <c r="HAN22" s="103"/>
      <c r="HAO22" s="103"/>
      <c r="HAP22" s="103"/>
      <c r="HAQ22" s="103"/>
      <c r="HAR22" s="103"/>
      <c r="HAS22" s="103"/>
      <c r="HAT22" s="103"/>
      <c r="HAU22" s="103"/>
      <c r="HAV22" s="103"/>
      <c r="HAW22" s="103"/>
      <c r="HAX22" s="103"/>
      <c r="HAY22" s="103"/>
      <c r="HAZ22" s="103"/>
      <c r="HBA22" s="103"/>
      <c r="HBB22" s="103"/>
      <c r="HBC22" s="103"/>
      <c r="HBD22" s="103"/>
      <c r="HBE22" s="103"/>
      <c r="HBF22" s="103"/>
      <c r="HBG22" s="103"/>
      <c r="HBH22" s="103"/>
      <c r="HBI22" s="103"/>
      <c r="HBJ22" s="103"/>
      <c r="HBK22" s="103"/>
      <c r="HBL22" s="103"/>
      <c r="HBM22" s="103"/>
      <c r="HBN22" s="103"/>
      <c r="HBO22" s="103"/>
      <c r="HBP22" s="103"/>
      <c r="HBQ22" s="103"/>
      <c r="HBR22" s="103"/>
      <c r="HBS22" s="103"/>
      <c r="HBT22" s="103"/>
      <c r="HBU22" s="103"/>
      <c r="HBV22" s="103"/>
      <c r="HBW22" s="103"/>
      <c r="HBX22" s="103"/>
      <c r="HBY22" s="103"/>
      <c r="HBZ22" s="103"/>
      <c r="HCA22" s="103"/>
      <c r="HCB22" s="103"/>
      <c r="HCC22" s="103"/>
      <c r="HCD22" s="103"/>
      <c r="HCE22" s="103"/>
      <c r="HCF22" s="103"/>
      <c r="HCG22" s="103"/>
      <c r="HCH22" s="103"/>
      <c r="HCI22" s="103"/>
      <c r="HCJ22" s="103"/>
      <c r="HCK22" s="103"/>
      <c r="HCL22" s="103"/>
      <c r="HCM22" s="103"/>
      <c r="HCN22" s="103"/>
      <c r="HCO22" s="103"/>
      <c r="HCP22" s="103"/>
      <c r="HCQ22" s="103"/>
      <c r="HCR22" s="103"/>
      <c r="HCS22" s="103"/>
      <c r="HCT22" s="103"/>
      <c r="HCU22" s="103"/>
      <c r="HCV22" s="103"/>
      <c r="HCW22" s="103"/>
      <c r="HCX22" s="103"/>
      <c r="HCY22" s="103"/>
      <c r="HCZ22" s="103"/>
      <c r="HDA22" s="103"/>
      <c r="HDB22" s="103"/>
      <c r="HDC22" s="103"/>
      <c r="HDD22" s="103"/>
      <c r="HDE22" s="103"/>
      <c r="HDF22" s="103"/>
      <c r="HDG22" s="103"/>
      <c r="HDH22" s="103"/>
      <c r="HDI22" s="103"/>
      <c r="HDJ22" s="103"/>
      <c r="HDK22" s="103"/>
      <c r="HDL22" s="103"/>
      <c r="HDM22" s="103"/>
      <c r="HDN22" s="103"/>
      <c r="HDO22" s="103"/>
      <c r="HDP22" s="103"/>
      <c r="HDQ22" s="103"/>
      <c r="HDR22" s="103"/>
      <c r="HDS22" s="103"/>
      <c r="HDT22" s="103"/>
      <c r="HDU22" s="103"/>
      <c r="HDV22" s="103"/>
      <c r="HDW22" s="103"/>
      <c r="HDX22" s="103"/>
      <c r="HDY22" s="103"/>
      <c r="HDZ22" s="103"/>
      <c r="HEA22" s="103"/>
      <c r="HEB22" s="103"/>
      <c r="HEC22" s="103"/>
      <c r="HED22" s="103"/>
      <c r="HEE22" s="103"/>
      <c r="HEF22" s="103"/>
      <c r="HEG22" s="103"/>
      <c r="HEH22" s="103"/>
      <c r="HEI22" s="103"/>
      <c r="HEJ22" s="103"/>
      <c r="HEK22" s="103"/>
      <c r="HEL22" s="103"/>
      <c r="HEM22" s="103"/>
      <c r="HEN22" s="103"/>
      <c r="HEO22" s="103"/>
      <c r="HEP22" s="103"/>
      <c r="HEQ22" s="103"/>
      <c r="HER22" s="103"/>
      <c r="HES22" s="103"/>
      <c r="HET22" s="103"/>
      <c r="HEU22" s="103"/>
      <c r="HEV22" s="103"/>
      <c r="HEW22" s="103"/>
      <c r="HEX22" s="103"/>
      <c r="HEY22" s="103"/>
      <c r="HEZ22" s="103"/>
      <c r="HFA22" s="103"/>
      <c r="HFB22" s="103"/>
      <c r="HFC22" s="103"/>
      <c r="HFD22" s="103"/>
      <c r="HFE22" s="103"/>
      <c r="HFF22" s="103"/>
      <c r="HFG22" s="103"/>
      <c r="HFH22" s="103"/>
      <c r="HFI22" s="103"/>
      <c r="HFJ22" s="103"/>
      <c r="HFK22" s="103"/>
      <c r="HFL22" s="103"/>
      <c r="HFM22" s="103"/>
      <c r="HFN22" s="103"/>
      <c r="HFO22" s="103"/>
      <c r="HFP22" s="103"/>
      <c r="HFQ22" s="103"/>
      <c r="HFR22" s="103"/>
      <c r="HFS22" s="103"/>
      <c r="HFT22" s="103"/>
      <c r="HFU22" s="103"/>
      <c r="HFV22" s="103"/>
      <c r="HFW22" s="103"/>
      <c r="HFX22" s="103"/>
      <c r="HFY22" s="103"/>
      <c r="HFZ22" s="103"/>
      <c r="HGA22" s="103"/>
      <c r="HGB22" s="103"/>
      <c r="HGC22" s="103"/>
      <c r="HGD22" s="103"/>
      <c r="HGE22" s="103"/>
      <c r="HGF22" s="103"/>
      <c r="HGG22" s="103"/>
      <c r="HGH22" s="103"/>
      <c r="HGI22" s="103"/>
      <c r="HGJ22" s="103"/>
      <c r="HGK22" s="103"/>
      <c r="HGL22" s="103"/>
      <c r="HGM22" s="103"/>
      <c r="HGN22" s="103"/>
      <c r="HGO22" s="103"/>
      <c r="HGP22" s="103"/>
      <c r="HGQ22" s="103"/>
      <c r="HGR22" s="103"/>
      <c r="HGS22" s="103"/>
      <c r="HGT22" s="103"/>
      <c r="HGU22" s="103"/>
      <c r="HGV22" s="103"/>
      <c r="HGW22" s="103"/>
      <c r="HGX22" s="103"/>
      <c r="HGY22" s="103"/>
      <c r="HGZ22" s="103"/>
      <c r="HHA22" s="103"/>
      <c r="HHB22" s="103"/>
      <c r="HHC22" s="103"/>
      <c r="HHD22" s="103"/>
      <c r="HHE22" s="103"/>
      <c r="HHF22" s="103"/>
      <c r="HHG22" s="103"/>
      <c r="HHH22" s="103"/>
      <c r="HHI22" s="103"/>
      <c r="HHJ22" s="103"/>
      <c r="HHK22" s="103"/>
      <c r="HHL22" s="103"/>
      <c r="HHM22" s="103"/>
      <c r="HHN22" s="103"/>
      <c r="HHO22" s="103"/>
      <c r="HHP22" s="103"/>
      <c r="HHQ22" s="103"/>
      <c r="HHR22" s="103"/>
      <c r="HHS22" s="103"/>
      <c r="HHT22" s="103"/>
      <c r="HHU22" s="103"/>
      <c r="HHV22" s="103"/>
      <c r="HHW22" s="103"/>
      <c r="HHX22" s="103"/>
      <c r="HHY22" s="103"/>
      <c r="HHZ22" s="103"/>
      <c r="HIA22" s="103"/>
      <c r="HIB22" s="103"/>
      <c r="HIC22" s="103"/>
      <c r="HID22" s="103"/>
      <c r="HIE22" s="103"/>
      <c r="HIF22" s="103"/>
      <c r="HIG22" s="103"/>
      <c r="HIH22" s="103"/>
      <c r="HII22" s="103"/>
      <c r="HIJ22" s="103"/>
      <c r="HIK22" s="103"/>
      <c r="HIL22" s="103"/>
      <c r="HIM22" s="103"/>
      <c r="HIN22" s="103"/>
      <c r="HIO22" s="103"/>
      <c r="HIP22" s="103"/>
      <c r="HIQ22" s="103"/>
      <c r="HIR22" s="103"/>
      <c r="HIS22" s="103"/>
      <c r="HIT22" s="103"/>
      <c r="HIU22" s="103"/>
      <c r="HIV22" s="103"/>
      <c r="HIW22" s="103"/>
      <c r="HIX22" s="103"/>
      <c r="HIY22" s="103"/>
      <c r="HIZ22" s="103"/>
      <c r="HJA22" s="103"/>
      <c r="HJB22" s="103"/>
      <c r="HJC22" s="103"/>
      <c r="HJD22" s="103"/>
      <c r="HJE22" s="103"/>
      <c r="HJF22" s="103"/>
      <c r="HJG22" s="103"/>
      <c r="HJH22" s="103"/>
      <c r="HJI22" s="103"/>
      <c r="HJJ22" s="103"/>
      <c r="HJK22" s="103"/>
      <c r="HJL22" s="103"/>
      <c r="HJM22" s="103"/>
      <c r="HJN22" s="103"/>
      <c r="HJO22" s="103"/>
      <c r="HJP22" s="103"/>
      <c r="HJQ22" s="103"/>
      <c r="HJR22" s="103"/>
      <c r="HJS22" s="103"/>
      <c r="HJT22" s="103"/>
      <c r="HJU22" s="103"/>
      <c r="HJV22" s="103"/>
      <c r="HJW22" s="103"/>
      <c r="HJX22" s="103"/>
      <c r="HJY22" s="103"/>
      <c r="HJZ22" s="103"/>
      <c r="HKA22" s="103"/>
      <c r="HKB22" s="103"/>
      <c r="HKC22" s="103"/>
      <c r="HKD22" s="103"/>
      <c r="HKE22" s="103"/>
      <c r="HKF22" s="103"/>
      <c r="HKG22" s="103"/>
      <c r="HKH22" s="103"/>
      <c r="HKI22" s="103"/>
      <c r="HKJ22" s="103"/>
      <c r="HKK22" s="103"/>
      <c r="HKL22" s="103"/>
      <c r="HKM22" s="103"/>
      <c r="HKN22" s="103"/>
      <c r="HKO22" s="103"/>
      <c r="HKP22" s="103"/>
      <c r="HKQ22" s="103"/>
      <c r="HKR22" s="103"/>
      <c r="HKS22" s="103"/>
      <c r="HKT22" s="103"/>
      <c r="HKU22" s="103"/>
      <c r="HKV22" s="103"/>
      <c r="HKW22" s="103"/>
      <c r="HKX22" s="103"/>
      <c r="HKY22" s="103"/>
      <c r="HKZ22" s="103"/>
      <c r="HLA22" s="103"/>
      <c r="HLB22" s="103"/>
      <c r="HLC22" s="103"/>
      <c r="HLD22" s="103"/>
      <c r="HLE22" s="103"/>
      <c r="HLF22" s="103"/>
      <c r="HLG22" s="103"/>
      <c r="HLH22" s="103"/>
      <c r="HLI22" s="103"/>
      <c r="HLJ22" s="103"/>
      <c r="HLK22" s="103"/>
      <c r="HLL22" s="103"/>
      <c r="HLM22" s="103"/>
      <c r="HLN22" s="103"/>
      <c r="HLO22" s="103"/>
      <c r="HLP22" s="103"/>
      <c r="HLQ22" s="103"/>
      <c r="HLR22" s="103"/>
      <c r="HLS22" s="103"/>
      <c r="HLT22" s="103"/>
      <c r="HLU22" s="103"/>
      <c r="HLV22" s="103"/>
      <c r="HLW22" s="103"/>
      <c r="HLX22" s="103"/>
      <c r="HLY22" s="103"/>
      <c r="HLZ22" s="103"/>
      <c r="HMA22" s="103"/>
      <c r="HMB22" s="103"/>
      <c r="HMC22" s="103"/>
      <c r="HMD22" s="103"/>
      <c r="HME22" s="103"/>
      <c r="HMF22" s="103"/>
      <c r="HMG22" s="103"/>
      <c r="HMH22" s="103"/>
      <c r="HMI22" s="103"/>
      <c r="HMJ22" s="103"/>
      <c r="HMK22" s="103"/>
      <c r="HML22" s="103"/>
      <c r="HMM22" s="103"/>
      <c r="HMN22" s="103"/>
      <c r="HMO22" s="103"/>
      <c r="HMP22" s="103"/>
      <c r="HMQ22" s="103"/>
      <c r="HMR22" s="103"/>
      <c r="HMS22" s="103"/>
      <c r="HMT22" s="103"/>
      <c r="HMU22" s="103"/>
      <c r="HMV22" s="103"/>
      <c r="HMW22" s="103"/>
      <c r="HMX22" s="103"/>
      <c r="HMY22" s="103"/>
      <c r="HMZ22" s="103"/>
      <c r="HNA22" s="103"/>
      <c r="HNB22" s="103"/>
      <c r="HNC22" s="103"/>
      <c r="HND22" s="103"/>
      <c r="HNE22" s="103"/>
      <c r="HNF22" s="103"/>
      <c r="HNG22" s="103"/>
      <c r="HNH22" s="103"/>
      <c r="HNI22" s="103"/>
      <c r="HNJ22" s="103"/>
      <c r="HNK22" s="103"/>
      <c r="HNL22" s="103"/>
      <c r="HNM22" s="103"/>
      <c r="HNN22" s="103"/>
      <c r="HNO22" s="103"/>
      <c r="HNP22" s="103"/>
      <c r="HNQ22" s="103"/>
      <c r="HNR22" s="103"/>
      <c r="HNS22" s="103"/>
      <c r="HNT22" s="103"/>
      <c r="HNU22" s="103"/>
      <c r="HNV22" s="103"/>
      <c r="HNW22" s="103"/>
      <c r="HNX22" s="103"/>
      <c r="HNY22" s="103"/>
      <c r="HNZ22" s="103"/>
      <c r="HOA22" s="103"/>
      <c r="HOB22" s="103"/>
      <c r="HOC22" s="103"/>
      <c r="HOD22" s="103"/>
      <c r="HOE22" s="103"/>
      <c r="HOF22" s="103"/>
      <c r="HOG22" s="103"/>
      <c r="HOH22" s="103"/>
      <c r="HOI22" s="103"/>
      <c r="HOJ22" s="103"/>
      <c r="HOK22" s="103"/>
      <c r="HOL22" s="103"/>
      <c r="HOM22" s="103"/>
      <c r="HON22" s="103"/>
      <c r="HOO22" s="103"/>
      <c r="HOP22" s="103"/>
      <c r="HOQ22" s="103"/>
      <c r="HOR22" s="103"/>
      <c r="HOS22" s="103"/>
      <c r="HOT22" s="103"/>
      <c r="HOU22" s="103"/>
      <c r="HOV22" s="103"/>
      <c r="HOW22" s="103"/>
      <c r="HOX22" s="103"/>
      <c r="HOY22" s="103"/>
      <c r="HOZ22" s="103"/>
      <c r="HPA22" s="103"/>
      <c r="HPB22" s="103"/>
      <c r="HPC22" s="103"/>
      <c r="HPD22" s="103"/>
      <c r="HPE22" s="103"/>
      <c r="HPF22" s="103"/>
      <c r="HPG22" s="103"/>
      <c r="HPH22" s="103"/>
      <c r="HPI22" s="103"/>
      <c r="HPJ22" s="103"/>
      <c r="HPK22" s="103"/>
      <c r="HPL22" s="103"/>
      <c r="HPM22" s="103"/>
      <c r="HPN22" s="103"/>
      <c r="HPO22" s="103"/>
      <c r="HPP22" s="103"/>
      <c r="HPQ22" s="103"/>
      <c r="HPR22" s="103"/>
      <c r="HPS22" s="103"/>
      <c r="HPT22" s="103"/>
      <c r="HPU22" s="103"/>
      <c r="HPV22" s="103"/>
      <c r="HPW22" s="103"/>
      <c r="HPX22" s="103"/>
      <c r="HPY22" s="103"/>
      <c r="HPZ22" s="103"/>
      <c r="HQA22" s="103"/>
      <c r="HQB22" s="103"/>
      <c r="HQC22" s="103"/>
      <c r="HQD22" s="103"/>
      <c r="HQE22" s="103"/>
      <c r="HQF22" s="103"/>
      <c r="HQG22" s="103"/>
      <c r="HQH22" s="103"/>
      <c r="HQI22" s="103"/>
      <c r="HQJ22" s="103"/>
      <c r="HQK22" s="103"/>
      <c r="HQL22" s="103"/>
      <c r="HQM22" s="103"/>
      <c r="HQN22" s="103"/>
      <c r="HQO22" s="103"/>
      <c r="HQP22" s="103"/>
      <c r="HQQ22" s="103"/>
      <c r="HQR22" s="103"/>
      <c r="HQS22" s="103"/>
      <c r="HQT22" s="103"/>
      <c r="HQU22" s="103"/>
      <c r="HQV22" s="103"/>
      <c r="HQW22" s="103"/>
      <c r="HQX22" s="103"/>
      <c r="HQY22" s="103"/>
      <c r="HQZ22" s="103"/>
      <c r="HRA22" s="103"/>
      <c r="HRB22" s="103"/>
      <c r="HRC22" s="103"/>
      <c r="HRD22" s="103"/>
      <c r="HRE22" s="103"/>
      <c r="HRF22" s="103"/>
      <c r="HRG22" s="103"/>
      <c r="HRH22" s="103"/>
      <c r="HRI22" s="103"/>
      <c r="HRJ22" s="103"/>
      <c r="HRK22" s="103"/>
      <c r="HRL22" s="103"/>
      <c r="HRM22" s="103"/>
      <c r="HRN22" s="103"/>
      <c r="HRO22" s="103"/>
      <c r="HRP22" s="103"/>
      <c r="HRQ22" s="103"/>
      <c r="HRR22" s="103"/>
      <c r="HRS22" s="103"/>
      <c r="HRT22" s="103"/>
      <c r="HRU22" s="103"/>
      <c r="HRV22" s="103"/>
      <c r="HRW22" s="103"/>
      <c r="HRX22" s="103"/>
      <c r="HRY22" s="103"/>
      <c r="HRZ22" s="103"/>
      <c r="HSA22" s="103"/>
      <c r="HSB22" s="103"/>
      <c r="HSC22" s="103"/>
      <c r="HSD22" s="103"/>
      <c r="HSE22" s="103"/>
      <c r="HSF22" s="103"/>
      <c r="HSG22" s="103"/>
      <c r="HSH22" s="103"/>
      <c r="HSI22" s="103"/>
      <c r="HSJ22" s="103"/>
      <c r="HSK22" s="103"/>
      <c r="HSL22" s="103"/>
      <c r="HSM22" s="103"/>
      <c r="HSN22" s="103"/>
      <c r="HSO22" s="103"/>
      <c r="HSP22" s="103"/>
      <c r="HSQ22" s="103"/>
      <c r="HSR22" s="103"/>
      <c r="HSS22" s="103"/>
      <c r="HST22" s="103"/>
      <c r="HSU22" s="103"/>
      <c r="HSV22" s="103"/>
      <c r="HSW22" s="103"/>
      <c r="HSX22" s="103"/>
      <c r="HSY22" s="103"/>
      <c r="HSZ22" s="103"/>
      <c r="HTA22" s="103"/>
      <c r="HTB22" s="103"/>
      <c r="HTC22" s="103"/>
      <c r="HTD22" s="103"/>
      <c r="HTE22" s="103"/>
      <c r="HTF22" s="103"/>
      <c r="HTG22" s="103"/>
      <c r="HTH22" s="103"/>
      <c r="HTI22" s="103"/>
      <c r="HTJ22" s="103"/>
      <c r="HTK22" s="103"/>
      <c r="HTL22" s="103"/>
      <c r="HTM22" s="103"/>
      <c r="HTN22" s="103"/>
      <c r="HTO22" s="103"/>
      <c r="HTP22" s="103"/>
      <c r="HTQ22" s="103"/>
      <c r="HTR22" s="103"/>
      <c r="HTS22" s="103"/>
      <c r="HTT22" s="103"/>
      <c r="HTU22" s="103"/>
      <c r="HTV22" s="103"/>
      <c r="HTW22" s="103"/>
      <c r="HTX22" s="103"/>
      <c r="HTY22" s="103"/>
      <c r="HTZ22" s="103"/>
      <c r="HUA22" s="103"/>
      <c r="HUB22" s="103"/>
      <c r="HUC22" s="103"/>
      <c r="HUD22" s="103"/>
      <c r="HUE22" s="103"/>
      <c r="HUF22" s="103"/>
      <c r="HUG22" s="103"/>
      <c r="HUH22" s="103"/>
      <c r="HUI22" s="103"/>
      <c r="HUJ22" s="103"/>
      <c r="HUK22" s="103"/>
      <c r="HUL22" s="103"/>
      <c r="HUM22" s="103"/>
      <c r="HUN22" s="103"/>
      <c r="HUO22" s="103"/>
      <c r="HUP22" s="103"/>
      <c r="HUQ22" s="103"/>
      <c r="HUR22" s="103"/>
      <c r="HUS22" s="103"/>
      <c r="HUT22" s="103"/>
      <c r="HUU22" s="103"/>
      <c r="HUV22" s="103"/>
      <c r="HUW22" s="103"/>
      <c r="HUX22" s="103"/>
      <c r="HUY22" s="103"/>
      <c r="HUZ22" s="103"/>
      <c r="HVA22" s="103"/>
      <c r="HVB22" s="103"/>
      <c r="HVC22" s="103"/>
      <c r="HVD22" s="103"/>
      <c r="HVE22" s="103"/>
      <c r="HVF22" s="103"/>
      <c r="HVG22" s="103"/>
      <c r="HVH22" s="103"/>
      <c r="HVI22" s="103"/>
      <c r="HVJ22" s="103"/>
      <c r="HVK22" s="103"/>
      <c r="HVL22" s="103"/>
      <c r="HVM22" s="103"/>
      <c r="HVN22" s="103"/>
      <c r="HVO22" s="103"/>
      <c r="HVP22" s="103"/>
      <c r="HVQ22" s="103"/>
      <c r="HVR22" s="103"/>
      <c r="HVS22" s="103"/>
      <c r="HVT22" s="103"/>
      <c r="HVU22" s="103"/>
      <c r="HVV22" s="103"/>
      <c r="HVW22" s="103"/>
      <c r="HVX22" s="103"/>
      <c r="HVY22" s="103"/>
      <c r="HVZ22" s="103"/>
      <c r="HWA22" s="103"/>
      <c r="HWB22" s="103"/>
      <c r="HWC22" s="103"/>
      <c r="HWD22" s="103"/>
      <c r="HWE22" s="103"/>
      <c r="HWF22" s="103"/>
      <c r="HWG22" s="103"/>
      <c r="HWH22" s="103"/>
      <c r="HWI22" s="103"/>
      <c r="HWJ22" s="103"/>
      <c r="HWK22" s="103"/>
      <c r="HWL22" s="103"/>
      <c r="HWM22" s="103"/>
      <c r="HWN22" s="103"/>
      <c r="HWO22" s="103"/>
      <c r="HWP22" s="103"/>
      <c r="HWQ22" s="103"/>
      <c r="HWR22" s="103"/>
      <c r="HWS22" s="103"/>
      <c r="HWT22" s="103"/>
      <c r="HWU22" s="103"/>
      <c r="HWV22" s="103"/>
      <c r="HWW22" s="103"/>
      <c r="HWX22" s="103"/>
      <c r="HWY22" s="103"/>
      <c r="HWZ22" s="103"/>
      <c r="HXA22" s="103"/>
      <c r="HXB22" s="103"/>
      <c r="HXC22" s="103"/>
      <c r="HXD22" s="103"/>
      <c r="HXE22" s="103"/>
      <c r="HXF22" s="103"/>
      <c r="HXG22" s="103"/>
      <c r="HXH22" s="103"/>
      <c r="HXI22" s="103"/>
      <c r="HXJ22" s="103"/>
      <c r="HXK22" s="103"/>
      <c r="HXL22" s="103"/>
      <c r="HXM22" s="103"/>
      <c r="HXN22" s="103"/>
      <c r="HXO22" s="103"/>
      <c r="HXP22" s="103"/>
      <c r="HXQ22" s="103"/>
      <c r="HXR22" s="103"/>
      <c r="HXS22" s="103"/>
      <c r="HXT22" s="103"/>
      <c r="HXU22" s="103"/>
      <c r="HXV22" s="103"/>
      <c r="HXW22" s="103"/>
      <c r="HXX22" s="103"/>
      <c r="HXY22" s="103"/>
      <c r="HXZ22" s="103"/>
      <c r="HYA22" s="103"/>
      <c r="HYB22" s="103"/>
      <c r="HYC22" s="103"/>
      <c r="HYD22" s="103"/>
      <c r="HYE22" s="103"/>
      <c r="HYF22" s="103"/>
      <c r="HYG22" s="103"/>
      <c r="HYH22" s="103"/>
      <c r="HYI22" s="103"/>
      <c r="HYJ22" s="103"/>
      <c r="HYK22" s="103"/>
      <c r="HYL22" s="103"/>
      <c r="HYM22" s="103"/>
      <c r="HYN22" s="103"/>
      <c r="HYO22" s="103"/>
      <c r="HYP22" s="103"/>
      <c r="HYQ22" s="103"/>
      <c r="HYR22" s="103"/>
      <c r="HYS22" s="103"/>
      <c r="HYT22" s="103"/>
      <c r="HYU22" s="103"/>
      <c r="HYV22" s="103"/>
      <c r="HYW22" s="103"/>
      <c r="HYX22" s="103"/>
      <c r="HYY22" s="103"/>
      <c r="HYZ22" s="103"/>
      <c r="HZA22" s="103"/>
      <c r="HZB22" s="103"/>
      <c r="HZC22" s="103"/>
      <c r="HZD22" s="103"/>
      <c r="HZE22" s="103"/>
      <c r="HZF22" s="103"/>
      <c r="HZG22" s="103"/>
      <c r="HZH22" s="103"/>
      <c r="HZI22" s="103"/>
      <c r="HZJ22" s="103"/>
      <c r="HZK22" s="103"/>
      <c r="HZL22" s="103"/>
      <c r="HZM22" s="103"/>
      <c r="HZN22" s="103"/>
      <c r="HZO22" s="103"/>
      <c r="HZP22" s="103"/>
      <c r="HZQ22" s="103"/>
      <c r="HZR22" s="103"/>
      <c r="HZS22" s="103"/>
      <c r="HZT22" s="103"/>
      <c r="HZU22" s="103"/>
      <c r="HZV22" s="103"/>
      <c r="HZW22" s="103"/>
      <c r="HZX22" s="103"/>
      <c r="HZY22" s="103"/>
      <c r="HZZ22" s="103"/>
      <c r="IAA22" s="103"/>
      <c r="IAB22" s="103"/>
      <c r="IAC22" s="103"/>
      <c r="IAD22" s="103"/>
      <c r="IAE22" s="103"/>
      <c r="IAF22" s="103"/>
      <c r="IAG22" s="103"/>
      <c r="IAH22" s="103"/>
      <c r="IAI22" s="103"/>
      <c r="IAJ22" s="103"/>
      <c r="IAK22" s="103"/>
      <c r="IAL22" s="103"/>
      <c r="IAM22" s="103"/>
      <c r="IAN22" s="103"/>
      <c r="IAO22" s="103"/>
      <c r="IAP22" s="103"/>
      <c r="IAQ22" s="103"/>
      <c r="IAR22" s="103"/>
      <c r="IAS22" s="103"/>
      <c r="IAT22" s="103"/>
      <c r="IAU22" s="103"/>
      <c r="IAV22" s="103"/>
      <c r="IAW22" s="103"/>
      <c r="IAX22" s="103"/>
      <c r="IAY22" s="103"/>
      <c r="IAZ22" s="103"/>
      <c r="IBA22" s="103"/>
      <c r="IBB22" s="103"/>
      <c r="IBC22" s="103"/>
      <c r="IBD22" s="103"/>
      <c r="IBE22" s="103"/>
      <c r="IBF22" s="103"/>
      <c r="IBG22" s="103"/>
      <c r="IBH22" s="103"/>
      <c r="IBI22" s="103"/>
      <c r="IBJ22" s="103"/>
      <c r="IBK22" s="103"/>
      <c r="IBL22" s="103"/>
      <c r="IBM22" s="103"/>
      <c r="IBN22" s="103"/>
      <c r="IBO22" s="103"/>
      <c r="IBP22" s="103"/>
      <c r="IBQ22" s="103"/>
      <c r="IBR22" s="103"/>
      <c r="IBS22" s="103"/>
      <c r="IBT22" s="103"/>
      <c r="IBU22" s="103"/>
      <c r="IBV22" s="103"/>
      <c r="IBW22" s="103"/>
      <c r="IBX22" s="103"/>
      <c r="IBY22" s="103"/>
      <c r="IBZ22" s="103"/>
      <c r="ICA22" s="103"/>
      <c r="ICB22" s="103"/>
      <c r="ICC22" s="103"/>
      <c r="ICD22" s="103"/>
      <c r="ICE22" s="103"/>
      <c r="ICF22" s="103"/>
      <c r="ICG22" s="103"/>
      <c r="ICH22" s="103"/>
      <c r="ICI22" s="103"/>
      <c r="ICJ22" s="103"/>
      <c r="ICK22" s="103"/>
      <c r="ICL22" s="103"/>
      <c r="ICM22" s="103"/>
      <c r="ICN22" s="103"/>
      <c r="ICO22" s="103"/>
      <c r="ICP22" s="103"/>
      <c r="ICQ22" s="103"/>
      <c r="ICR22" s="103"/>
      <c r="ICS22" s="103"/>
      <c r="ICT22" s="103"/>
      <c r="ICU22" s="103"/>
      <c r="ICV22" s="103"/>
      <c r="ICW22" s="103"/>
      <c r="ICX22" s="103"/>
      <c r="ICY22" s="103"/>
      <c r="ICZ22" s="103"/>
      <c r="IDA22" s="103"/>
      <c r="IDB22" s="103"/>
      <c r="IDC22" s="103"/>
      <c r="IDD22" s="103"/>
      <c r="IDE22" s="103"/>
      <c r="IDF22" s="103"/>
      <c r="IDG22" s="103"/>
      <c r="IDH22" s="103"/>
      <c r="IDI22" s="103"/>
      <c r="IDJ22" s="103"/>
      <c r="IDK22" s="103"/>
      <c r="IDL22" s="103"/>
      <c r="IDM22" s="103"/>
      <c r="IDN22" s="103"/>
      <c r="IDO22" s="103"/>
      <c r="IDP22" s="103"/>
      <c r="IDQ22" s="103"/>
      <c r="IDR22" s="103"/>
      <c r="IDS22" s="103"/>
      <c r="IDT22" s="103"/>
      <c r="IDU22" s="103"/>
      <c r="IDV22" s="103"/>
      <c r="IDW22" s="103"/>
      <c r="IDX22" s="103"/>
      <c r="IDY22" s="103"/>
      <c r="IDZ22" s="103"/>
      <c r="IEA22" s="103"/>
      <c r="IEB22" s="103"/>
      <c r="IEC22" s="103"/>
      <c r="IED22" s="103"/>
      <c r="IEE22" s="103"/>
      <c r="IEF22" s="103"/>
      <c r="IEG22" s="103"/>
      <c r="IEH22" s="103"/>
      <c r="IEI22" s="103"/>
      <c r="IEJ22" s="103"/>
      <c r="IEK22" s="103"/>
      <c r="IEL22" s="103"/>
      <c r="IEM22" s="103"/>
      <c r="IEN22" s="103"/>
      <c r="IEO22" s="103"/>
      <c r="IEP22" s="103"/>
      <c r="IEQ22" s="103"/>
      <c r="IER22" s="103"/>
      <c r="IES22" s="103"/>
      <c r="IET22" s="103"/>
      <c r="IEU22" s="103"/>
      <c r="IEV22" s="103"/>
      <c r="IEW22" s="103"/>
      <c r="IEX22" s="103"/>
      <c r="IEY22" s="103"/>
      <c r="IEZ22" s="103"/>
      <c r="IFA22" s="103"/>
      <c r="IFB22" s="103"/>
      <c r="IFC22" s="103"/>
      <c r="IFD22" s="103"/>
      <c r="IFE22" s="103"/>
      <c r="IFF22" s="103"/>
      <c r="IFG22" s="103"/>
      <c r="IFH22" s="103"/>
      <c r="IFI22" s="103"/>
      <c r="IFJ22" s="103"/>
      <c r="IFK22" s="103"/>
      <c r="IFL22" s="103"/>
      <c r="IFM22" s="103"/>
      <c r="IFN22" s="103"/>
      <c r="IFO22" s="103"/>
      <c r="IFP22" s="103"/>
      <c r="IFQ22" s="103"/>
      <c r="IFR22" s="103"/>
      <c r="IFS22" s="103"/>
      <c r="IFT22" s="103"/>
      <c r="IFU22" s="103"/>
      <c r="IFV22" s="103"/>
      <c r="IFW22" s="103"/>
      <c r="IFX22" s="103"/>
      <c r="IFY22" s="103"/>
      <c r="IFZ22" s="103"/>
      <c r="IGA22" s="103"/>
      <c r="IGB22" s="103"/>
      <c r="IGC22" s="103"/>
      <c r="IGD22" s="103"/>
      <c r="IGE22" s="103"/>
      <c r="IGF22" s="103"/>
      <c r="IGG22" s="103"/>
      <c r="IGH22" s="103"/>
      <c r="IGI22" s="103"/>
      <c r="IGJ22" s="103"/>
      <c r="IGK22" s="103"/>
      <c r="IGL22" s="103"/>
      <c r="IGM22" s="103"/>
      <c r="IGN22" s="103"/>
      <c r="IGO22" s="103"/>
      <c r="IGP22" s="103"/>
      <c r="IGQ22" s="103"/>
      <c r="IGR22" s="103"/>
      <c r="IGS22" s="103"/>
      <c r="IGT22" s="103"/>
      <c r="IGU22" s="103"/>
      <c r="IGV22" s="103"/>
      <c r="IGW22" s="103"/>
      <c r="IGX22" s="103"/>
      <c r="IGY22" s="103"/>
      <c r="IGZ22" s="103"/>
      <c r="IHA22" s="103"/>
      <c r="IHB22" s="103"/>
      <c r="IHC22" s="103"/>
      <c r="IHD22" s="103"/>
      <c r="IHE22" s="103"/>
      <c r="IHF22" s="103"/>
      <c r="IHG22" s="103"/>
      <c r="IHH22" s="103"/>
      <c r="IHI22" s="103"/>
      <c r="IHJ22" s="103"/>
      <c r="IHK22" s="103"/>
      <c r="IHL22" s="103"/>
      <c r="IHM22" s="103"/>
      <c r="IHN22" s="103"/>
      <c r="IHO22" s="103"/>
      <c r="IHP22" s="103"/>
      <c r="IHQ22" s="103"/>
      <c r="IHR22" s="103"/>
      <c r="IHS22" s="103"/>
      <c r="IHT22" s="103"/>
      <c r="IHU22" s="103"/>
      <c r="IHV22" s="103"/>
      <c r="IHW22" s="103"/>
      <c r="IHX22" s="103"/>
      <c r="IHY22" s="103"/>
      <c r="IHZ22" s="103"/>
      <c r="IIA22" s="103"/>
      <c r="IIB22" s="103"/>
      <c r="IIC22" s="103"/>
      <c r="IID22" s="103"/>
      <c r="IIE22" s="103"/>
      <c r="IIF22" s="103"/>
      <c r="IIG22" s="103"/>
      <c r="IIH22" s="103"/>
      <c r="III22" s="103"/>
      <c r="IIJ22" s="103"/>
      <c r="IIK22" s="103"/>
      <c r="IIL22" s="103"/>
      <c r="IIM22" s="103"/>
      <c r="IIN22" s="103"/>
      <c r="IIO22" s="103"/>
      <c r="IIP22" s="103"/>
      <c r="IIQ22" s="103"/>
      <c r="IIR22" s="103"/>
      <c r="IIS22" s="103"/>
      <c r="IIT22" s="103"/>
      <c r="IIU22" s="103"/>
      <c r="IIV22" s="103"/>
      <c r="IIW22" s="103"/>
      <c r="IIX22" s="103"/>
      <c r="IIY22" s="103"/>
      <c r="IIZ22" s="103"/>
      <c r="IJA22" s="103"/>
      <c r="IJB22" s="103"/>
      <c r="IJC22" s="103"/>
      <c r="IJD22" s="103"/>
      <c r="IJE22" s="103"/>
      <c r="IJF22" s="103"/>
      <c r="IJG22" s="103"/>
      <c r="IJH22" s="103"/>
      <c r="IJI22" s="103"/>
      <c r="IJJ22" s="103"/>
      <c r="IJK22" s="103"/>
      <c r="IJL22" s="103"/>
      <c r="IJM22" s="103"/>
      <c r="IJN22" s="103"/>
      <c r="IJO22" s="103"/>
      <c r="IJP22" s="103"/>
      <c r="IJQ22" s="103"/>
      <c r="IJR22" s="103"/>
      <c r="IJS22" s="103"/>
      <c r="IJT22" s="103"/>
      <c r="IJU22" s="103"/>
      <c r="IJV22" s="103"/>
      <c r="IJW22" s="103"/>
      <c r="IJX22" s="103"/>
      <c r="IJY22" s="103"/>
      <c r="IJZ22" s="103"/>
      <c r="IKA22" s="103"/>
      <c r="IKB22" s="103"/>
      <c r="IKC22" s="103"/>
      <c r="IKD22" s="103"/>
      <c r="IKE22" s="103"/>
      <c r="IKF22" s="103"/>
      <c r="IKG22" s="103"/>
      <c r="IKH22" s="103"/>
      <c r="IKI22" s="103"/>
      <c r="IKJ22" s="103"/>
      <c r="IKK22" s="103"/>
      <c r="IKL22" s="103"/>
      <c r="IKM22" s="103"/>
      <c r="IKN22" s="103"/>
      <c r="IKO22" s="103"/>
      <c r="IKP22" s="103"/>
      <c r="IKQ22" s="103"/>
      <c r="IKR22" s="103"/>
      <c r="IKS22" s="103"/>
      <c r="IKT22" s="103"/>
      <c r="IKU22" s="103"/>
      <c r="IKV22" s="103"/>
      <c r="IKW22" s="103"/>
      <c r="IKX22" s="103"/>
      <c r="IKY22" s="103"/>
      <c r="IKZ22" s="103"/>
      <c r="ILA22" s="103"/>
      <c r="ILB22" s="103"/>
      <c r="ILC22" s="103"/>
      <c r="ILD22" s="103"/>
      <c r="ILE22" s="103"/>
      <c r="ILF22" s="103"/>
      <c r="ILG22" s="103"/>
      <c r="ILH22" s="103"/>
      <c r="ILI22" s="103"/>
      <c r="ILJ22" s="103"/>
      <c r="ILK22" s="103"/>
      <c r="ILL22" s="103"/>
      <c r="ILM22" s="103"/>
      <c r="ILN22" s="103"/>
      <c r="ILO22" s="103"/>
      <c r="ILP22" s="103"/>
      <c r="ILQ22" s="103"/>
      <c r="ILR22" s="103"/>
      <c r="ILS22" s="103"/>
      <c r="ILT22" s="103"/>
      <c r="ILU22" s="103"/>
      <c r="ILV22" s="103"/>
      <c r="ILW22" s="103"/>
      <c r="ILX22" s="103"/>
      <c r="ILY22" s="103"/>
      <c r="ILZ22" s="103"/>
      <c r="IMA22" s="103"/>
      <c r="IMB22" s="103"/>
      <c r="IMC22" s="103"/>
      <c r="IMD22" s="103"/>
      <c r="IME22" s="103"/>
      <c r="IMF22" s="103"/>
      <c r="IMG22" s="103"/>
      <c r="IMH22" s="103"/>
      <c r="IMI22" s="103"/>
      <c r="IMJ22" s="103"/>
      <c r="IMK22" s="103"/>
      <c r="IML22" s="103"/>
      <c r="IMM22" s="103"/>
      <c r="IMN22" s="103"/>
      <c r="IMO22" s="103"/>
      <c r="IMP22" s="103"/>
      <c r="IMQ22" s="103"/>
      <c r="IMR22" s="103"/>
      <c r="IMS22" s="103"/>
      <c r="IMT22" s="103"/>
      <c r="IMU22" s="103"/>
      <c r="IMV22" s="103"/>
      <c r="IMW22" s="103"/>
      <c r="IMX22" s="103"/>
      <c r="IMY22" s="103"/>
      <c r="IMZ22" s="103"/>
      <c r="INA22" s="103"/>
      <c r="INB22" s="103"/>
      <c r="INC22" s="103"/>
      <c r="IND22" s="103"/>
      <c r="INE22" s="103"/>
      <c r="INF22" s="103"/>
      <c r="ING22" s="103"/>
      <c r="INH22" s="103"/>
      <c r="INI22" s="103"/>
      <c r="INJ22" s="103"/>
      <c r="INK22" s="103"/>
      <c r="INL22" s="103"/>
      <c r="INM22" s="103"/>
      <c r="INN22" s="103"/>
      <c r="INO22" s="103"/>
      <c r="INP22" s="103"/>
      <c r="INQ22" s="103"/>
      <c r="INR22" s="103"/>
      <c r="INS22" s="103"/>
      <c r="INT22" s="103"/>
      <c r="INU22" s="103"/>
      <c r="INV22" s="103"/>
      <c r="INW22" s="103"/>
      <c r="INX22" s="103"/>
      <c r="INY22" s="103"/>
      <c r="INZ22" s="103"/>
      <c r="IOA22" s="103"/>
      <c r="IOB22" s="103"/>
      <c r="IOC22" s="103"/>
      <c r="IOD22" s="103"/>
      <c r="IOE22" s="103"/>
      <c r="IOF22" s="103"/>
      <c r="IOG22" s="103"/>
      <c r="IOH22" s="103"/>
      <c r="IOI22" s="103"/>
      <c r="IOJ22" s="103"/>
      <c r="IOK22" s="103"/>
      <c r="IOL22" s="103"/>
      <c r="IOM22" s="103"/>
      <c r="ION22" s="103"/>
      <c r="IOO22" s="103"/>
      <c r="IOP22" s="103"/>
      <c r="IOQ22" s="103"/>
      <c r="IOR22" s="103"/>
      <c r="IOS22" s="103"/>
      <c r="IOT22" s="103"/>
      <c r="IOU22" s="103"/>
      <c r="IOV22" s="103"/>
      <c r="IOW22" s="103"/>
      <c r="IOX22" s="103"/>
      <c r="IOY22" s="103"/>
      <c r="IOZ22" s="103"/>
      <c r="IPA22" s="103"/>
      <c r="IPB22" s="103"/>
      <c r="IPC22" s="103"/>
      <c r="IPD22" s="103"/>
      <c r="IPE22" s="103"/>
      <c r="IPF22" s="103"/>
      <c r="IPG22" s="103"/>
      <c r="IPH22" s="103"/>
      <c r="IPI22" s="103"/>
      <c r="IPJ22" s="103"/>
      <c r="IPK22" s="103"/>
      <c r="IPL22" s="103"/>
      <c r="IPM22" s="103"/>
      <c r="IPN22" s="103"/>
      <c r="IPO22" s="103"/>
      <c r="IPP22" s="103"/>
      <c r="IPQ22" s="103"/>
      <c r="IPR22" s="103"/>
      <c r="IPS22" s="103"/>
      <c r="IPT22" s="103"/>
      <c r="IPU22" s="103"/>
      <c r="IPV22" s="103"/>
      <c r="IPW22" s="103"/>
      <c r="IPX22" s="103"/>
      <c r="IPY22" s="103"/>
      <c r="IPZ22" s="103"/>
      <c r="IQA22" s="103"/>
      <c r="IQB22" s="103"/>
      <c r="IQC22" s="103"/>
      <c r="IQD22" s="103"/>
      <c r="IQE22" s="103"/>
      <c r="IQF22" s="103"/>
      <c r="IQG22" s="103"/>
      <c r="IQH22" s="103"/>
      <c r="IQI22" s="103"/>
      <c r="IQJ22" s="103"/>
      <c r="IQK22" s="103"/>
      <c r="IQL22" s="103"/>
      <c r="IQM22" s="103"/>
      <c r="IQN22" s="103"/>
      <c r="IQO22" s="103"/>
      <c r="IQP22" s="103"/>
      <c r="IQQ22" s="103"/>
      <c r="IQR22" s="103"/>
      <c r="IQS22" s="103"/>
      <c r="IQT22" s="103"/>
      <c r="IQU22" s="103"/>
      <c r="IQV22" s="103"/>
      <c r="IQW22" s="103"/>
      <c r="IQX22" s="103"/>
      <c r="IQY22" s="103"/>
      <c r="IQZ22" s="103"/>
      <c r="IRA22" s="103"/>
      <c r="IRB22" s="103"/>
      <c r="IRC22" s="103"/>
      <c r="IRD22" s="103"/>
      <c r="IRE22" s="103"/>
      <c r="IRF22" s="103"/>
      <c r="IRG22" s="103"/>
      <c r="IRH22" s="103"/>
      <c r="IRI22" s="103"/>
      <c r="IRJ22" s="103"/>
      <c r="IRK22" s="103"/>
      <c r="IRL22" s="103"/>
      <c r="IRM22" s="103"/>
      <c r="IRN22" s="103"/>
      <c r="IRO22" s="103"/>
      <c r="IRP22" s="103"/>
      <c r="IRQ22" s="103"/>
      <c r="IRR22" s="103"/>
      <c r="IRS22" s="103"/>
      <c r="IRT22" s="103"/>
      <c r="IRU22" s="103"/>
      <c r="IRV22" s="103"/>
      <c r="IRW22" s="103"/>
      <c r="IRX22" s="103"/>
      <c r="IRY22" s="103"/>
      <c r="IRZ22" s="103"/>
      <c r="ISA22" s="103"/>
      <c r="ISB22" s="103"/>
      <c r="ISC22" s="103"/>
      <c r="ISD22" s="103"/>
      <c r="ISE22" s="103"/>
      <c r="ISF22" s="103"/>
      <c r="ISG22" s="103"/>
      <c r="ISH22" s="103"/>
      <c r="ISI22" s="103"/>
      <c r="ISJ22" s="103"/>
      <c r="ISK22" s="103"/>
      <c r="ISL22" s="103"/>
      <c r="ISM22" s="103"/>
      <c r="ISN22" s="103"/>
      <c r="ISO22" s="103"/>
      <c r="ISP22" s="103"/>
      <c r="ISQ22" s="103"/>
      <c r="ISR22" s="103"/>
      <c r="ISS22" s="103"/>
      <c r="IST22" s="103"/>
      <c r="ISU22" s="103"/>
      <c r="ISV22" s="103"/>
      <c r="ISW22" s="103"/>
      <c r="ISX22" s="103"/>
      <c r="ISY22" s="103"/>
      <c r="ISZ22" s="103"/>
      <c r="ITA22" s="103"/>
      <c r="ITB22" s="103"/>
      <c r="ITC22" s="103"/>
      <c r="ITD22" s="103"/>
      <c r="ITE22" s="103"/>
      <c r="ITF22" s="103"/>
      <c r="ITG22" s="103"/>
      <c r="ITH22" s="103"/>
      <c r="ITI22" s="103"/>
      <c r="ITJ22" s="103"/>
      <c r="ITK22" s="103"/>
      <c r="ITL22" s="103"/>
      <c r="ITM22" s="103"/>
      <c r="ITN22" s="103"/>
      <c r="ITO22" s="103"/>
      <c r="ITP22" s="103"/>
      <c r="ITQ22" s="103"/>
      <c r="ITR22" s="103"/>
      <c r="ITS22" s="103"/>
      <c r="ITT22" s="103"/>
      <c r="ITU22" s="103"/>
      <c r="ITV22" s="103"/>
      <c r="ITW22" s="103"/>
      <c r="ITX22" s="103"/>
      <c r="ITY22" s="103"/>
      <c r="ITZ22" s="103"/>
      <c r="IUA22" s="103"/>
      <c r="IUB22" s="103"/>
      <c r="IUC22" s="103"/>
      <c r="IUD22" s="103"/>
      <c r="IUE22" s="103"/>
      <c r="IUF22" s="103"/>
      <c r="IUG22" s="103"/>
      <c r="IUH22" s="103"/>
      <c r="IUI22" s="103"/>
      <c r="IUJ22" s="103"/>
      <c r="IUK22" s="103"/>
      <c r="IUL22" s="103"/>
      <c r="IUM22" s="103"/>
      <c r="IUN22" s="103"/>
      <c r="IUO22" s="103"/>
      <c r="IUP22" s="103"/>
      <c r="IUQ22" s="103"/>
      <c r="IUR22" s="103"/>
      <c r="IUS22" s="103"/>
      <c r="IUT22" s="103"/>
      <c r="IUU22" s="103"/>
      <c r="IUV22" s="103"/>
      <c r="IUW22" s="103"/>
      <c r="IUX22" s="103"/>
      <c r="IUY22" s="103"/>
      <c r="IUZ22" s="103"/>
      <c r="IVA22" s="103"/>
      <c r="IVB22" s="103"/>
      <c r="IVC22" s="103"/>
      <c r="IVD22" s="103"/>
      <c r="IVE22" s="103"/>
      <c r="IVF22" s="103"/>
      <c r="IVG22" s="103"/>
      <c r="IVH22" s="103"/>
      <c r="IVI22" s="103"/>
      <c r="IVJ22" s="103"/>
      <c r="IVK22" s="103"/>
      <c r="IVL22" s="103"/>
      <c r="IVM22" s="103"/>
      <c r="IVN22" s="103"/>
      <c r="IVO22" s="103"/>
      <c r="IVP22" s="103"/>
      <c r="IVQ22" s="103"/>
      <c r="IVR22" s="103"/>
      <c r="IVS22" s="103"/>
      <c r="IVT22" s="103"/>
      <c r="IVU22" s="103"/>
      <c r="IVV22" s="103"/>
      <c r="IVW22" s="103"/>
      <c r="IVX22" s="103"/>
      <c r="IVY22" s="103"/>
      <c r="IVZ22" s="103"/>
      <c r="IWA22" s="103"/>
      <c r="IWB22" s="103"/>
      <c r="IWC22" s="103"/>
      <c r="IWD22" s="103"/>
      <c r="IWE22" s="103"/>
      <c r="IWF22" s="103"/>
      <c r="IWG22" s="103"/>
      <c r="IWH22" s="103"/>
      <c r="IWI22" s="103"/>
      <c r="IWJ22" s="103"/>
      <c r="IWK22" s="103"/>
      <c r="IWL22" s="103"/>
      <c r="IWM22" s="103"/>
      <c r="IWN22" s="103"/>
      <c r="IWO22" s="103"/>
      <c r="IWP22" s="103"/>
      <c r="IWQ22" s="103"/>
      <c r="IWR22" s="103"/>
      <c r="IWS22" s="103"/>
      <c r="IWT22" s="103"/>
      <c r="IWU22" s="103"/>
      <c r="IWV22" s="103"/>
      <c r="IWW22" s="103"/>
      <c r="IWX22" s="103"/>
      <c r="IWY22" s="103"/>
      <c r="IWZ22" s="103"/>
      <c r="IXA22" s="103"/>
      <c r="IXB22" s="103"/>
      <c r="IXC22" s="103"/>
      <c r="IXD22" s="103"/>
      <c r="IXE22" s="103"/>
      <c r="IXF22" s="103"/>
      <c r="IXG22" s="103"/>
      <c r="IXH22" s="103"/>
      <c r="IXI22" s="103"/>
      <c r="IXJ22" s="103"/>
      <c r="IXK22" s="103"/>
      <c r="IXL22" s="103"/>
      <c r="IXM22" s="103"/>
      <c r="IXN22" s="103"/>
      <c r="IXO22" s="103"/>
      <c r="IXP22" s="103"/>
      <c r="IXQ22" s="103"/>
      <c r="IXR22" s="103"/>
      <c r="IXS22" s="103"/>
      <c r="IXT22" s="103"/>
      <c r="IXU22" s="103"/>
      <c r="IXV22" s="103"/>
      <c r="IXW22" s="103"/>
      <c r="IXX22" s="103"/>
      <c r="IXY22" s="103"/>
      <c r="IXZ22" s="103"/>
      <c r="IYA22" s="103"/>
      <c r="IYB22" s="103"/>
      <c r="IYC22" s="103"/>
      <c r="IYD22" s="103"/>
      <c r="IYE22" s="103"/>
      <c r="IYF22" s="103"/>
      <c r="IYG22" s="103"/>
      <c r="IYH22" s="103"/>
      <c r="IYI22" s="103"/>
      <c r="IYJ22" s="103"/>
      <c r="IYK22" s="103"/>
      <c r="IYL22" s="103"/>
      <c r="IYM22" s="103"/>
      <c r="IYN22" s="103"/>
      <c r="IYO22" s="103"/>
      <c r="IYP22" s="103"/>
      <c r="IYQ22" s="103"/>
      <c r="IYR22" s="103"/>
      <c r="IYS22" s="103"/>
      <c r="IYT22" s="103"/>
      <c r="IYU22" s="103"/>
      <c r="IYV22" s="103"/>
      <c r="IYW22" s="103"/>
      <c r="IYX22" s="103"/>
      <c r="IYY22" s="103"/>
      <c r="IYZ22" s="103"/>
      <c r="IZA22" s="103"/>
      <c r="IZB22" s="103"/>
      <c r="IZC22" s="103"/>
      <c r="IZD22" s="103"/>
      <c r="IZE22" s="103"/>
      <c r="IZF22" s="103"/>
      <c r="IZG22" s="103"/>
      <c r="IZH22" s="103"/>
      <c r="IZI22" s="103"/>
      <c r="IZJ22" s="103"/>
      <c r="IZK22" s="103"/>
      <c r="IZL22" s="103"/>
      <c r="IZM22" s="103"/>
      <c r="IZN22" s="103"/>
      <c r="IZO22" s="103"/>
      <c r="IZP22" s="103"/>
      <c r="IZQ22" s="103"/>
      <c r="IZR22" s="103"/>
      <c r="IZS22" s="103"/>
      <c r="IZT22" s="103"/>
      <c r="IZU22" s="103"/>
      <c r="IZV22" s="103"/>
      <c r="IZW22" s="103"/>
      <c r="IZX22" s="103"/>
      <c r="IZY22" s="103"/>
      <c r="IZZ22" s="103"/>
      <c r="JAA22" s="103"/>
      <c r="JAB22" s="103"/>
      <c r="JAC22" s="103"/>
      <c r="JAD22" s="103"/>
      <c r="JAE22" s="103"/>
      <c r="JAF22" s="103"/>
      <c r="JAG22" s="103"/>
      <c r="JAH22" s="103"/>
      <c r="JAI22" s="103"/>
      <c r="JAJ22" s="103"/>
      <c r="JAK22" s="103"/>
      <c r="JAL22" s="103"/>
      <c r="JAM22" s="103"/>
      <c r="JAN22" s="103"/>
      <c r="JAO22" s="103"/>
      <c r="JAP22" s="103"/>
      <c r="JAQ22" s="103"/>
      <c r="JAR22" s="103"/>
      <c r="JAS22" s="103"/>
      <c r="JAT22" s="103"/>
      <c r="JAU22" s="103"/>
      <c r="JAV22" s="103"/>
      <c r="JAW22" s="103"/>
      <c r="JAX22" s="103"/>
      <c r="JAY22" s="103"/>
      <c r="JAZ22" s="103"/>
      <c r="JBA22" s="103"/>
      <c r="JBB22" s="103"/>
      <c r="JBC22" s="103"/>
      <c r="JBD22" s="103"/>
      <c r="JBE22" s="103"/>
      <c r="JBF22" s="103"/>
      <c r="JBG22" s="103"/>
      <c r="JBH22" s="103"/>
      <c r="JBI22" s="103"/>
      <c r="JBJ22" s="103"/>
      <c r="JBK22" s="103"/>
      <c r="JBL22" s="103"/>
      <c r="JBM22" s="103"/>
      <c r="JBN22" s="103"/>
      <c r="JBO22" s="103"/>
      <c r="JBP22" s="103"/>
      <c r="JBQ22" s="103"/>
      <c r="JBR22" s="103"/>
      <c r="JBS22" s="103"/>
      <c r="JBT22" s="103"/>
      <c r="JBU22" s="103"/>
      <c r="JBV22" s="103"/>
      <c r="JBW22" s="103"/>
      <c r="JBX22" s="103"/>
      <c r="JBY22" s="103"/>
      <c r="JBZ22" s="103"/>
      <c r="JCA22" s="103"/>
      <c r="JCB22" s="103"/>
      <c r="JCC22" s="103"/>
      <c r="JCD22" s="103"/>
      <c r="JCE22" s="103"/>
      <c r="JCF22" s="103"/>
      <c r="JCG22" s="103"/>
      <c r="JCH22" s="103"/>
      <c r="JCI22" s="103"/>
      <c r="JCJ22" s="103"/>
      <c r="JCK22" s="103"/>
      <c r="JCL22" s="103"/>
      <c r="JCM22" s="103"/>
      <c r="JCN22" s="103"/>
      <c r="JCO22" s="103"/>
      <c r="JCP22" s="103"/>
      <c r="JCQ22" s="103"/>
      <c r="JCR22" s="103"/>
      <c r="JCS22" s="103"/>
      <c r="JCT22" s="103"/>
      <c r="JCU22" s="103"/>
      <c r="JCV22" s="103"/>
      <c r="JCW22" s="103"/>
      <c r="JCX22" s="103"/>
      <c r="JCY22" s="103"/>
      <c r="JCZ22" s="103"/>
      <c r="JDA22" s="103"/>
      <c r="JDB22" s="103"/>
      <c r="JDC22" s="103"/>
      <c r="JDD22" s="103"/>
      <c r="JDE22" s="103"/>
      <c r="JDF22" s="103"/>
      <c r="JDG22" s="103"/>
      <c r="JDH22" s="103"/>
      <c r="JDI22" s="103"/>
      <c r="JDJ22" s="103"/>
      <c r="JDK22" s="103"/>
      <c r="JDL22" s="103"/>
      <c r="JDM22" s="103"/>
      <c r="JDN22" s="103"/>
      <c r="JDO22" s="103"/>
      <c r="JDP22" s="103"/>
      <c r="JDQ22" s="103"/>
      <c r="JDR22" s="103"/>
      <c r="JDS22" s="103"/>
      <c r="JDT22" s="103"/>
      <c r="JDU22" s="103"/>
      <c r="JDV22" s="103"/>
      <c r="JDW22" s="103"/>
      <c r="JDX22" s="103"/>
      <c r="JDY22" s="103"/>
      <c r="JDZ22" s="103"/>
      <c r="JEA22" s="103"/>
      <c r="JEB22" s="103"/>
      <c r="JEC22" s="103"/>
      <c r="JED22" s="103"/>
      <c r="JEE22" s="103"/>
      <c r="JEF22" s="103"/>
      <c r="JEG22" s="103"/>
      <c r="JEH22" s="103"/>
      <c r="JEI22" s="103"/>
      <c r="JEJ22" s="103"/>
      <c r="JEK22" s="103"/>
      <c r="JEL22" s="103"/>
      <c r="JEM22" s="103"/>
      <c r="JEN22" s="103"/>
      <c r="JEO22" s="103"/>
      <c r="JEP22" s="103"/>
      <c r="JEQ22" s="103"/>
      <c r="JER22" s="103"/>
      <c r="JES22" s="103"/>
      <c r="JET22" s="103"/>
      <c r="JEU22" s="103"/>
      <c r="JEV22" s="103"/>
      <c r="JEW22" s="103"/>
      <c r="JEX22" s="103"/>
      <c r="JEY22" s="103"/>
      <c r="JEZ22" s="103"/>
      <c r="JFA22" s="103"/>
      <c r="JFB22" s="103"/>
      <c r="JFC22" s="103"/>
      <c r="JFD22" s="103"/>
      <c r="JFE22" s="103"/>
      <c r="JFF22" s="103"/>
      <c r="JFG22" s="103"/>
      <c r="JFH22" s="103"/>
      <c r="JFI22" s="103"/>
      <c r="JFJ22" s="103"/>
      <c r="JFK22" s="103"/>
      <c r="JFL22" s="103"/>
      <c r="JFM22" s="103"/>
      <c r="JFN22" s="103"/>
      <c r="JFO22" s="103"/>
      <c r="JFP22" s="103"/>
      <c r="JFQ22" s="103"/>
      <c r="JFR22" s="103"/>
      <c r="JFS22" s="103"/>
      <c r="JFT22" s="103"/>
      <c r="JFU22" s="103"/>
      <c r="JFV22" s="103"/>
      <c r="JFW22" s="103"/>
      <c r="JFX22" s="103"/>
      <c r="JFY22" s="103"/>
      <c r="JFZ22" s="103"/>
      <c r="JGA22" s="103"/>
      <c r="JGB22" s="103"/>
      <c r="JGC22" s="103"/>
      <c r="JGD22" s="103"/>
      <c r="JGE22" s="103"/>
      <c r="JGF22" s="103"/>
      <c r="JGG22" s="103"/>
      <c r="JGH22" s="103"/>
      <c r="JGI22" s="103"/>
      <c r="JGJ22" s="103"/>
      <c r="JGK22" s="103"/>
      <c r="JGL22" s="103"/>
      <c r="JGM22" s="103"/>
      <c r="JGN22" s="103"/>
      <c r="JGO22" s="103"/>
      <c r="JGP22" s="103"/>
      <c r="JGQ22" s="103"/>
      <c r="JGR22" s="103"/>
      <c r="JGS22" s="103"/>
      <c r="JGT22" s="103"/>
      <c r="JGU22" s="103"/>
      <c r="JGV22" s="103"/>
      <c r="JGW22" s="103"/>
      <c r="JGX22" s="103"/>
      <c r="JGY22" s="103"/>
      <c r="JGZ22" s="103"/>
      <c r="JHA22" s="103"/>
      <c r="JHB22" s="103"/>
      <c r="JHC22" s="103"/>
      <c r="JHD22" s="103"/>
      <c r="JHE22" s="103"/>
      <c r="JHF22" s="103"/>
      <c r="JHG22" s="103"/>
      <c r="JHH22" s="103"/>
      <c r="JHI22" s="103"/>
      <c r="JHJ22" s="103"/>
      <c r="JHK22" s="103"/>
      <c r="JHL22" s="103"/>
      <c r="JHM22" s="103"/>
      <c r="JHN22" s="103"/>
      <c r="JHO22" s="103"/>
      <c r="JHP22" s="103"/>
      <c r="JHQ22" s="103"/>
      <c r="JHR22" s="103"/>
      <c r="JHS22" s="103"/>
      <c r="JHT22" s="103"/>
      <c r="JHU22" s="103"/>
      <c r="JHV22" s="103"/>
      <c r="JHW22" s="103"/>
      <c r="JHX22" s="103"/>
      <c r="JHY22" s="103"/>
      <c r="JHZ22" s="103"/>
      <c r="JIA22" s="103"/>
      <c r="JIB22" s="103"/>
      <c r="JIC22" s="103"/>
      <c r="JID22" s="103"/>
      <c r="JIE22" s="103"/>
      <c r="JIF22" s="103"/>
      <c r="JIG22" s="103"/>
      <c r="JIH22" s="103"/>
      <c r="JII22" s="103"/>
      <c r="JIJ22" s="103"/>
      <c r="JIK22" s="103"/>
      <c r="JIL22" s="103"/>
      <c r="JIM22" s="103"/>
      <c r="JIN22" s="103"/>
      <c r="JIO22" s="103"/>
      <c r="JIP22" s="103"/>
      <c r="JIQ22" s="103"/>
      <c r="JIR22" s="103"/>
      <c r="JIS22" s="103"/>
      <c r="JIT22" s="103"/>
      <c r="JIU22" s="103"/>
      <c r="JIV22" s="103"/>
      <c r="JIW22" s="103"/>
      <c r="JIX22" s="103"/>
      <c r="JIY22" s="103"/>
      <c r="JIZ22" s="103"/>
      <c r="JJA22" s="103"/>
      <c r="JJB22" s="103"/>
      <c r="JJC22" s="103"/>
      <c r="JJD22" s="103"/>
      <c r="JJE22" s="103"/>
      <c r="JJF22" s="103"/>
      <c r="JJG22" s="103"/>
      <c r="JJH22" s="103"/>
      <c r="JJI22" s="103"/>
      <c r="JJJ22" s="103"/>
      <c r="JJK22" s="103"/>
      <c r="JJL22" s="103"/>
      <c r="JJM22" s="103"/>
      <c r="JJN22" s="103"/>
      <c r="JJO22" s="103"/>
      <c r="JJP22" s="103"/>
      <c r="JJQ22" s="103"/>
      <c r="JJR22" s="103"/>
      <c r="JJS22" s="103"/>
      <c r="JJT22" s="103"/>
      <c r="JJU22" s="103"/>
      <c r="JJV22" s="103"/>
      <c r="JJW22" s="103"/>
      <c r="JJX22" s="103"/>
      <c r="JJY22" s="103"/>
      <c r="JJZ22" s="103"/>
      <c r="JKA22" s="103"/>
      <c r="JKB22" s="103"/>
      <c r="JKC22" s="103"/>
      <c r="JKD22" s="103"/>
      <c r="JKE22" s="103"/>
      <c r="JKF22" s="103"/>
      <c r="JKG22" s="103"/>
      <c r="JKH22" s="103"/>
      <c r="JKI22" s="103"/>
      <c r="JKJ22" s="103"/>
      <c r="JKK22" s="103"/>
      <c r="JKL22" s="103"/>
      <c r="JKM22" s="103"/>
      <c r="JKN22" s="103"/>
      <c r="JKO22" s="103"/>
      <c r="JKP22" s="103"/>
      <c r="JKQ22" s="103"/>
      <c r="JKR22" s="103"/>
      <c r="JKS22" s="103"/>
      <c r="JKT22" s="103"/>
      <c r="JKU22" s="103"/>
      <c r="JKV22" s="103"/>
      <c r="JKW22" s="103"/>
      <c r="JKX22" s="103"/>
      <c r="JKY22" s="103"/>
      <c r="JKZ22" s="103"/>
      <c r="JLA22" s="103"/>
      <c r="JLB22" s="103"/>
      <c r="JLC22" s="103"/>
      <c r="JLD22" s="103"/>
      <c r="JLE22" s="103"/>
      <c r="JLF22" s="103"/>
      <c r="JLG22" s="103"/>
      <c r="JLH22" s="103"/>
      <c r="JLI22" s="103"/>
      <c r="JLJ22" s="103"/>
      <c r="JLK22" s="103"/>
      <c r="JLL22" s="103"/>
      <c r="JLM22" s="103"/>
      <c r="JLN22" s="103"/>
      <c r="JLO22" s="103"/>
      <c r="JLP22" s="103"/>
      <c r="JLQ22" s="103"/>
      <c r="JLR22" s="103"/>
      <c r="JLS22" s="103"/>
      <c r="JLT22" s="103"/>
      <c r="JLU22" s="103"/>
      <c r="JLV22" s="103"/>
      <c r="JLW22" s="103"/>
      <c r="JLX22" s="103"/>
      <c r="JLY22" s="103"/>
      <c r="JLZ22" s="103"/>
      <c r="JMA22" s="103"/>
      <c r="JMB22" s="103"/>
      <c r="JMC22" s="103"/>
      <c r="JMD22" s="103"/>
      <c r="JME22" s="103"/>
      <c r="JMF22" s="103"/>
      <c r="JMG22" s="103"/>
      <c r="JMH22" s="103"/>
      <c r="JMI22" s="103"/>
      <c r="JMJ22" s="103"/>
      <c r="JMK22" s="103"/>
      <c r="JML22" s="103"/>
      <c r="JMM22" s="103"/>
      <c r="JMN22" s="103"/>
      <c r="JMO22" s="103"/>
      <c r="JMP22" s="103"/>
      <c r="JMQ22" s="103"/>
      <c r="JMR22" s="103"/>
      <c r="JMS22" s="103"/>
      <c r="JMT22" s="103"/>
      <c r="JMU22" s="103"/>
      <c r="JMV22" s="103"/>
      <c r="JMW22" s="103"/>
      <c r="JMX22" s="103"/>
      <c r="JMY22" s="103"/>
      <c r="JMZ22" s="103"/>
      <c r="JNA22" s="103"/>
      <c r="JNB22" s="103"/>
      <c r="JNC22" s="103"/>
      <c r="JND22" s="103"/>
      <c r="JNE22" s="103"/>
      <c r="JNF22" s="103"/>
      <c r="JNG22" s="103"/>
      <c r="JNH22" s="103"/>
      <c r="JNI22" s="103"/>
      <c r="JNJ22" s="103"/>
      <c r="JNK22" s="103"/>
      <c r="JNL22" s="103"/>
      <c r="JNM22" s="103"/>
      <c r="JNN22" s="103"/>
      <c r="JNO22" s="103"/>
      <c r="JNP22" s="103"/>
      <c r="JNQ22" s="103"/>
      <c r="JNR22" s="103"/>
      <c r="JNS22" s="103"/>
      <c r="JNT22" s="103"/>
      <c r="JNU22" s="103"/>
      <c r="JNV22" s="103"/>
      <c r="JNW22" s="103"/>
      <c r="JNX22" s="103"/>
      <c r="JNY22" s="103"/>
      <c r="JNZ22" s="103"/>
      <c r="JOA22" s="103"/>
      <c r="JOB22" s="103"/>
      <c r="JOC22" s="103"/>
      <c r="JOD22" s="103"/>
      <c r="JOE22" s="103"/>
      <c r="JOF22" s="103"/>
      <c r="JOG22" s="103"/>
      <c r="JOH22" s="103"/>
      <c r="JOI22" s="103"/>
      <c r="JOJ22" s="103"/>
      <c r="JOK22" s="103"/>
      <c r="JOL22" s="103"/>
      <c r="JOM22" s="103"/>
      <c r="JON22" s="103"/>
      <c r="JOO22" s="103"/>
      <c r="JOP22" s="103"/>
      <c r="JOQ22" s="103"/>
      <c r="JOR22" s="103"/>
      <c r="JOS22" s="103"/>
      <c r="JOT22" s="103"/>
      <c r="JOU22" s="103"/>
      <c r="JOV22" s="103"/>
      <c r="JOW22" s="103"/>
      <c r="JOX22" s="103"/>
      <c r="JOY22" s="103"/>
      <c r="JOZ22" s="103"/>
      <c r="JPA22" s="103"/>
      <c r="JPB22" s="103"/>
      <c r="JPC22" s="103"/>
      <c r="JPD22" s="103"/>
      <c r="JPE22" s="103"/>
      <c r="JPF22" s="103"/>
      <c r="JPG22" s="103"/>
      <c r="JPH22" s="103"/>
      <c r="JPI22" s="103"/>
      <c r="JPJ22" s="103"/>
      <c r="JPK22" s="103"/>
      <c r="JPL22" s="103"/>
      <c r="JPM22" s="103"/>
      <c r="JPN22" s="103"/>
      <c r="JPO22" s="103"/>
      <c r="JPP22" s="103"/>
      <c r="JPQ22" s="103"/>
      <c r="JPR22" s="103"/>
      <c r="JPS22" s="103"/>
      <c r="JPT22" s="103"/>
      <c r="JPU22" s="103"/>
      <c r="JPV22" s="103"/>
      <c r="JPW22" s="103"/>
      <c r="JPX22" s="103"/>
      <c r="JPY22" s="103"/>
      <c r="JPZ22" s="103"/>
      <c r="JQA22" s="103"/>
      <c r="JQB22" s="103"/>
      <c r="JQC22" s="103"/>
      <c r="JQD22" s="103"/>
      <c r="JQE22" s="103"/>
      <c r="JQF22" s="103"/>
      <c r="JQG22" s="103"/>
      <c r="JQH22" s="103"/>
      <c r="JQI22" s="103"/>
      <c r="JQJ22" s="103"/>
      <c r="JQK22" s="103"/>
      <c r="JQL22" s="103"/>
      <c r="JQM22" s="103"/>
      <c r="JQN22" s="103"/>
      <c r="JQO22" s="103"/>
      <c r="JQP22" s="103"/>
      <c r="JQQ22" s="103"/>
      <c r="JQR22" s="103"/>
      <c r="JQS22" s="103"/>
      <c r="JQT22" s="103"/>
      <c r="JQU22" s="103"/>
      <c r="JQV22" s="103"/>
      <c r="JQW22" s="103"/>
      <c r="JQX22" s="103"/>
      <c r="JQY22" s="103"/>
      <c r="JQZ22" s="103"/>
      <c r="JRA22" s="103"/>
      <c r="JRB22" s="103"/>
      <c r="JRC22" s="103"/>
      <c r="JRD22" s="103"/>
      <c r="JRE22" s="103"/>
      <c r="JRF22" s="103"/>
      <c r="JRG22" s="103"/>
      <c r="JRH22" s="103"/>
      <c r="JRI22" s="103"/>
      <c r="JRJ22" s="103"/>
      <c r="JRK22" s="103"/>
      <c r="JRL22" s="103"/>
      <c r="JRM22" s="103"/>
      <c r="JRN22" s="103"/>
      <c r="JRO22" s="103"/>
      <c r="JRP22" s="103"/>
      <c r="JRQ22" s="103"/>
      <c r="JRR22" s="103"/>
      <c r="JRS22" s="103"/>
      <c r="JRT22" s="103"/>
      <c r="JRU22" s="103"/>
      <c r="JRV22" s="103"/>
      <c r="JRW22" s="103"/>
      <c r="JRX22" s="103"/>
      <c r="JRY22" s="103"/>
      <c r="JRZ22" s="103"/>
      <c r="JSA22" s="103"/>
      <c r="JSB22" s="103"/>
      <c r="JSC22" s="103"/>
      <c r="JSD22" s="103"/>
      <c r="JSE22" s="103"/>
      <c r="JSF22" s="103"/>
      <c r="JSG22" s="103"/>
      <c r="JSH22" s="103"/>
      <c r="JSI22" s="103"/>
      <c r="JSJ22" s="103"/>
      <c r="JSK22" s="103"/>
      <c r="JSL22" s="103"/>
      <c r="JSM22" s="103"/>
      <c r="JSN22" s="103"/>
      <c r="JSO22" s="103"/>
      <c r="JSP22" s="103"/>
      <c r="JSQ22" s="103"/>
      <c r="JSR22" s="103"/>
      <c r="JSS22" s="103"/>
      <c r="JST22" s="103"/>
      <c r="JSU22" s="103"/>
      <c r="JSV22" s="103"/>
      <c r="JSW22" s="103"/>
      <c r="JSX22" s="103"/>
      <c r="JSY22" s="103"/>
      <c r="JSZ22" s="103"/>
      <c r="JTA22" s="103"/>
      <c r="JTB22" s="103"/>
      <c r="JTC22" s="103"/>
      <c r="JTD22" s="103"/>
      <c r="JTE22" s="103"/>
      <c r="JTF22" s="103"/>
      <c r="JTG22" s="103"/>
      <c r="JTH22" s="103"/>
      <c r="JTI22" s="103"/>
      <c r="JTJ22" s="103"/>
      <c r="JTK22" s="103"/>
      <c r="JTL22" s="103"/>
      <c r="JTM22" s="103"/>
      <c r="JTN22" s="103"/>
      <c r="JTO22" s="103"/>
      <c r="JTP22" s="103"/>
      <c r="JTQ22" s="103"/>
      <c r="JTR22" s="103"/>
      <c r="JTS22" s="103"/>
      <c r="JTT22" s="103"/>
      <c r="JTU22" s="103"/>
      <c r="JTV22" s="103"/>
      <c r="JTW22" s="103"/>
      <c r="JTX22" s="103"/>
      <c r="JTY22" s="103"/>
      <c r="JTZ22" s="103"/>
      <c r="JUA22" s="103"/>
      <c r="JUB22" s="103"/>
      <c r="JUC22" s="103"/>
      <c r="JUD22" s="103"/>
      <c r="JUE22" s="103"/>
      <c r="JUF22" s="103"/>
      <c r="JUG22" s="103"/>
      <c r="JUH22" s="103"/>
      <c r="JUI22" s="103"/>
      <c r="JUJ22" s="103"/>
      <c r="JUK22" s="103"/>
      <c r="JUL22" s="103"/>
      <c r="JUM22" s="103"/>
      <c r="JUN22" s="103"/>
      <c r="JUO22" s="103"/>
      <c r="JUP22" s="103"/>
      <c r="JUQ22" s="103"/>
      <c r="JUR22" s="103"/>
      <c r="JUS22" s="103"/>
      <c r="JUT22" s="103"/>
      <c r="JUU22" s="103"/>
      <c r="JUV22" s="103"/>
      <c r="JUW22" s="103"/>
      <c r="JUX22" s="103"/>
      <c r="JUY22" s="103"/>
      <c r="JUZ22" s="103"/>
      <c r="JVA22" s="103"/>
      <c r="JVB22" s="103"/>
      <c r="JVC22" s="103"/>
      <c r="JVD22" s="103"/>
      <c r="JVE22" s="103"/>
      <c r="JVF22" s="103"/>
      <c r="JVG22" s="103"/>
      <c r="JVH22" s="103"/>
      <c r="JVI22" s="103"/>
      <c r="JVJ22" s="103"/>
      <c r="JVK22" s="103"/>
      <c r="JVL22" s="103"/>
      <c r="JVM22" s="103"/>
      <c r="JVN22" s="103"/>
      <c r="JVO22" s="103"/>
      <c r="JVP22" s="103"/>
      <c r="JVQ22" s="103"/>
      <c r="JVR22" s="103"/>
      <c r="JVS22" s="103"/>
      <c r="JVT22" s="103"/>
      <c r="JVU22" s="103"/>
      <c r="JVV22" s="103"/>
      <c r="JVW22" s="103"/>
      <c r="JVX22" s="103"/>
      <c r="JVY22" s="103"/>
      <c r="JVZ22" s="103"/>
      <c r="JWA22" s="103"/>
      <c r="JWB22" s="103"/>
      <c r="JWC22" s="103"/>
      <c r="JWD22" s="103"/>
      <c r="JWE22" s="103"/>
      <c r="JWF22" s="103"/>
      <c r="JWG22" s="103"/>
      <c r="JWH22" s="103"/>
      <c r="JWI22" s="103"/>
      <c r="JWJ22" s="103"/>
      <c r="JWK22" s="103"/>
      <c r="JWL22" s="103"/>
      <c r="JWM22" s="103"/>
      <c r="JWN22" s="103"/>
      <c r="JWO22" s="103"/>
      <c r="JWP22" s="103"/>
      <c r="JWQ22" s="103"/>
      <c r="JWR22" s="103"/>
      <c r="JWS22" s="103"/>
      <c r="JWT22" s="103"/>
      <c r="JWU22" s="103"/>
      <c r="JWV22" s="103"/>
      <c r="JWW22" s="103"/>
      <c r="JWX22" s="103"/>
      <c r="JWY22" s="103"/>
      <c r="JWZ22" s="103"/>
      <c r="JXA22" s="103"/>
      <c r="JXB22" s="103"/>
      <c r="JXC22" s="103"/>
      <c r="JXD22" s="103"/>
      <c r="JXE22" s="103"/>
      <c r="JXF22" s="103"/>
      <c r="JXG22" s="103"/>
      <c r="JXH22" s="103"/>
      <c r="JXI22" s="103"/>
      <c r="JXJ22" s="103"/>
      <c r="JXK22" s="103"/>
      <c r="JXL22" s="103"/>
      <c r="JXM22" s="103"/>
      <c r="JXN22" s="103"/>
      <c r="JXO22" s="103"/>
      <c r="JXP22" s="103"/>
      <c r="JXQ22" s="103"/>
      <c r="JXR22" s="103"/>
      <c r="JXS22" s="103"/>
      <c r="JXT22" s="103"/>
      <c r="JXU22" s="103"/>
      <c r="JXV22" s="103"/>
      <c r="JXW22" s="103"/>
      <c r="JXX22" s="103"/>
      <c r="JXY22" s="103"/>
      <c r="JXZ22" s="103"/>
      <c r="JYA22" s="103"/>
      <c r="JYB22" s="103"/>
      <c r="JYC22" s="103"/>
      <c r="JYD22" s="103"/>
      <c r="JYE22" s="103"/>
      <c r="JYF22" s="103"/>
      <c r="JYG22" s="103"/>
      <c r="JYH22" s="103"/>
      <c r="JYI22" s="103"/>
      <c r="JYJ22" s="103"/>
      <c r="JYK22" s="103"/>
      <c r="JYL22" s="103"/>
      <c r="JYM22" s="103"/>
      <c r="JYN22" s="103"/>
      <c r="JYO22" s="103"/>
      <c r="JYP22" s="103"/>
      <c r="JYQ22" s="103"/>
      <c r="JYR22" s="103"/>
      <c r="JYS22" s="103"/>
      <c r="JYT22" s="103"/>
      <c r="JYU22" s="103"/>
      <c r="JYV22" s="103"/>
      <c r="JYW22" s="103"/>
      <c r="JYX22" s="103"/>
      <c r="JYY22" s="103"/>
      <c r="JYZ22" s="103"/>
      <c r="JZA22" s="103"/>
      <c r="JZB22" s="103"/>
      <c r="JZC22" s="103"/>
      <c r="JZD22" s="103"/>
      <c r="JZE22" s="103"/>
      <c r="JZF22" s="103"/>
      <c r="JZG22" s="103"/>
      <c r="JZH22" s="103"/>
      <c r="JZI22" s="103"/>
      <c r="JZJ22" s="103"/>
      <c r="JZK22" s="103"/>
      <c r="JZL22" s="103"/>
      <c r="JZM22" s="103"/>
      <c r="JZN22" s="103"/>
      <c r="JZO22" s="103"/>
      <c r="JZP22" s="103"/>
      <c r="JZQ22" s="103"/>
      <c r="JZR22" s="103"/>
      <c r="JZS22" s="103"/>
      <c r="JZT22" s="103"/>
      <c r="JZU22" s="103"/>
      <c r="JZV22" s="103"/>
      <c r="JZW22" s="103"/>
      <c r="JZX22" s="103"/>
      <c r="JZY22" s="103"/>
      <c r="JZZ22" s="103"/>
      <c r="KAA22" s="103"/>
      <c r="KAB22" s="103"/>
      <c r="KAC22" s="103"/>
      <c r="KAD22" s="103"/>
      <c r="KAE22" s="103"/>
      <c r="KAF22" s="103"/>
      <c r="KAG22" s="103"/>
      <c r="KAH22" s="103"/>
      <c r="KAI22" s="103"/>
      <c r="KAJ22" s="103"/>
      <c r="KAK22" s="103"/>
      <c r="KAL22" s="103"/>
      <c r="KAM22" s="103"/>
      <c r="KAN22" s="103"/>
      <c r="KAO22" s="103"/>
      <c r="KAP22" s="103"/>
      <c r="KAQ22" s="103"/>
      <c r="KAR22" s="103"/>
      <c r="KAS22" s="103"/>
      <c r="KAT22" s="103"/>
      <c r="KAU22" s="103"/>
      <c r="KAV22" s="103"/>
      <c r="KAW22" s="103"/>
      <c r="KAX22" s="103"/>
      <c r="KAY22" s="103"/>
      <c r="KAZ22" s="103"/>
      <c r="KBA22" s="103"/>
      <c r="KBB22" s="103"/>
      <c r="KBC22" s="103"/>
      <c r="KBD22" s="103"/>
      <c r="KBE22" s="103"/>
      <c r="KBF22" s="103"/>
      <c r="KBG22" s="103"/>
      <c r="KBH22" s="103"/>
      <c r="KBI22" s="103"/>
      <c r="KBJ22" s="103"/>
      <c r="KBK22" s="103"/>
      <c r="KBL22" s="103"/>
      <c r="KBM22" s="103"/>
      <c r="KBN22" s="103"/>
      <c r="KBO22" s="103"/>
      <c r="KBP22" s="103"/>
      <c r="KBQ22" s="103"/>
      <c r="KBR22" s="103"/>
      <c r="KBS22" s="103"/>
      <c r="KBT22" s="103"/>
      <c r="KBU22" s="103"/>
      <c r="KBV22" s="103"/>
      <c r="KBW22" s="103"/>
      <c r="KBX22" s="103"/>
      <c r="KBY22" s="103"/>
      <c r="KBZ22" s="103"/>
      <c r="KCA22" s="103"/>
      <c r="KCB22" s="103"/>
      <c r="KCC22" s="103"/>
      <c r="KCD22" s="103"/>
      <c r="KCE22" s="103"/>
      <c r="KCF22" s="103"/>
      <c r="KCG22" s="103"/>
      <c r="KCH22" s="103"/>
      <c r="KCI22" s="103"/>
      <c r="KCJ22" s="103"/>
      <c r="KCK22" s="103"/>
      <c r="KCL22" s="103"/>
      <c r="KCM22" s="103"/>
      <c r="KCN22" s="103"/>
      <c r="KCO22" s="103"/>
      <c r="KCP22" s="103"/>
      <c r="KCQ22" s="103"/>
      <c r="KCR22" s="103"/>
      <c r="KCS22" s="103"/>
      <c r="KCT22" s="103"/>
      <c r="KCU22" s="103"/>
      <c r="KCV22" s="103"/>
      <c r="KCW22" s="103"/>
      <c r="KCX22" s="103"/>
      <c r="KCY22" s="103"/>
      <c r="KCZ22" s="103"/>
      <c r="KDA22" s="103"/>
      <c r="KDB22" s="103"/>
      <c r="KDC22" s="103"/>
      <c r="KDD22" s="103"/>
      <c r="KDE22" s="103"/>
      <c r="KDF22" s="103"/>
      <c r="KDG22" s="103"/>
      <c r="KDH22" s="103"/>
      <c r="KDI22" s="103"/>
      <c r="KDJ22" s="103"/>
      <c r="KDK22" s="103"/>
      <c r="KDL22" s="103"/>
      <c r="KDM22" s="103"/>
      <c r="KDN22" s="103"/>
      <c r="KDO22" s="103"/>
      <c r="KDP22" s="103"/>
      <c r="KDQ22" s="103"/>
      <c r="KDR22" s="103"/>
      <c r="KDS22" s="103"/>
      <c r="KDT22" s="103"/>
      <c r="KDU22" s="103"/>
      <c r="KDV22" s="103"/>
      <c r="KDW22" s="103"/>
      <c r="KDX22" s="103"/>
      <c r="KDY22" s="103"/>
      <c r="KDZ22" s="103"/>
      <c r="KEA22" s="103"/>
      <c r="KEB22" s="103"/>
      <c r="KEC22" s="103"/>
      <c r="KED22" s="103"/>
      <c r="KEE22" s="103"/>
      <c r="KEF22" s="103"/>
      <c r="KEG22" s="103"/>
      <c r="KEH22" s="103"/>
      <c r="KEI22" s="103"/>
      <c r="KEJ22" s="103"/>
      <c r="KEK22" s="103"/>
      <c r="KEL22" s="103"/>
      <c r="KEM22" s="103"/>
      <c r="KEN22" s="103"/>
      <c r="KEO22" s="103"/>
      <c r="KEP22" s="103"/>
      <c r="KEQ22" s="103"/>
      <c r="KER22" s="103"/>
      <c r="KES22" s="103"/>
      <c r="KET22" s="103"/>
      <c r="KEU22" s="103"/>
      <c r="KEV22" s="103"/>
      <c r="KEW22" s="103"/>
      <c r="KEX22" s="103"/>
      <c r="KEY22" s="103"/>
      <c r="KEZ22" s="103"/>
      <c r="KFA22" s="103"/>
      <c r="KFB22" s="103"/>
      <c r="KFC22" s="103"/>
      <c r="KFD22" s="103"/>
      <c r="KFE22" s="103"/>
      <c r="KFF22" s="103"/>
      <c r="KFG22" s="103"/>
      <c r="KFH22" s="103"/>
      <c r="KFI22" s="103"/>
      <c r="KFJ22" s="103"/>
      <c r="KFK22" s="103"/>
      <c r="KFL22" s="103"/>
      <c r="KFM22" s="103"/>
      <c r="KFN22" s="103"/>
      <c r="KFO22" s="103"/>
      <c r="KFP22" s="103"/>
      <c r="KFQ22" s="103"/>
      <c r="KFR22" s="103"/>
      <c r="KFS22" s="103"/>
      <c r="KFT22" s="103"/>
      <c r="KFU22" s="103"/>
      <c r="KFV22" s="103"/>
      <c r="KFW22" s="103"/>
      <c r="KFX22" s="103"/>
      <c r="KFY22" s="103"/>
      <c r="KFZ22" s="103"/>
      <c r="KGA22" s="103"/>
      <c r="KGB22" s="103"/>
      <c r="KGC22" s="103"/>
      <c r="KGD22" s="103"/>
      <c r="KGE22" s="103"/>
      <c r="KGF22" s="103"/>
      <c r="KGG22" s="103"/>
      <c r="KGH22" s="103"/>
      <c r="KGI22" s="103"/>
      <c r="KGJ22" s="103"/>
      <c r="KGK22" s="103"/>
      <c r="KGL22" s="103"/>
      <c r="KGM22" s="103"/>
      <c r="KGN22" s="103"/>
      <c r="KGO22" s="103"/>
      <c r="KGP22" s="103"/>
      <c r="KGQ22" s="103"/>
      <c r="KGR22" s="103"/>
      <c r="KGS22" s="103"/>
      <c r="KGT22" s="103"/>
      <c r="KGU22" s="103"/>
      <c r="KGV22" s="103"/>
      <c r="KGW22" s="103"/>
      <c r="KGX22" s="103"/>
      <c r="KGY22" s="103"/>
      <c r="KGZ22" s="103"/>
      <c r="KHA22" s="103"/>
      <c r="KHB22" s="103"/>
      <c r="KHC22" s="103"/>
      <c r="KHD22" s="103"/>
      <c r="KHE22" s="103"/>
      <c r="KHF22" s="103"/>
      <c r="KHG22" s="103"/>
      <c r="KHH22" s="103"/>
      <c r="KHI22" s="103"/>
      <c r="KHJ22" s="103"/>
      <c r="KHK22" s="103"/>
      <c r="KHL22" s="103"/>
      <c r="KHM22" s="103"/>
      <c r="KHN22" s="103"/>
      <c r="KHO22" s="103"/>
      <c r="KHP22" s="103"/>
      <c r="KHQ22" s="103"/>
      <c r="KHR22" s="103"/>
      <c r="KHS22" s="103"/>
      <c r="KHT22" s="103"/>
      <c r="KHU22" s="103"/>
      <c r="KHV22" s="103"/>
      <c r="KHW22" s="103"/>
      <c r="KHX22" s="103"/>
      <c r="KHY22" s="103"/>
      <c r="KHZ22" s="103"/>
      <c r="KIA22" s="103"/>
      <c r="KIB22" s="103"/>
      <c r="KIC22" s="103"/>
      <c r="KID22" s="103"/>
      <c r="KIE22" s="103"/>
      <c r="KIF22" s="103"/>
      <c r="KIG22" s="103"/>
      <c r="KIH22" s="103"/>
      <c r="KII22" s="103"/>
      <c r="KIJ22" s="103"/>
      <c r="KIK22" s="103"/>
      <c r="KIL22" s="103"/>
      <c r="KIM22" s="103"/>
      <c r="KIN22" s="103"/>
      <c r="KIO22" s="103"/>
      <c r="KIP22" s="103"/>
      <c r="KIQ22" s="103"/>
      <c r="KIR22" s="103"/>
      <c r="KIS22" s="103"/>
      <c r="KIT22" s="103"/>
      <c r="KIU22" s="103"/>
      <c r="KIV22" s="103"/>
      <c r="KIW22" s="103"/>
      <c r="KIX22" s="103"/>
      <c r="KIY22" s="103"/>
      <c r="KIZ22" s="103"/>
      <c r="KJA22" s="103"/>
      <c r="KJB22" s="103"/>
      <c r="KJC22" s="103"/>
      <c r="KJD22" s="103"/>
      <c r="KJE22" s="103"/>
      <c r="KJF22" s="103"/>
      <c r="KJG22" s="103"/>
      <c r="KJH22" s="103"/>
      <c r="KJI22" s="103"/>
      <c r="KJJ22" s="103"/>
      <c r="KJK22" s="103"/>
      <c r="KJL22" s="103"/>
      <c r="KJM22" s="103"/>
      <c r="KJN22" s="103"/>
      <c r="KJO22" s="103"/>
      <c r="KJP22" s="103"/>
      <c r="KJQ22" s="103"/>
      <c r="KJR22" s="103"/>
      <c r="KJS22" s="103"/>
      <c r="KJT22" s="103"/>
      <c r="KJU22" s="103"/>
      <c r="KJV22" s="103"/>
      <c r="KJW22" s="103"/>
      <c r="KJX22" s="103"/>
      <c r="KJY22" s="103"/>
      <c r="KJZ22" s="103"/>
      <c r="KKA22" s="103"/>
      <c r="KKB22" s="103"/>
      <c r="KKC22" s="103"/>
      <c r="KKD22" s="103"/>
      <c r="KKE22" s="103"/>
      <c r="KKF22" s="103"/>
      <c r="KKG22" s="103"/>
      <c r="KKH22" s="103"/>
      <c r="KKI22" s="103"/>
      <c r="KKJ22" s="103"/>
      <c r="KKK22" s="103"/>
      <c r="KKL22" s="103"/>
      <c r="KKM22" s="103"/>
      <c r="KKN22" s="103"/>
      <c r="KKO22" s="103"/>
      <c r="KKP22" s="103"/>
      <c r="KKQ22" s="103"/>
      <c r="KKR22" s="103"/>
      <c r="KKS22" s="103"/>
      <c r="KKT22" s="103"/>
      <c r="KKU22" s="103"/>
      <c r="KKV22" s="103"/>
      <c r="KKW22" s="103"/>
      <c r="KKX22" s="103"/>
      <c r="KKY22" s="103"/>
      <c r="KKZ22" s="103"/>
      <c r="KLA22" s="103"/>
      <c r="KLB22" s="103"/>
      <c r="KLC22" s="103"/>
      <c r="KLD22" s="103"/>
      <c r="KLE22" s="103"/>
      <c r="KLF22" s="103"/>
      <c r="KLG22" s="103"/>
      <c r="KLH22" s="103"/>
      <c r="KLI22" s="103"/>
      <c r="KLJ22" s="103"/>
      <c r="KLK22" s="103"/>
      <c r="KLL22" s="103"/>
      <c r="KLM22" s="103"/>
      <c r="KLN22" s="103"/>
      <c r="KLO22" s="103"/>
      <c r="KLP22" s="103"/>
      <c r="KLQ22" s="103"/>
      <c r="KLR22" s="103"/>
      <c r="KLS22" s="103"/>
      <c r="KLT22" s="103"/>
      <c r="KLU22" s="103"/>
      <c r="KLV22" s="103"/>
      <c r="KLW22" s="103"/>
      <c r="KLX22" s="103"/>
      <c r="KLY22" s="103"/>
      <c r="KLZ22" s="103"/>
      <c r="KMA22" s="103"/>
      <c r="KMB22" s="103"/>
      <c r="KMC22" s="103"/>
      <c r="KMD22" s="103"/>
      <c r="KME22" s="103"/>
      <c r="KMF22" s="103"/>
      <c r="KMG22" s="103"/>
      <c r="KMH22" s="103"/>
      <c r="KMI22" s="103"/>
      <c r="KMJ22" s="103"/>
      <c r="KMK22" s="103"/>
      <c r="KML22" s="103"/>
      <c r="KMM22" s="103"/>
      <c r="KMN22" s="103"/>
      <c r="KMO22" s="103"/>
      <c r="KMP22" s="103"/>
      <c r="KMQ22" s="103"/>
      <c r="KMR22" s="103"/>
      <c r="KMS22" s="103"/>
      <c r="KMT22" s="103"/>
      <c r="KMU22" s="103"/>
      <c r="KMV22" s="103"/>
      <c r="KMW22" s="103"/>
      <c r="KMX22" s="103"/>
      <c r="KMY22" s="103"/>
      <c r="KMZ22" s="103"/>
      <c r="KNA22" s="103"/>
      <c r="KNB22" s="103"/>
      <c r="KNC22" s="103"/>
      <c r="KND22" s="103"/>
      <c r="KNE22" s="103"/>
      <c r="KNF22" s="103"/>
      <c r="KNG22" s="103"/>
      <c r="KNH22" s="103"/>
      <c r="KNI22" s="103"/>
      <c r="KNJ22" s="103"/>
      <c r="KNK22" s="103"/>
      <c r="KNL22" s="103"/>
      <c r="KNM22" s="103"/>
      <c r="KNN22" s="103"/>
      <c r="KNO22" s="103"/>
      <c r="KNP22" s="103"/>
      <c r="KNQ22" s="103"/>
      <c r="KNR22" s="103"/>
      <c r="KNS22" s="103"/>
      <c r="KNT22" s="103"/>
      <c r="KNU22" s="103"/>
      <c r="KNV22" s="103"/>
      <c r="KNW22" s="103"/>
      <c r="KNX22" s="103"/>
      <c r="KNY22" s="103"/>
      <c r="KNZ22" s="103"/>
      <c r="KOA22" s="103"/>
      <c r="KOB22" s="103"/>
      <c r="KOC22" s="103"/>
      <c r="KOD22" s="103"/>
      <c r="KOE22" s="103"/>
      <c r="KOF22" s="103"/>
      <c r="KOG22" s="103"/>
      <c r="KOH22" s="103"/>
      <c r="KOI22" s="103"/>
      <c r="KOJ22" s="103"/>
      <c r="KOK22" s="103"/>
      <c r="KOL22" s="103"/>
      <c r="KOM22" s="103"/>
      <c r="KON22" s="103"/>
      <c r="KOO22" s="103"/>
      <c r="KOP22" s="103"/>
      <c r="KOQ22" s="103"/>
      <c r="KOR22" s="103"/>
      <c r="KOS22" s="103"/>
      <c r="KOT22" s="103"/>
      <c r="KOU22" s="103"/>
      <c r="KOV22" s="103"/>
      <c r="KOW22" s="103"/>
      <c r="KOX22" s="103"/>
      <c r="KOY22" s="103"/>
      <c r="KOZ22" s="103"/>
      <c r="KPA22" s="103"/>
      <c r="KPB22" s="103"/>
      <c r="KPC22" s="103"/>
      <c r="KPD22" s="103"/>
      <c r="KPE22" s="103"/>
      <c r="KPF22" s="103"/>
      <c r="KPG22" s="103"/>
      <c r="KPH22" s="103"/>
      <c r="KPI22" s="103"/>
      <c r="KPJ22" s="103"/>
      <c r="KPK22" s="103"/>
      <c r="KPL22" s="103"/>
      <c r="KPM22" s="103"/>
      <c r="KPN22" s="103"/>
      <c r="KPO22" s="103"/>
      <c r="KPP22" s="103"/>
      <c r="KPQ22" s="103"/>
      <c r="KPR22" s="103"/>
      <c r="KPS22" s="103"/>
      <c r="KPT22" s="103"/>
      <c r="KPU22" s="103"/>
      <c r="KPV22" s="103"/>
      <c r="KPW22" s="103"/>
      <c r="KPX22" s="103"/>
      <c r="KPY22" s="103"/>
      <c r="KPZ22" s="103"/>
      <c r="KQA22" s="103"/>
      <c r="KQB22" s="103"/>
      <c r="KQC22" s="103"/>
      <c r="KQD22" s="103"/>
      <c r="KQE22" s="103"/>
      <c r="KQF22" s="103"/>
      <c r="KQG22" s="103"/>
      <c r="KQH22" s="103"/>
      <c r="KQI22" s="103"/>
      <c r="KQJ22" s="103"/>
      <c r="KQK22" s="103"/>
      <c r="KQL22" s="103"/>
      <c r="KQM22" s="103"/>
      <c r="KQN22" s="103"/>
      <c r="KQO22" s="103"/>
      <c r="KQP22" s="103"/>
      <c r="KQQ22" s="103"/>
      <c r="KQR22" s="103"/>
      <c r="KQS22" s="103"/>
      <c r="KQT22" s="103"/>
      <c r="KQU22" s="103"/>
      <c r="KQV22" s="103"/>
      <c r="KQW22" s="103"/>
      <c r="KQX22" s="103"/>
      <c r="KQY22" s="103"/>
      <c r="KQZ22" s="103"/>
      <c r="KRA22" s="103"/>
      <c r="KRB22" s="103"/>
      <c r="KRC22" s="103"/>
      <c r="KRD22" s="103"/>
      <c r="KRE22" s="103"/>
      <c r="KRF22" s="103"/>
      <c r="KRG22" s="103"/>
      <c r="KRH22" s="103"/>
      <c r="KRI22" s="103"/>
      <c r="KRJ22" s="103"/>
      <c r="KRK22" s="103"/>
      <c r="KRL22" s="103"/>
      <c r="KRM22" s="103"/>
      <c r="KRN22" s="103"/>
      <c r="KRO22" s="103"/>
      <c r="KRP22" s="103"/>
      <c r="KRQ22" s="103"/>
      <c r="KRR22" s="103"/>
      <c r="KRS22" s="103"/>
      <c r="KRT22" s="103"/>
      <c r="KRU22" s="103"/>
      <c r="KRV22" s="103"/>
      <c r="KRW22" s="103"/>
      <c r="KRX22" s="103"/>
      <c r="KRY22" s="103"/>
      <c r="KRZ22" s="103"/>
      <c r="KSA22" s="103"/>
      <c r="KSB22" s="103"/>
      <c r="KSC22" s="103"/>
      <c r="KSD22" s="103"/>
      <c r="KSE22" s="103"/>
      <c r="KSF22" s="103"/>
      <c r="KSG22" s="103"/>
      <c r="KSH22" s="103"/>
      <c r="KSI22" s="103"/>
      <c r="KSJ22" s="103"/>
      <c r="KSK22" s="103"/>
      <c r="KSL22" s="103"/>
      <c r="KSM22" s="103"/>
      <c r="KSN22" s="103"/>
      <c r="KSO22" s="103"/>
      <c r="KSP22" s="103"/>
      <c r="KSQ22" s="103"/>
      <c r="KSR22" s="103"/>
      <c r="KSS22" s="103"/>
      <c r="KST22" s="103"/>
      <c r="KSU22" s="103"/>
      <c r="KSV22" s="103"/>
      <c r="KSW22" s="103"/>
      <c r="KSX22" s="103"/>
      <c r="KSY22" s="103"/>
      <c r="KSZ22" s="103"/>
      <c r="KTA22" s="103"/>
      <c r="KTB22" s="103"/>
      <c r="KTC22" s="103"/>
      <c r="KTD22" s="103"/>
      <c r="KTE22" s="103"/>
      <c r="KTF22" s="103"/>
      <c r="KTG22" s="103"/>
      <c r="KTH22" s="103"/>
      <c r="KTI22" s="103"/>
      <c r="KTJ22" s="103"/>
      <c r="KTK22" s="103"/>
      <c r="KTL22" s="103"/>
      <c r="KTM22" s="103"/>
      <c r="KTN22" s="103"/>
      <c r="KTO22" s="103"/>
      <c r="KTP22" s="103"/>
      <c r="KTQ22" s="103"/>
      <c r="KTR22" s="103"/>
      <c r="KTS22" s="103"/>
      <c r="KTT22" s="103"/>
      <c r="KTU22" s="103"/>
      <c r="KTV22" s="103"/>
      <c r="KTW22" s="103"/>
      <c r="KTX22" s="103"/>
      <c r="KTY22" s="103"/>
      <c r="KTZ22" s="103"/>
      <c r="KUA22" s="103"/>
      <c r="KUB22" s="103"/>
      <c r="KUC22" s="103"/>
      <c r="KUD22" s="103"/>
      <c r="KUE22" s="103"/>
      <c r="KUF22" s="103"/>
      <c r="KUG22" s="103"/>
      <c r="KUH22" s="103"/>
      <c r="KUI22" s="103"/>
      <c r="KUJ22" s="103"/>
      <c r="KUK22" s="103"/>
      <c r="KUL22" s="103"/>
      <c r="KUM22" s="103"/>
      <c r="KUN22" s="103"/>
      <c r="KUO22" s="103"/>
      <c r="KUP22" s="103"/>
      <c r="KUQ22" s="103"/>
      <c r="KUR22" s="103"/>
      <c r="KUS22" s="103"/>
      <c r="KUT22" s="103"/>
      <c r="KUU22" s="103"/>
      <c r="KUV22" s="103"/>
      <c r="KUW22" s="103"/>
      <c r="KUX22" s="103"/>
      <c r="KUY22" s="103"/>
      <c r="KUZ22" s="103"/>
      <c r="KVA22" s="103"/>
      <c r="KVB22" s="103"/>
      <c r="KVC22" s="103"/>
      <c r="KVD22" s="103"/>
      <c r="KVE22" s="103"/>
      <c r="KVF22" s="103"/>
      <c r="KVG22" s="103"/>
      <c r="KVH22" s="103"/>
      <c r="KVI22" s="103"/>
      <c r="KVJ22" s="103"/>
      <c r="KVK22" s="103"/>
      <c r="KVL22" s="103"/>
      <c r="KVM22" s="103"/>
      <c r="KVN22" s="103"/>
      <c r="KVO22" s="103"/>
      <c r="KVP22" s="103"/>
      <c r="KVQ22" s="103"/>
      <c r="KVR22" s="103"/>
      <c r="KVS22" s="103"/>
      <c r="KVT22" s="103"/>
      <c r="KVU22" s="103"/>
      <c r="KVV22" s="103"/>
      <c r="KVW22" s="103"/>
      <c r="KVX22" s="103"/>
      <c r="KVY22" s="103"/>
      <c r="KVZ22" s="103"/>
      <c r="KWA22" s="103"/>
      <c r="KWB22" s="103"/>
      <c r="KWC22" s="103"/>
      <c r="KWD22" s="103"/>
      <c r="KWE22" s="103"/>
      <c r="KWF22" s="103"/>
      <c r="KWG22" s="103"/>
      <c r="KWH22" s="103"/>
      <c r="KWI22" s="103"/>
      <c r="KWJ22" s="103"/>
      <c r="KWK22" s="103"/>
      <c r="KWL22" s="103"/>
      <c r="KWM22" s="103"/>
      <c r="KWN22" s="103"/>
      <c r="KWO22" s="103"/>
      <c r="KWP22" s="103"/>
      <c r="KWQ22" s="103"/>
      <c r="KWR22" s="103"/>
      <c r="KWS22" s="103"/>
      <c r="KWT22" s="103"/>
      <c r="KWU22" s="103"/>
      <c r="KWV22" s="103"/>
      <c r="KWW22" s="103"/>
      <c r="KWX22" s="103"/>
      <c r="KWY22" s="103"/>
      <c r="KWZ22" s="103"/>
      <c r="KXA22" s="103"/>
      <c r="KXB22" s="103"/>
      <c r="KXC22" s="103"/>
      <c r="KXD22" s="103"/>
      <c r="KXE22" s="103"/>
      <c r="KXF22" s="103"/>
      <c r="KXG22" s="103"/>
      <c r="KXH22" s="103"/>
      <c r="KXI22" s="103"/>
      <c r="KXJ22" s="103"/>
      <c r="KXK22" s="103"/>
      <c r="KXL22" s="103"/>
      <c r="KXM22" s="103"/>
      <c r="KXN22" s="103"/>
      <c r="KXO22" s="103"/>
      <c r="KXP22" s="103"/>
      <c r="KXQ22" s="103"/>
      <c r="KXR22" s="103"/>
      <c r="KXS22" s="103"/>
      <c r="KXT22" s="103"/>
      <c r="KXU22" s="103"/>
      <c r="KXV22" s="103"/>
      <c r="KXW22" s="103"/>
      <c r="KXX22" s="103"/>
      <c r="KXY22" s="103"/>
      <c r="KXZ22" s="103"/>
      <c r="KYA22" s="103"/>
      <c r="KYB22" s="103"/>
      <c r="KYC22" s="103"/>
      <c r="KYD22" s="103"/>
      <c r="KYE22" s="103"/>
      <c r="KYF22" s="103"/>
      <c r="KYG22" s="103"/>
      <c r="KYH22" s="103"/>
      <c r="KYI22" s="103"/>
      <c r="KYJ22" s="103"/>
      <c r="KYK22" s="103"/>
      <c r="KYL22" s="103"/>
      <c r="KYM22" s="103"/>
      <c r="KYN22" s="103"/>
      <c r="KYO22" s="103"/>
      <c r="KYP22" s="103"/>
      <c r="KYQ22" s="103"/>
      <c r="KYR22" s="103"/>
      <c r="KYS22" s="103"/>
      <c r="KYT22" s="103"/>
      <c r="KYU22" s="103"/>
      <c r="KYV22" s="103"/>
      <c r="KYW22" s="103"/>
      <c r="KYX22" s="103"/>
      <c r="KYY22" s="103"/>
      <c r="KYZ22" s="103"/>
      <c r="KZA22" s="103"/>
      <c r="KZB22" s="103"/>
      <c r="KZC22" s="103"/>
      <c r="KZD22" s="103"/>
      <c r="KZE22" s="103"/>
      <c r="KZF22" s="103"/>
      <c r="KZG22" s="103"/>
      <c r="KZH22" s="103"/>
      <c r="KZI22" s="103"/>
      <c r="KZJ22" s="103"/>
      <c r="KZK22" s="103"/>
      <c r="KZL22" s="103"/>
      <c r="KZM22" s="103"/>
      <c r="KZN22" s="103"/>
      <c r="KZO22" s="103"/>
      <c r="KZP22" s="103"/>
      <c r="KZQ22" s="103"/>
      <c r="KZR22" s="103"/>
      <c r="KZS22" s="103"/>
      <c r="KZT22" s="103"/>
      <c r="KZU22" s="103"/>
      <c r="KZV22" s="103"/>
      <c r="KZW22" s="103"/>
      <c r="KZX22" s="103"/>
      <c r="KZY22" s="103"/>
      <c r="KZZ22" s="103"/>
      <c r="LAA22" s="103"/>
      <c r="LAB22" s="103"/>
      <c r="LAC22" s="103"/>
      <c r="LAD22" s="103"/>
      <c r="LAE22" s="103"/>
      <c r="LAF22" s="103"/>
      <c r="LAG22" s="103"/>
      <c r="LAH22" s="103"/>
      <c r="LAI22" s="103"/>
      <c r="LAJ22" s="103"/>
      <c r="LAK22" s="103"/>
      <c r="LAL22" s="103"/>
      <c r="LAM22" s="103"/>
      <c r="LAN22" s="103"/>
      <c r="LAO22" s="103"/>
      <c r="LAP22" s="103"/>
      <c r="LAQ22" s="103"/>
      <c r="LAR22" s="103"/>
      <c r="LAS22" s="103"/>
      <c r="LAT22" s="103"/>
      <c r="LAU22" s="103"/>
      <c r="LAV22" s="103"/>
      <c r="LAW22" s="103"/>
      <c r="LAX22" s="103"/>
      <c r="LAY22" s="103"/>
      <c r="LAZ22" s="103"/>
      <c r="LBA22" s="103"/>
      <c r="LBB22" s="103"/>
      <c r="LBC22" s="103"/>
      <c r="LBD22" s="103"/>
      <c r="LBE22" s="103"/>
      <c r="LBF22" s="103"/>
      <c r="LBG22" s="103"/>
      <c r="LBH22" s="103"/>
      <c r="LBI22" s="103"/>
      <c r="LBJ22" s="103"/>
      <c r="LBK22" s="103"/>
      <c r="LBL22" s="103"/>
      <c r="LBM22" s="103"/>
      <c r="LBN22" s="103"/>
      <c r="LBO22" s="103"/>
      <c r="LBP22" s="103"/>
      <c r="LBQ22" s="103"/>
      <c r="LBR22" s="103"/>
      <c r="LBS22" s="103"/>
      <c r="LBT22" s="103"/>
      <c r="LBU22" s="103"/>
      <c r="LBV22" s="103"/>
      <c r="LBW22" s="103"/>
      <c r="LBX22" s="103"/>
      <c r="LBY22" s="103"/>
      <c r="LBZ22" s="103"/>
      <c r="LCA22" s="103"/>
      <c r="LCB22" s="103"/>
      <c r="LCC22" s="103"/>
      <c r="LCD22" s="103"/>
      <c r="LCE22" s="103"/>
      <c r="LCF22" s="103"/>
      <c r="LCG22" s="103"/>
      <c r="LCH22" s="103"/>
      <c r="LCI22" s="103"/>
      <c r="LCJ22" s="103"/>
      <c r="LCK22" s="103"/>
      <c r="LCL22" s="103"/>
      <c r="LCM22" s="103"/>
      <c r="LCN22" s="103"/>
      <c r="LCO22" s="103"/>
      <c r="LCP22" s="103"/>
      <c r="LCQ22" s="103"/>
      <c r="LCR22" s="103"/>
      <c r="LCS22" s="103"/>
      <c r="LCT22" s="103"/>
      <c r="LCU22" s="103"/>
      <c r="LCV22" s="103"/>
      <c r="LCW22" s="103"/>
      <c r="LCX22" s="103"/>
      <c r="LCY22" s="103"/>
      <c r="LCZ22" s="103"/>
      <c r="LDA22" s="103"/>
      <c r="LDB22" s="103"/>
      <c r="LDC22" s="103"/>
      <c r="LDD22" s="103"/>
      <c r="LDE22" s="103"/>
      <c r="LDF22" s="103"/>
      <c r="LDG22" s="103"/>
      <c r="LDH22" s="103"/>
      <c r="LDI22" s="103"/>
      <c r="LDJ22" s="103"/>
      <c r="LDK22" s="103"/>
      <c r="LDL22" s="103"/>
      <c r="LDM22" s="103"/>
      <c r="LDN22" s="103"/>
      <c r="LDO22" s="103"/>
      <c r="LDP22" s="103"/>
      <c r="LDQ22" s="103"/>
      <c r="LDR22" s="103"/>
      <c r="LDS22" s="103"/>
      <c r="LDT22" s="103"/>
      <c r="LDU22" s="103"/>
      <c r="LDV22" s="103"/>
      <c r="LDW22" s="103"/>
      <c r="LDX22" s="103"/>
      <c r="LDY22" s="103"/>
      <c r="LDZ22" s="103"/>
      <c r="LEA22" s="103"/>
      <c r="LEB22" s="103"/>
      <c r="LEC22" s="103"/>
      <c r="LED22" s="103"/>
      <c r="LEE22" s="103"/>
      <c r="LEF22" s="103"/>
      <c r="LEG22" s="103"/>
      <c r="LEH22" s="103"/>
      <c r="LEI22" s="103"/>
      <c r="LEJ22" s="103"/>
      <c r="LEK22" s="103"/>
      <c r="LEL22" s="103"/>
      <c r="LEM22" s="103"/>
      <c r="LEN22" s="103"/>
      <c r="LEO22" s="103"/>
      <c r="LEP22" s="103"/>
      <c r="LEQ22" s="103"/>
      <c r="LER22" s="103"/>
      <c r="LES22" s="103"/>
      <c r="LET22" s="103"/>
      <c r="LEU22" s="103"/>
      <c r="LEV22" s="103"/>
      <c r="LEW22" s="103"/>
      <c r="LEX22" s="103"/>
      <c r="LEY22" s="103"/>
      <c r="LEZ22" s="103"/>
      <c r="LFA22" s="103"/>
      <c r="LFB22" s="103"/>
      <c r="LFC22" s="103"/>
      <c r="LFD22" s="103"/>
      <c r="LFE22" s="103"/>
      <c r="LFF22" s="103"/>
      <c r="LFG22" s="103"/>
      <c r="LFH22" s="103"/>
      <c r="LFI22" s="103"/>
      <c r="LFJ22" s="103"/>
      <c r="LFK22" s="103"/>
      <c r="LFL22" s="103"/>
      <c r="LFM22" s="103"/>
      <c r="LFN22" s="103"/>
      <c r="LFO22" s="103"/>
      <c r="LFP22" s="103"/>
      <c r="LFQ22" s="103"/>
      <c r="LFR22" s="103"/>
      <c r="LFS22" s="103"/>
      <c r="LFT22" s="103"/>
      <c r="LFU22" s="103"/>
      <c r="LFV22" s="103"/>
      <c r="LFW22" s="103"/>
      <c r="LFX22" s="103"/>
      <c r="LFY22" s="103"/>
      <c r="LFZ22" s="103"/>
      <c r="LGA22" s="103"/>
      <c r="LGB22" s="103"/>
      <c r="LGC22" s="103"/>
      <c r="LGD22" s="103"/>
      <c r="LGE22" s="103"/>
      <c r="LGF22" s="103"/>
      <c r="LGG22" s="103"/>
      <c r="LGH22" s="103"/>
      <c r="LGI22" s="103"/>
      <c r="LGJ22" s="103"/>
      <c r="LGK22" s="103"/>
      <c r="LGL22" s="103"/>
      <c r="LGM22" s="103"/>
      <c r="LGN22" s="103"/>
      <c r="LGO22" s="103"/>
      <c r="LGP22" s="103"/>
      <c r="LGQ22" s="103"/>
      <c r="LGR22" s="103"/>
      <c r="LGS22" s="103"/>
      <c r="LGT22" s="103"/>
      <c r="LGU22" s="103"/>
      <c r="LGV22" s="103"/>
      <c r="LGW22" s="103"/>
      <c r="LGX22" s="103"/>
      <c r="LGY22" s="103"/>
      <c r="LGZ22" s="103"/>
      <c r="LHA22" s="103"/>
      <c r="LHB22" s="103"/>
      <c r="LHC22" s="103"/>
      <c r="LHD22" s="103"/>
      <c r="LHE22" s="103"/>
      <c r="LHF22" s="103"/>
      <c r="LHG22" s="103"/>
      <c r="LHH22" s="103"/>
      <c r="LHI22" s="103"/>
      <c r="LHJ22" s="103"/>
      <c r="LHK22" s="103"/>
      <c r="LHL22" s="103"/>
      <c r="LHM22" s="103"/>
      <c r="LHN22" s="103"/>
      <c r="LHO22" s="103"/>
      <c r="LHP22" s="103"/>
      <c r="LHQ22" s="103"/>
      <c r="LHR22" s="103"/>
      <c r="LHS22" s="103"/>
      <c r="LHT22" s="103"/>
      <c r="LHU22" s="103"/>
      <c r="LHV22" s="103"/>
      <c r="LHW22" s="103"/>
      <c r="LHX22" s="103"/>
      <c r="LHY22" s="103"/>
      <c r="LHZ22" s="103"/>
      <c r="LIA22" s="103"/>
      <c r="LIB22" s="103"/>
      <c r="LIC22" s="103"/>
      <c r="LID22" s="103"/>
      <c r="LIE22" s="103"/>
      <c r="LIF22" s="103"/>
      <c r="LIG22" s="103"/>
      <c r="LIH22" s="103"/>
      <c r="LII22" s="103"/>
      <c r="LIJ22" s="103"/>
      <c r="LIK22" s="103"/>
      <c r="LIL22" s="103"/>
      <c r="LIM22" s="103"/>
      <c r="LIN22" s="103"/>
      <c r="LIO22" s="103"/>
      <c r="LIP22" s="103"/>
      <c r="LIQ22" s="103"/>
      <c r="LIR22" s="103"/>
      <c r="LIS22" s="103"/>
      <c r="LIT22" s="103"/>
      <c r="LIU22" s="103"/>
      <c r="LIV22" s="103"/>
      <c r="LIW22" s="103"/>
      <c r="LIX22" s="103"/>
      <c r="LIY22" s="103"/>
      <c r="LIZ22" s="103"/>
      <c r="LJA22" s="103"/>
      <c r="LJB22" s="103"/>
      <c r="LJC22" s="103"/>
      <c r="LJD22" s="103"/>
      <c r="LJE22" s="103"/>
      <c r="LJF22" s="103"/>
      <c r="LJG22" s="103"/>
      <c r="LJH22" s="103"/>
      <c r="LJI22" s="103"/>
      <c r="LJJ22" s="103"/>
      <c r="LJK22" s="103"/>
      <c r="LJL22" s="103"/>
      <c r="LJM22" s="103"/>
      <c r="LJN22" s="103"/>
      <c r="LJO22" s="103"/>
      <c r="LJP22" s="103"/>
      <c r="LJQ22" s="103"/>
      <c r="LJR22" s="103"/>
      <c r="LJS22" s="103"/>
      <c r="LJT22" s="103"/>
      <c r="LJU22" s="103"/>
      <c r="LJV22" s="103"/>
      <c r="LJW22" s="103"/>
      <c r="LJX22" s="103"/>
      <c r="LJY22" s="103"/>
      <c r="LJZ22" s="103"/>
      <c r="LKA22" s="103"/>
      <c r="LKB22" s="103"/>
      <c r="LKC22" s="103"/>
      <c r="LKD22" s="103"/>
      <c r="LKE22" s="103"/>
      <c r="LKF22" s="103"/>
      <c r="LKG22" s="103"/>
      <c r="LKH22" s="103"/>
      <c r="LKI22" s="103"/>
      <c r="LKJ22" s="103"/>
      <c r="LKK22" s="103"/>
      <c r="LKL22" s="103"/>
      <c r="LKM22" s="103"/>
      <c r="LKN22" s="103"/>
      <c r="LKO22" s="103"/>
      <c r="LKP22" s="103"/>
      <c r="LKQ22" s="103"/>
      <c r="LKR22" s="103"/>
      <c r="LKS22" s="103"/>
      <c r="LKT22" s="103"/>
      <c r="LKU22" s="103"/>
      <c r="LKV22" s="103"/>
      <c r="LKW22" s="103"/>
      <c r="LKX22" s="103"/>
      <c r="LKY22" s="103"/>
      <c r="LKZ22" s="103"/>
      <c r="LLA22" s="103"/>
      <c r="LLB22" s="103"/>
      <c r="LLC22" s="103"/>
      <c r="LLD22" s="103"/>
      <c r="LLE22" s="103"/>
      <c r="LLF22" s="103"/>
      <c r="LLG22" s="103"/>
      <c r="LLH22" s="103"/>
      <c r="LLI22" s="103"/>
      <c r="LLJ22" s="103"/>
      <c r="LLK22" s="103"/>
      <c r="LLL22" s="103"/>
      <c r="LLM22" s="103"/>
      <c r="LLN22" s="103"/>
      <c r="LLO22" s="103"/>
      <c r="LLP22" s="103"/>
      <c r="LLQ22" s="103"/>
      <c r="LLR22" s="103"/>
      <c r="LLS22" s="103"/>
      <c r="LLT22" s="103"/>
      <c r="LLU22" s="103"/>
      <c r="LLV22" s="103"/>
      <c r="LLW22" s="103"/>
      <c r="LLX22" s="103"/>
      <c r="LLY22" s="103"/>
      <c r="LLZ22" s="103"/>
      <c r="LMA22" s="103"/>
      <c r="LMB22" s="103"/>
      <c r="LMC22" s="103"/>
      <c r="LMD22" s="103"/>
      <c r="LME22" s="103"/>
      <c r="LMF22" s="103"/>
      <c r="LMG22" s="103"/>
      <c r="LMH22" s="103"/>
      <c r="LMI22" s="103"/>
      <c r="LMJ22" s="103"/>
      <c r="LMK22" s="103"/>
      <c r="LML22" s="103"/>
      <c r="LMM22" s="103"/>
      <c r="LMN22" s="103"/>
      <c r="LMO22" s="103"/>
      <c r="LMP22" s="103"/>
      <c r="LMQ22" s="103"/>
      <c r="LMR22" s="103"/>
      <c r="LMS22" s="103"/>
      <c r="LMT22" s="103"/>
      <c r="LMU22" s="103"/>
      <c r="LMV22" s="103"/>
      <c r="LMW22" s="103"/>
      <c r="LMX22" s="103"/>
      <c r="LMY22" s="103"/>
      <c r="LMZ22" s="103"/>
      <c r="LNA22" s="103"/>
      <c r="LNB22" s="103"/>
      <c r="LNC22" s="103"/>
      <c r="LND22" s="103"/>
      <c r="LNE22" s="103"/>
      <c r="LNF22" s="103"/>
      <c r="LNG22" s="103"/>
      <c r="LNH22" s="103"/>
      <c r="LNI22" s="103"/>
      <c r="LNJ22" s="103"/>
      <c r="LNK22" s="103"/>
      <c r="LNL22" s="103"/>
      <c r="LNM22" s="103"/>
      <c r="LNN22" s="103"/>
      <c r="LNO22" s="103"/>
      <c r="LNP22" s="103"/>
      <c r="LNQ22" s="103"/>
      <c r="LNR22" s="103"/>
      <c r="LNS22" s="103"/>
      <c r="LNT22" s="103"/>
      <c r="LNU22" s="103"/>
      <c r="LNV22" s="103"/>
      <c r="LNW22" s="103"/>
      <c r="LNX22" s="103"/>
      <c r="LNY22" s="103"/>
      <c r="LNZ22" s="103"/>
      <c r="LOA22" s="103"/>
      <c r="LOB22" s="103"/>
      <c r="LOC22" s="103"/>
      <c r="LOD22" s="103"/>
      <c r="LOE22" s="103"/>
      <c r="LOF22" s="103"/>
      <c r="LOG22" s="103"/>
      <c r="LOH22" s="103"/>
      <c r="LOI22" s="103"/>
      <c r="LOJ22" s="103"/>
      <c r="LOK22" s="103"/>
      <c r="LOL22" s="103"/>
      <c r="LOM22" s="103"/>
      <c r="LON22" s="103"/>
      <c r="LOO22" s="103"/>
      <c r="LOP22" s="103"/>
      <c r="LOQ22" s="103"/>
      <c r="LOR22" s="103"/>
      <c r="LOS22" s="103"/>
      <c r="LOT22" s="103"/>
      <c r="LOU22" s="103"/>
      <c r="LOV22" s="103"/>
      <c r="LOW22" s="103"/>
      <c r="LOX22" s="103"/>
      <c r="LOY22" s="103"/>
      <c r="LOZ22" s="103"/>
      <c r="LPA22" s="103"/>
      <c r="LPB22" s="103"/>
      <c r="LPC22" s="103"/>
      <c r="LPD22" s="103"/>
      <c r="LPE22" s="103"/>
      <c r="LPF22" s="103"/>
      <c r="LPG22" s="103"/>
      <c r="LPH22" s="103"/>
      <c r="LPI22" s="103"/>
      <c r="LPJ22" s="103"/>
      <c r="LPK22" s="103"/>
      <c r="LPL22" s="103"/>
      <c r="LPM22" s="103"/>
      <c r="LPN22" s="103"/>
      <c r="LPO22" s="103"/>
      <c r="LPP22" s="103"/>
      <c r="LPQ22" s="103"/>
      <c r="LPR22" s="103"/>
      <c r="LPS22" s="103"/>
      <c r="LPT22" s="103"/>
      <c r="LPU22" s="103"/>
      <c r="LPV22" s="103"/>
      <c r="LPW22" s="103"/>
      <c r="LPX22" s="103"/>
      <c r="LPY22" s="103"/>
      <c r="LPZ22" s="103"/>
      <c r="LQA22" s="103"/>
      <c r="LQB22" s="103"/>
      <c r="LQC22" s="103"/>
      <c r="LQD22" s="103"/>
      <c r="LQE22" s="103"/>
      <c r="LQF22" s="103"/>
      <c r="LQG22" s="103"/>
      <c r="LQH22" s="103"/>
      <c r="LQI22" s="103"/>
      <c r="LQJ22" s="103"/>
      <c r="LQK22" s="103"/>
      <c r="LQL22" s="103"/>
      <c r="LQM22" s="103"/>
      <c r="LQN22" s="103"/>
      <c r="LQO22" s="103"/>
      <c r="LQP22" s="103"/>
      <c r="LQQ22" s="103"/>
      <c r="LQR22" s="103"/>
      <c r="LQS22" s="103"/>
      <c r="LQT22" s="103"/>
      <c r="LQU22" s="103"/>
      <c r="LQV22" s="103"/>
      <c r="LQW22" s="103"/>
      <c r="LQX22" s="103"/>
      <c r="LQY22" s="103"/>
      <c r="LQZ22" s="103"/>
      <c r="LRA22" s="103"/>
      <c r="LRB22" s="103"/>
      <c r="LRC22" s="103"/>
      <c r="LRD22" s="103"/>
      <c r="LRE22" s="103"/>
      <c r="LRF22" s="103"/>
      <c r="LRG22" s="103"/>
      <c r="LRH22" s="103"/>
      <c r="LRI22" s="103"/>
      <c r="LRJ22" s="103"/>
      <c r="LRK22" s="103"/>
      <c r="LRL22" s="103"/>
      <c r="LRM22" s="103"/>
      <c r="LRN22" s="103"/>
      <c r="LRO22" s="103"/>
      <c r="LRP22" s="103"/>
      <c r="LRQ22" s="103"/>
      <c r="LRR22" s="103"/>
      <c r="LRS22" s="103"/>
      <c r="LRT22" s="103"/>
      <c r="LRU22" s="103"/>
      <c r="LRV22" s="103"/>
      <c r="LRW22" s="103"/>
      <c r="LRX22" s="103"/>
      <c r="LRY22" s="103"/>
      <c r="LRZ22" s="103"/>
      <c r="LSA22" s="103"/>
      <c r="LSB22" s="103"/>
      <c r="LSC22" s="103"/>
      <c r="LSD22" s="103"/>
      <c r="LSE22" s="103"/>
      <c r="LSF22" s="103"/>
      <c r="LSG22" s="103"/>
      <c r="LSH22" s="103"/>
      <c r="LSI22" s="103"/>
      <c r="LSJ22" s="103"/>
      <c r="LSK22" s="103"/>
      <c r="LSL22" s="103"/>
      <c r="LSM22" s="103"/>
      <c r="LSN22" s="103"/>
      <c r="LSO22" s="103"/>
      <c r="LSP22" s="103"/>
      <c r="LSQ22" s="103"/>
      <c r="LSR22" s="103"/>
      <c r="LSS22" s="103"/>
      <c r="LST22" s="103"/>
      <c r="LSU22" s="103"/>
      <c r="LSV22" s="103"/>
      <c r="LSW22" s="103"/>
      <c r="LSX22" s="103"/>
      <c r="LSY22" s="103"/>
      <c r="LSZ22" s="103"/>
      <c r="LTA22" s="103"/>
      <c r="LTB22" s="103"/>
      <c r="LTC22" s="103"/>
      <c r="LTD22" s="103"/>
      <c r="LTE22" s="103"/>
      <c r="LTF22" s="103"/>
      <c r="LTG22" s="103"/>
      <c r="LTH22" s="103"/>
      <c r="LTI22" s="103"/>
      <c r="LTJ22" s="103"/>
      <c r="LTK22" s="103"/>
      <c r="LTL22" s="103"/>
      <c r="LTM22" s="103"/>
      <c r="LTN22" s="103"/>
      <c r="LTO22" s="103"/>
      <c r="LTP22" s="103"/>
      <c r="LTQ22" s="103"/>
      <c r="LTR22" s="103"/>
      <c r="LTS22" s="103"/>
      <c r="LTT22" s="103"/>
      <c r="LTU22" s="103"/>
      <c r="LTV22" s="103"/>
      <c r="LTW22" s="103"/>
      <c r="LTX22" s="103"/>
      <c r="LTY22" s="103"/>
      <c r="LTZ22" s="103"/>
      <c r="LUA22" s="103"/>
      <c r="LUB22" s="103"/>
      <c r="LUC22" s="103"/>
      <c r="LUD22" s="103"/>
      <c r="LUE22" s="103"/>
      <c r="LUF22" s="103"/>
      <c r="LUG22" s="103"/>
      <c r="LUH22" s="103"/>
      <c r="LUI22" s="103"/>
      <c r="LUJ22" s="103"/>
      <c r="LUK22" s="103"/>
      <c r="LUL22" s="103"/>
      <c r="LUM22" s="103"/>
      <c r="LUN22" s="103"/>
      <c r="LUO22" s="103"/>
      <c r="LUP22" s="103"/>
      <c r="LUQ22" s="103"/>
      <c r="LUR22" s="103"/>
      <c r="LUS22" s="103"/>
      <c r="LUT22" s="103"/>
      <c r="LUU22" s="103"/>
      <c r="LUV22" s="103"/>
      <c r="LUW22" s="103"/>
      <c r="LUX22" s="103"/>
      <c r="LUY22" s="103"/>
      <c r="LUZ22" s="103"/>
      <c r="LVA22" s="103"/>
      <c r="LVB22" s="103"/>
      <c r="LVC22" s="103"/>
      <c r="LVD22" s="103"/>
      <c r="LVE22" s="103"/>
      <c r="LVF22" s="103"/>
      <c r="LVG22" s="103"/>
      <c r="LVH22" s="103"/>
      <c r="LVI22" s="103"/>
      <c r="LVJ22" s="103"/>
      <c r="LVK22" s="103"/>
      <c r="LVL22" s="103"/>
      <c r="LVM22" s="103"/>
      <c r="LVN22" s="103"/>
      <c r="LVO22" s="103"/>
      <c r="LVP22" s="103"/>
      <c r="LVQ22" s="103"/>
      <c r="LVR22" s="103"/>
      <c r="LVS22" s="103"/>
      <c r="LVT22" s="103"/>
      <c r="LVU22" s="103"/>
      <c r="LVV22" s="103"/>
      <c r="LVW22" s="103"/>
      <c r="LVX22" s="103"/>
      <c r="LVY22" s="103"/>
      <c r="LVZ22" s="103"/>
      <c r="LWA22" s="103"/>
      <c r="LWB22" s="103"/>
      <c r="LWC22" s="103"/>
      <c r="LWD22" s="103"/>
      <c r="LWE22" s="103"/>
      <c r="LWF22" s="103"/>
      <c r="LWG22" s="103"/>
      <c r="LWH22" s="103"/>
      <c r="LWI22" s="103"/>
      <c r="LWJ22" s="103"/>
      <c r="LWK22" s="103"/>
      <c r="LWL22" s="103"/>
      <c r="LWM22" s="103"/>
      <c r="LWN22" s="103"/>
      <c r="LWO22" s="103"/>
      <c r="LWP22" s="103"/>
      <c r="LWQ22" s="103"/>
      <c r="LWR22" s="103"/>
      <c r="LWS22" s="103"/>
      <c r="LWT22" s="103"/>
      <c r="LWU22" s="103"/>
      <c r="LWV22" s="103"/>
      <c r="LWW22" s="103"/>
      <c r="LWX22" s="103"/>
      <c r="LWY22" s="103"/>
      <c r="LWZ22" s="103"/>
      <c r="LXA22" s="103"/>
      <c r="LXB22" s="103"/>
      <c r="LXC22" s="103"/>
      <c r="LXD22" s="103"/>
      <c r="LXE22" s="103"/>
      <c r="LXF22" s="103"/>
      <c r="LXG22" s="103"/>
      <c r="LXH22" s="103"/>
      <c r="LXI22" s="103"/>
      <c r="LXJ22" s="103"/>
      <c r="LXK22" s="103"/>
      <c r="LXL22" s="103"/>
      <c r="LXM22" s="103"/>
      <c r="LXN22" s="103"/>
      <c r="LXO22" s="103"/>
      <c r="LXP22" s="103"/>
      <c r="LXQ22" s="103"/>
      <c r="LXR22" s="103"/>
      <c r="LXS22" s="103"/>
      <c r="LXT22" s="103"/>
      <c r="LXU22" s="103"/>
      <c r="LXV22" s="103"/>
      <c r="LXW22" s="103"/>
      <c r="LXX22" s="103"/>
      <c r="LXY22" s="103"/>
      <c r="LXZ22" s="103"/>
      <c r="LYA22" s="103"/>
      <c r="LYB22" s="103"/>
      <c r="LYC22" s="103"/>
      <c r="LYD22" s="103"/>
      <c r="LYE22" s="103"/>
      <c r="LYF22" s="103"/>
      <c r="LYG22" s="103"/>
      <c r="LYH22" s="103"/>
      <c r="LYI22" s="103"/>
      <c r="LYJ22" s="103"/>
      <c r="LYK22" s="103"/>
      <c r="LYL22" s="103"/>
      <c r="LYM22" s="103"/>
      <c r="LYN22" s="103"/>
      <c r="LYO22" s="103"/>
      <c r="LYP22" s="103"/>
      <c r="LYQ22" s="103"/>
      <c r="LYR22" s="103"/>
      <c r="LYS22" s="103"/>
      <c r="LYT22" s="103"/>
      <c r="LYU22" s="103"/>
      <c r="LYV22" s="103"/>
      <c r="LYW22" s="103"/>
      <c r="LYX22" s="103"/>
      <c r="LYY22" s="103"/>
      <c r="LYZ22" s="103"/>
      <c r="LZA22" s="103"/>
      <c r="LZB22" s="103"/>
      <c r="LZC22" s="103"/>
      <c r="LZD22" s="103"/>
      <c r="LZE22" s="103"/>
      <c r="LZF22" s="103"/>
      <c r="LZG22" s="103"/>
      <c r="LZH22" s="103"/>
      <c r="LZI22" s="103"/>
      <c r="LZJ22" s="103"/>
      <c r="LZK22" s="103"/>
      <c r="LZL22" s="103"/>
      <c r="LZM22" s="103"/>
      <c r="LZN22" s="103"/>
      <c r="LZO22" s="103"/>
      <c r="LZP22" s="103"/>
      <c r="LZQ22" s="103"/>
      <c r="LZR22" s="103"/>
      <c r="LZS22" s="103"/>
      <c r="LZT22" s="103"/>
      <c r="LZU22" s="103"/>
      <c r="LZV22" s="103"/>
      <c r="LZW22" s="103"/>
      <c r="LZX22" s="103"/>
      <c r="LZY22" s="103"/>
      <c r="LZZ22" s="103"/>
      <c r="MAA22" s="103"/>
      <c r="MAB22" s="103"/>
      <c r="MAC22" s="103"/>
      <c r="MAD22" s="103"/>
      <c r="MAE22" s="103"/>
      <c r="MAF22" s="103"/>
      <c r="MAG22" s="103"/>
      <c r="MAH22" s="103"/>
      <c r="MAI22" s="103"/>
      <c r="MAJ22" s="103"/>
      <c r="MAK22" s="103"/>
      <c r="MAL22" s="103"/>
      <c r="MAM22" s="103"/>
      <c r="MAN22" s="103"/>
      <c r="MAO22" s="103"/>
      <c r="MAP22" s="103"/>
      <c r="MAQ22" s="103"/>
      <c r="MAR22" s="103"/>
      <c r="MAS22" s="103"/>
      <c r="MAT22" s="103"/>
      <c r="MAU22" s="103"/>
      <c r="MAV22" s="103"/>
      <c r="MAW22" s="103"/>
      <c r="MAX22" s="103"/>
      <c r="MAY22" s="103"/>
      <c r="MAZ22" s="103"/>
      <c r="MBA22" s="103"/>
      <c r="MBB22" s="103"/>
      <c r="MBC22" s="103"/>
      <c r="MBD22" s="103"/>
      <c r="MBE22" s="103"/>
      <c r="MBF22" s="103"/>
      <c r="MBG22" s="103"/>
      <c r="MBH22" s="103"/>
      <c r="MBI22" s="103"/>
      <c r="MBJ22" s="103"/>
      <c r="MBK22" s="103"/>
      <c r="MBL22" s="103"/>
      <c r="MBM22" s="103"/>
      <c r="MBN22" s="103"/>
      <c r="MBO22" s="103"/>
      <c r="MBP22" s="103"/>
      <c r="MBQ22" s="103"/>
      <c r="MBR22" s="103"/>
      <c r="MBS22" s="103"/>
      <c r="MBT22" s="103"/>
      <c r="MBU22" s="103"/>
      <c r="MBV22" s="103"/>
      <c r="MBW22" s="103"/>
      <c r="MBX22" s="103"/>
      <c r="MBY22" s="103"/>
      <c r="MBZ22" s="103"/>
      <c r="MCA22" s="103"/>
      <c r="MCB22" s="103"/>
      <c r="MCC22" s="103"/>
      <c r="MCD22" s="103"/>
      <c r="MCE22" s="103"/>
      <c r="MCF22" s="103"/>
      <c r="MCG22" s="103"/>
      <c r="MCH22" s="103"/>
      <c r="MCI22" s="103"/>
      <c r="MCJ22" s="103"/>
      <c r="MCK22" s="103"/>
      <c r="MCL22" s="103"/>
      <c r="MCM22" s="103"/>
      <c r="MCN22" s="103"/>
      <c r="MCO22" s="103"/>
      <c r="MCP22" s="103"/>
      <c r="MCQ22" s="103"/>
      <c r="MCR22" s="103"/>
      <c r="MCS22" s="103"/>
      <c r="MCT22" s="103"/>
      <c r="MCU22" s="103"/>
      <c r="MCV22" s="103"/>
      <c r="MCW22" s="103"/>
      <c r="MCX22" s="103"/>
      <c r="MCY22" s="103"/>
      <c r="MCZ22" s="103"/>
      <c r="MDA22" s="103"/>
      <c r="MDB22" s="103"/>
      <c r="MDC22" s="103"/>
      <c r="MDD22" s="103"/>
      <c r="MDE22" s="103"/>
      <c r="MDF22" s="103"/>
      <c r="MDG22" s="103"/>
      <c r="MDH22" s="103"/>
      <c r="MDI22" s="103"/>
      <c r="MDJ22" s="103"/>
      <c r="MDK22" s="103"/>
      <c r="MDL22" s="103"/>
      <c r="MDM22" s="103"/>
      <c r="MDN22" s="103"/>
      <c r="MDO22" s="103"/>
      <c r="MDP22" s="103"/>
      <c r="MDQ22" s="103"/>
      <c r="MDR22" s="103"/>
      <c r="MDS22" s="103"/>
      <c r="MDT22" s="103"/>
      <c r="MDU22" s="103"/>
      <c r="MDV22" s="103"/>
      <c r="MDW22" s="103"/>
      <c r="MDX22" s="103"/>
      <c r="MDY22" s="103"/>
      <c r="MDZ22" s="103"/>
      <c r="MEA22" s="103"/>
      <c r="MEB22" s="103"/>
      <c r="MEC22" s="103"/>
      <c r="MED22" s="103"/>
      <c r="MEE22" s="103"/>
      <c r="MEF22" s="103"/>
      <c r="MEG22" s="103"/>
      <c r="MEH22" s="103"/>
      <c r="MEI22" s="103"/>
      <c r="MEJ22" s="103"/>
      <c r="MEK22" s="103"/>
      <c r="MEL22" s="103"/>
      <c r="MEM22" s="103"/>
      <c r="MEN22" s="103"/>
      <c r="MEO22" s="103"/>
      <c r="MEP22" s="103"/>
      <c r="MEQ22" s="103"/>
      <c r="MER22" s="103"/>
      <c r="MES22" s="103"/>
      <c r="MET22" s="103"/>
      <c r="MEU22" s="103"/>
      <c r="MEV22" s="103"/>
      <c r="MEW22" s="103"/>
      <c r="MEX22" s="103"/>
      <c r="MEY22" s="103"/>
      <c r="MEZ22" s="103"/>
      <c r="MFA22" s="103"/>
      <c r="MFB22" s="103"/>
      <c r="MFC22" s="103"/>
      <c r="MFD22" s="103"/>
      <c r="MFE22" s="103"/>
      <c r="MFF22" s="103"/>
      <c r="MFG22" s="103"/>
      <c r="MFH22" s="103"/>
      <c r="MFI22" s="103"/>
      <c r="MFJ22" s="103"/>
      <c r="MFK22" s="103"/>
      <c r="MFL22" s="103"/>
      <c r="MFM22" s="103"/>
      <c r="MFN22" s="103"/>
      <c r="MFO22" s="103"/>
      <c r="MFP22" s="103"/>
      <c r="MFQ22" s="103"/>
      <c r="MFR22" s="103"/>
      <c r="MFS22" s="103"/>
      <c r="MFT22" s="103"/>
      <c r="MFU22" s="103"/>
      <c r="MFV22" s="103"/>
      <c r="MFW22" s="103"/>
      <c r="MFX22" s="103"/>
      <c r="MFY22" s="103"/>
      <c r="MFZ22" s="103"/>
      <c r="MGA22" s="103"/>
      <c r="MGB22" s="103"/>
      <c r="MGC22" s="103"/>
      <c r="MGD22" s="103"/>
      <c r="MGE22" s="103"/>
      <c r="MGF22" s="103"/>
      <c r="MGG22" s="103"/>
      <c r="MGH22" s="103"/>
      <c r="MGI22" s="103"/>
      <c r="MGJ22" s="103"/>
      <c r="MGK22" s="103"/>
      <c r="MGL22" s="103"/>
      <c r="MGM22" s="103"/>
      <c r="MGN22" s="103"/>
      <c r="MGO22" s="103"/>
      <c r="MGP22" s="103"/>
      <c r="MGQ22" s="103"/>
      <c r="MGR22" s="103"/>
      <c r="MGS22" s="103"/>
      <c r="MGT22" s="103"/>
      <c r="MGU22" s="103"/>
      <c r="MGV22" s="103"/>
      <c r="MGW22" s="103"/>
      <c r="MGX22" s="103"/>
      <c r="MGY22" s="103"/>
      <c r="MGZ22" s="103"/>
      <c r="MHA22" s="103"/>
      <c r="MHB22" s="103"/>
      <c r="MHC22" s="103"/>
      <c r="MHD22" s="103"/>
      <c r="MHE22" s="103"/>
      <c r="MHF22" s="103"/>
      <c r="MHG22" s="103"/>
      <c r="MHH22" s="103"/>
      <c r="MHI22" s="103"/>
      <c r="MHJ22" s="103"/>
      <c r="MHK22" s="103"/>
      <c r="MHL22" s="103"/>
      <c r="MHM22" s="103"/>
      <c r="MHN22" s="103"/>
      <c r="MHO22" s="103"/>
      <c r="MHP22" s="103"/>
      <c r="MHQ22" s="103"/>
      <c r="MHR22" s="103"/>
      <c r="MHS22" s="103"/>
      <c r="MHT22" s="103"/>
      <c r="MHU22" s="103"/>
      <c r="MHV22" s="103"/>
      <c r="MHW22" s="103"/>
      <c r="MHX22" s="103"/>
      <c r="MHY22" s="103"/>
      <c r="MHZ22" s="103"/>
      <c r="MIA22" s="103"/>
      <c r="MIB22" s="103"/>
      <c r="MIC22" s="103"/>
      <c r="MID22" s="103"/>
      <c r="MIE22" s="103"/>
      <c r="MIF22" s="103"/>
      <c r="MIG22" s="103"/>
      <c r="MIH22" s="103"/>
      <c r="MII22" s="103"/>
      <c r="MIJ22" s="103"/>
      <c r="MIK22" s="103"/>
      <c r="MIL22" s="103"/>
      <c r="MIM22" s="103"/>
      <c r="MIN22" s="103"/>
      <c r="MIO22" s="103"/>
      <c r="MIP22" s="103"/>
      <c r="MIQ22" s="103"/>
      <c r="MIR22" s="103"/>
      <c r="MIS22" s="103"/>
      <c r="MIT22" s="103"/>
      <c r="MIU22" s="103"/>
      <c r="MIV22" s="103"/>
      <c r="MIW22" s="103"/>
      <c r="MIX22" s="103"/>
      <c r="MIY22" s="103"/>
      <c r="MIZ22" s="103"/>
      <c r="MJA22" s="103"/>
      <c r="MJB22" s="103"/>
      <c r="MJC22" s="103"/>
      <c r="MJD22" s="103"/>
      <c r="MJE22" s="103"/>
      <c r="MJF22" s="103"/>
      <c r="MJG22" s="103"/>
      <c r="MJH22" s="103"/>
      <c r="MJI22" s="103"/>
      <c r="MJJ22" s="103"/>
      <c r="MJK22" s="103"/>
      <c r="MJL22" s="103"/>
      <c r="MJM22" s="103"/>
      <c r="MJN22" s="103"/>
      <c r="MJO22" s="103"/>
      <c r="MJP22" s="103"/>
      <c r="MJQ22" s="103"/>
      <c r="MJR22" s="103"/>
      <c r="MJS22" s="103"/>
      <c r="MJT22" s="103"/>
      <c r="MJU22" s="103"/>
      <c r="MJV22" s="103"/>
      <c r="MJW22" s="103"/>
      <c r="MJX22" s="103"/>
      <c r="MJY22" s="103"/>
      <c r="MJZ22" s="103"/>
      <c r="MKA22" s="103"/>
      <c r="MKB22" s="103"/>
      <c r="MKC22" s="103"/>
      <c r="MKD22" s="103"/>
      <c r="MKE22" s="103"/>
      <c r="MKF22" s="103"/>
      <c r="MKG22" s="103"/>
      <c r="MKH22" s="103"/>
      <c r="MKI22" s="103"/>
      <c r="MKJ22" s="103"/>
      <c r="MKK22" s="103"/>
      <c r="MKL22" s="103"/>
      <c r="MKM22" s="103"/>
      <c r="MKN22" s="103"/>
      <c r="MKO22" s="103"/>
      <c r="MKP22" s="103"/>
      <c r="MKQ22" s="103"/>
      <c r="MKR22" s="103"/>
      <c r="MKS22" s="103"/>
      <c r="MKT22" s="103"/>
      <c r="MKU22" s="103"/>
      <c r="MKV22" s="103"/>
      <c r="MKW22" s="103"/>
      <c r="MKX22" s="103"/>
      <c r="MKY22" s="103"/>
      <c r="MKZ22" s="103"/>
      <c r="MLA22" s="103"/>
      <c r="MLB22" s="103"/>
      <c r="MLC22" s="103"/>
      <c r="MLD22" s="103"/>
      <c r="MLE22" s="103"/>
      <c r="MLF22" s="103"/>
      <c r="MLG22" s="103"/>
      <c r="MLH22" s="103"/>
      <c r="MLI22" s="103"/>
      <c r="MLJ22" s="103"/>
      <c r="MLK22" s="103"/>
      <c r="MLL22" s="103"/>
      <c r="MLM22" s="103"/>
      <c r="MLN22" s="103"/>
      <c r="MLO22" s="103"/>
      <c r="MLP22" s="103"/>
      <c r="MLQ22" s="103"/>
      <c r="MLR22" s="103"/>
      <c r="MLS22" s="103"/>
      <c r="MLT22" s="103"/>
      <c r="MLU22" s="103"/>
      <c r="MLV22" s="103"/>
      <c r="MLW22" s="103"/>
      <c r="MLX22" s="103"/>
      <c r="MLY22" s="103"/>
      <c r="MLZ22" s="103"/>
      <c r="MMA22" s="103"/>
      <c r="MMB22" s="103"/>
      <c r="MMC22" s="103"/>
      <c r="MMD22" s="103"/>
      <c r="MME22" s="103"/>
      <c r="MMF22" s="103"/>
      <c r="MMG22" s="103"/>
      <c r="MMH22" s="103"/>
      <c r="MMI22" s="103"/>
      <c r="MMJ22" s="103"/>
      <c r="MMK22" s="103"/>
      <c r="MML22" s="103"/>
      <c r="MMM22" s="103"/>
      <c r="MMN22" s="103"/>
      <c r="MMO22" s="103"/>
      <c r="MMP22" s="103"/>
      <c r="MMQ22" s="103"/>
      <c r="MMR22" s="103"/>
      <c r="MMS22" s="103"/>
      <c r="MMT22" s="103"/>
      <c r="MMU22" s="103"/>
      <c r="MMV22" s="103"/>
      <c r="MMW22" s="103"/>
      <c r="MMX22" s="103"/>
      <c r="MMY22" s="103"/>
      <c r="MMZ22" s="103"/>
      <c r="MNA22" s="103"/>
      <c r="MNB22" s="103"/>
      <c r="MNC22" s="103"/>
      <c r="MND22" s="103"/>
      <c r="MNE22" s="103"/>
      <c r="MNF22" s="103"/>
      <c r="MNG22" s="103"/>
      <c r="MNH22" s="103"/>
      <c r="MNI22" s="103"/>
      <c r="MNJ22" s="103"/>
      <c r="MNK22" s="103"/>
      <c r="MNL22" s="103"/>
      <c r="MNM22" s="103"/>
      <c r="MNN22" s="103"/>
      <c r="MNO22" s="103"/>
      <c r="MNP22" s="103"/>
      <c r="MNQ22" s="103"/>
      <c r="MNR22" s="103"/>
      <c r="MNS22" s="103"/>
      <c r="MNT22" s="103"/>
      <c r="MNU22" s="103"/>
      <c r="MNV22" s="103"/>
      <c r="MNW22" s="103"/>
      <c r="MNX22" s="103"/>
      <c r="MNY22" s="103"/>
      <c r="MNZ22" s="103"/>
      <c r="MOA22" s="103"/>
      <c r="MOB22" s="103"/>
      <c r="MOC22" s="103"/>
      <c r="MOD22" s="103"/>
      <c r="MOE22" s="103"/>
      <c r="MOF22" s="103"/>
      <c r="MOG22" s="103"/>
      <c r="MOH22" s="103"/>
      <c r="MOI22" s="103"/>
      <c r="MOJ22" s="103"/>
      <c r="MOK22" s="103"/>
      <c r="MOL22" s="103"/>
      <c r="MOM22" s="103"/>
      <c r="MON22" s="103"/>
      <c r="MOO22" s="103"/>
      <c r="MOP22" s="103"/>
      <c r="MOQ22" s="103"/>
      <c r="MOR22" s="103"/>
      <c r="MOS22" s="103"/>
      <c r="MOT22" s="103"/>
      <c r="MOU22" s="103"/>
      <c r="MOV22" s="103"/>
      <c r="MOW22" s="103"/>
      <c r="MOX22" s="103"/>
      <c r="MOY22" s="103"/>
      <c r="MOZ22" s="103"/>
      <c r="MPA22" s="103"/>
      <c r="MPB22" s="103"/>
      <c r="MPC22" s="103"/>
      <c r="MPD22" s="103"/>
      <c r="MPE22" s="103"/>
      <c r="MPF22" s="103"/>
      <c r="MPG22" s="103"/>
      <c r="MPH22" s="103"/>
      <c r="MPI22" s="103"/>
      <c r="MPJ22" s="103"/>
      <c r="MPK22" s="103"/>
      <c r="MPL22" s="103"/>
      <c r="MPM22" s="103"/>
      <c r="MPN22" s="103"/>
      <c r="MPO22" s="103"/>
      <c r="MPP22" s="103"/>
      <c r="MPQ22" s="103"/>
      <c r="MPR22" s="103"/>
      <c r="MPS22" s="103"/>
      <c r="MPT22" s="103"/>
      <c r="MPU22" s="103"/>
      <c r="MPV22" s="103"/>
      <c r="MPW22" s="103"/>
      <c r="MPX22" s="103"/>
      <c r="MPY22" s="103"/>
      <c r="MPZ22" s="103"/>
      <c r="MQA22" s="103"/>
      <c r="MQB22" s="103"/>
      <c r="MQC22" s="103"/>
      <c r="MQD22" s="103"/>
      <c r="MQE22" s="103"/>
      <c r="MQF22" s="103"/>
      <c r="MQG22" s="103"/>
      <c r="MQH22" s="103"/>
      <c r="MQI22" s="103"/>
      <c r="MQJ22" s="103"/>
      <c r="MQK22" s="103"/>
      <c r="MQL22" s="103"/>
      <c r="MQM22" s="103"/>
      <c r="MQN22" s="103"/>
      <c r="MQO22" s="103"/>
      <c r="MQP22" s="103"/>
      <c r="MQQ22" s="103"/>
      <c r="MQR22" s="103"/>
      <c r="MQS22" s="103"/>
      <c r="MQT22" s="103"/>
      <c r="MQU22" s="103"/>
      <c r="MQV22" s="103"/>
      <c r="MQW22" s="103"/>
      <c r="MQX22" s="103"/>
      <c r="MQY22" s="103"/>
      <c r="MQZ22" s="103"/>
      <c r="MRA22" s="103"/>
      <c r="MRB22" s="103"/>
      <c r="MRC22" s="103"/>
      <c r="MRD22" s="103"/>
      <c r="MRE22" s="103"/>
      <c r="MRF22" s="103"/>
      <c r="MRG22" s="103"/>
      <c r="MRH22" s="103"/>
      <c r="MRI22" s="103"/>
      <c r="MRJ22" s="103"/>
      <c r="MRK22" s="103"/>
      <c r="MRL22" s="103"/>
      <c r="MRM22" s="103"/>
      <c r="MRN22" s="103"/>
      <c r="MRO22" s="103"/>
      <c r="MRP22" s="103"/>
      <c r="MRQ22" s="103"/>
      <c r="MRR22" s="103"/>
      <c r="MRS22" s="103"/>
      <c r="MRT22" s="103"/>
      <c r="MRU22" s="103"/>
      <c r="MRV22" s="103"/>
      <c r="MRW22" s="103"/>
      <c r="MRX22" s="103"/>
      <c r="MRY22" s="103"/>
      <c r="MRZ22" s="103"/>
      <c r="MSA22" s="103"/>
      <c r="MSB22" s="103"/>
      <c r="MSC22" s="103"/>
      <c r="MSD22" s="103"/>
      <c r="MSE22" s="103"/>
      <c r="MSF22" s="103"/>
      <c r="MSG22" s="103"/>
      <c r="MSH22" s="103"/>
      <c r="MSI22" s="103"/>
      <c r="MSJ22" s="103"/>
      <c r="MSK22" s="103"/>
      <c r="MSL22" s="103"/>
      <c r="MSM22" s="103"/>
      <c r="MSN22" s="103"/>
      <c r="MSO22" s="103"/>
      <c r="MSP22" s="103"/>
      <c r="MSQ22" s="103"/>
      <c r="MSR22" s="103"/>
      <c r="MSS22" s="103"/>
      <c r="MST22" s="103"/>
      <c r="MSU22" s="103"/>
      <c r="MSV22" s="103"/>
      <c r="MSW22" s="103"/>
      <c r="MSX22" s="103"/>
      <c r="MSY22" s="103"/>
      <c r="MSZ22" s="103"/>
      <c r="MTA22" s="103"/>
      <c r="MTB22" s="103"/>
      <c r="MTC22" s="103"/>
      <c r="MTD22" s="103"/>
      <c r="MTE22" s="103"/>
      <c r="MTF22" s="103"/>
      <c r="MTG22" s="103"/>
      <c r="MTH22" s="103"/>
      <c r="MTI22" s="103"/>
      <c r="MTJ22" s="103"/>
      <c r="MTK22" s="103"/>
      <c r="MTL22" s="103"/>
      <c r="MTM22" s="103"/>
      <c r="MTN22" s="103"/>
      <c r="MTO22" s="103"/>
      <c r="MTP22" s="103"/>
      <c r="MTQ22" s="103"/>
      <c r="MTR22" s="103"/>
      <c r="MTS22" s="103"/>
      <c r="MTT22" s="103"/>
      <c r="MTU22" s="103"/>
      <c r="MTV22" s="103"/>
      <c r="MTW22" s="103"/>
      <c r="MTX22" s="103"/>
      <c r="MTY22" s="103"/>
      <c r="MTZ22" s="103"/>
      <c r="MUA22" s="103"/>
      <c r="MUB22" s="103"/>
      <c r="MUC22" s="103"/>
      <c r="MUD22" s="103"/>
      <c r="MUE22" s="103"/>
      <c r="MUF22" s="103"/>
      <c r="MUG22" s="103"/>
      <c r="MUH22" s="103"/>
      <c r="MUI22" s="103"/>
      <c r="MUJ22" s="103"/>
      <c r="MUK22" s="103"/>
      <c r="MUL22" s="103"/>
      <c r="MUM22" s="103"/>
      <c r="MUN22" s="103"/>
      <c r="MUO22" s="103"/>
      <c r="MUP22" s="103"/>
      <c r="MUQ22" s="103"/>
      <c r="MUR22" s="103"/>
      <c r="MUS22" s="103"/>
      <c r="MUT22" s="103"/>
      <c r="MUU22" s="103"/>
      <c r="MUV22" s="103"/>
      <c r="MUW22" s="103"/>
      <c r="MUX22" s="103"/>
      <c r="MUY22" s="103"/>
      <c r="MUZ22" s="103"/>
      <c r="MVA22" s="103"/>
      <c r="MVB22" s="103"/>
      <c r="MVC22" s="103"/>
      <c r="MVD22" s="103"/>
      <c r="MVE22" s="103"/>
      <c r="MVF22" s="103"/>
      <c r="MVG22" s="103"/>
      <c r="MVH22" s="103"/>
      <c r="MVI22" s="103"/>
      <c r="MVJ22" s="103"/>
      <c r="MVK22" s="103"/>
      <c r="MVL22" s="103"/>
      <c r="MVM22" s="103"/>
      <c r="MVN22" s="103"/>
      <c r="MVO22" s="103"/>
      <c r="MVP22" s="103"/>
      <c r="MVQ22" s="103"/>
      <c r="MVR22" s="103"/>
      <c r="MVS22" s="103"/>
      <c r="MVT22" s="103"/>
      <c r="MVU22" s="103"/>
      <c r="MVV22" s="103"/>
      <c r="MVW22" s="103"/>
      <c r="MVX22" s="103"/>
      <c r="MVY22" s="103"/>
      <c r="MVZ22" s="103"/>
      <c r="MWA22" s="103"/>
      <c r="MWB22" s="103"/>
      <c r="MWC22" s="103"/>
      <c r="MWD22" s="103"/>
      <c r="MWE22" s="103"/>
      <c r="MWF22" s="103"/>
      <c r="MWG22" s="103"/>
      <c r="MWH22" s="103"/>
      <c r="MWI22" s="103"/>
      <c r="MWJ22" s="103"/>
      <c r="MWK22" s="103"/>
      <c r="MWL22" s="103"/>
      <c r="MWM22" s="103"/>
      <c r="MWN22" s="103"/>
      <c r="MWO22" s="103"/>
      <c r="MWP22" s="103"/>
      <c r="MWQ22" s="103"/>
      <c r="MWR22" s="103"/>
      <c r="MWS22" s="103"/>
      <c r="MWT22" s="103"/>
      <c r="MWU22" s="103"/>
      <c r="MWV22" s="103"/>
      <c r="MWW22" s="103"/>
      <c r="MWX22" s="103"/>
      <c r="MWY22" s="103"/>
      <c r="MWZ22" s="103"/>
      <c r="MXA22" s="103"/>
      <c r="MXB22" s="103"/>
      <c r="MXC22" s="103"/>
      <c r="MXD22" s="103"/>
      <c r="MXE22" s="103"/>
      <c r="MXF22" s="103"/>
      <c r="MXG22" s="103"/>
      <c r="MXH22" s="103"/>
      <c r="MXI22" s="103"/>
      <c r="MXJ22" s="103"/>
      <c r="MXK22" s="103"/>
      <c r="MXL22" s="103"/>
      <c r="MXM22" s="103"/>
      <c r="MXN22" s="103"/>
      <c r="MXO22" s="103"/>
      <c r="MXP22" s="103"/>
      <c r="MXQ22" s="103"/>
      <c r="MXR22" s="103"/>
      <c r="MXS22" s="103"/>
      <c r="MXT22" s="103"/>
      <c r="MXU22" s="103"/>
      <c r="MXV22" s="103"/>
      <c r="MXW22" s="103"/>
      <c r="MXX22" s="103"/>
      <c r="MXY22" s="103"/>
      <c r="MXZ22" s="103"/>
      <c r="MYA22" s="103"/>
      <c r="MYB22" s="103"/>
      <c r="MYC22" s="103"/>
      <c r="MYD22" s="103"/>
      <c r="MYE22" s="103"/>
      <c r="MYF22" s="103"/>
      <c r="MYG22" s="103"/>
      <c r="MYH22" s="103"/>
      <c r="MYI22" s="103"/>
      <c r="MYJ22" s="103"/>
      <c r="MYK22" s="103"/>
      <c r="MYL22" s="103"/>
      <c r="MYM22" s="103"/>
      <c r="MYN22" s="103"/>
      <c r="MYO22" s="103"/>
      <c r="MYP22" s="103"/>
      <c r="MYQ22" s="103"/>
      <c r="MYR22" s="103"/>
      <c r="MYS22" s="103"/>
      <c r="MYT22" s="103"/>
      <c r="MYU22" s="103"/>
      <c r="MYV22" s="103"/>
      <c r="MYW22" s="103"/>
      <c r="MYX22" s="103"/>
      <c r="MYY22" s="103"/>
      <c r="MYZ22" s="103"/>
      <c r="MZA22" s="103"/>
      <c r="MZB22" s="103"/>
      <c r="MZC22" s="103"/>
      <c r="MZD22" s="103"/>
      <c r="MZE22" s="103"/>
      <c r="MZF22" s="103"/>
      <c r="MZG22" s="103"/>
      <c r="MZH22" s="103"/>
      <c r="MZI22" s="103"/>
      <c r="MZJ22" s="103"/>
      <c r="MZK22" s="103"/>
      <c r="MZL22" s="103"/>
      <c r="MZM22" s="103"/>
      <c r="MZN22" s="103"/>
      <c r="MZO22" s="103"/>
      <c r="MZP22" s="103"/>
      <c r="MZQ22" s="103"/>
      <c r="MZR22" s="103"/>
      <c r="MZS22" s="103"/>
      <c r="MZT22" s="103"/>
      <c r="MZU22" s="103"/>
      <c r="MZV22" s="103"/>
      <c r="MZW22" s="103"/>
      <c r="MZX22" s="103"/>
      <c r="MZY22" s="103"/>
      <c r="MZZ22" s="103"/>
      <c r="NAA22" s="103"/>
      <c r="NAB22" s="103"/>
      <c r="NAC22" s="103"/>
      <c r="NAD22" s="103"/>
      <c r="NAE22" s="103"/>
      <c r="NAF22" s="103"/>
      <c r="NAG22" s="103"/>
      <c r="NAH22" s="103"/>
      <c r="NAI22" s="103"/>
      <c r="NAJ22" s="103"/>
      <c r="NAK22" s="103"/>
      <c r="NAL22" s="103"/>
      <c r="NAM22" s="103"/>
      <c r="NAN22" s="103"/>
      <c r="NAO22" s="103"/>
      <c r="NAP22" s="103"/>
      <c r="NAQ22" s="103"/>
      <c r="NAR22" s="103"/>
      <c r="NAS22" s="103"/>
      <c r="NAT22" s="103"/>
      <c r="NAU22" s="103"/>
      <c r="NAV22" s="103"/>
      <c r="NAW22" s="103"/>
      <c r="NAX22" s="103"/>
      <c r="NAY22" s="103"/>
      <c r="NAZ22" s="103"/>
      <c r="NBA22" s="103"/>
      <c r="NBB22" s="103"/>
      <c r="NBC22" s="103"/>
      <c r="NBD22" s="103"/>
      <c r="NBE22" s="103"/>
      <c r="NBF22" s="103"/>
      <c r="NBG22" s="103"/>
      <c r="NBH22" s="103"/>
      <c r="NBI22" s="103"/>
      <c r="NBJ22" s="103"/>
      <c r="NBK22" s="103"/>
      <c r="NBL22" s="103"/>
      <c r="NBM22" s="103"/>
      <c r="NBN22" s="103"/>
      <c r="NBO22" s="103"/>
      <c r="NBP22" s="103"/>
      <c r="NBQ22" s="103"/>
      <c r="NBR22" s="103"/>
      <c r="NBS22" s="103"/>
      <c r="NBT22" s="103"/>
      <c r="NBU22" s="103"/>
      <c r="NBV22" s="103"/>
      <c r="NBW22" s="103"/>
      <c r="NBX22" s="103"/>
      <c r="NBY22" s="103"/>
      <c r="NBZ22" s="103"/>
      <c r="NCA22" s="103"/>
      <c r="NCB22" s="103"/>
      <c r="NCC22" s="103"/>
      <c r="NCD22" s="103"/>
      <c r="NCE22" s="103"/>
      <c r="NCF22" s="103"/>
      <c r="NCG22" s="103"/>
      <c r="NCH22" s="103"/>
      <c r="NCI22" s="103"/>
      <c r="NCJ22" s="103"/>
      <c r="NCK22" s="103"/>
      <c r="NCL22" s="103"/>
      <c r="NCM22" s="103"/>
      <c r="NCN22" s="103"/>
      <c r="NCO22" s="103"/>
      <c r="NCP22" s="103"/>
      <c r="NCQ22" s="103"/>
      <c r="NCR22" s="103"/>
      <c r="NCS22" s="103"/>
      <c r="NCT22" s="103"/>
      <c r="NCU22" s="103"/>
      <c r="NCV22" s="103"/>
      <c r="NCW22" s="103"/>
      <c r="NCX22" s="103"/>
      <c r="NCY22" s="103"/>
      <c r="NCZ22" s="103"/>
      <c r="NDA22" s="103"/>
      <c r="NDB22" s="103"/>
      <c r="NDC22" s="103"/>
      <c r="NDD22" s="103"/>
      <c r="NDE22" s="103"/>
      <c r="NDF22" s="103"/>
      <c r="NDG22" s="103"/>
      <c r="NDH22" s="103"/>
      <c r="NDI22" s="103"/>
      <c r="NDJ22" s="103"/>
      <c r="NDK22" s="103"/>
      <c r="NDL22" s="103"/>
      <c r="NDM22" s="103"/>
      <c r="NDN22" s="103"/>
      <c r="NDO22" s="103"/>
      <c r="NDP22" s="103"/>
      <c r="NDQ22" s="103"/>
      <c r="NDR22" s="103"/>
      <c r="NDS22" s="103"/>
      <c r="NDT22" s="103"/>
      <c r="NDU22" s="103"/>
      <c r="NDV22" s="103"/>
      <c r="NDW22" s="103"/>
      <c r="NDX22" s="103"/>
      <c r="NDY22" s="103"/>
      <c r="NDZ22" s="103"/>
      <c r="NEA22" s="103"/>
      <c r="NEB22" s="103"/>
      <c r="NEC22" s="103"/>
      <c r="NED22" s="103"/>
      <c r="NEE22" s="103"/>
      <c r="NEF22" s="103"/>
      <c r="NEG22" s="103"/>
      <c r="NEH22" s="103"/>
      <c r="NEI22" s="103"/>
      <c r="NEJ22" s="103"/>
      <c r="NEK22" s="103"/>
      <c r="NEL22" s="103"/>
      <c r="NEM22" s="103"/>
      <c r="NEN22" s="103"/>
      <c r="NEO22" s="103"/>
      <c r="NEP22" s="103"/>
      <c r="NEQ22" s="103"/>
      <c r="NER22" s="103"/>
      <c r="NES22" s="103"/>
      <c r="NET22" s="103"/>
      <c r="NEU22" s="103"/>
      <c r="NEV22" s="103"/>
      <c r="NEW22" s="103"/>
      <c r="NEX22" s="103"/>
      <c r="NEY22" s="103"/>
      <c r="NEZ22" s="103"/>
      <c r="NFA22" s="103"/>
      <c r="NFB22" s="103"/>
      <c r="NFC22" s="103"/>
      <c r="NFD22" s="103"/>
      <c r="NFE22" s="103"/>
      <c r="NFF22" s="103"/>
      <c r="NFG22" s="103"/>
      <c r="NFH22" s="103"/>
      <c r="NFI22" s="103"/>
      <c r="NFJ22" s="103"/>
      <c r="NFK22" s="103"/>
      <c r="NFL22" s="103"/>
      <c r="NFM22" s="103"/>
      <c r="NFN22" s="103"/>
      <c r="NFO22" s="103"/>
      <c r="NFP22" s="103"/>
      <c r="NFQ22" s="103"/>
      <c r="NFR22" s="103"/>
      <c r="NFS22" s="103"/>
      <c r="NFT22" s="103"/>
      <c r="NFU22" s="103"/>
      <c r="NFV22" s="103"/>
      <c r="NFW22" s="103"/>
      <c r="NFX22" s="103"/>
      <c r="NFY22" s="103"/>
      <c r="NFZ22" s="103"/>
      <c r="NGA22" s="103"/>
      <c r="NGB22" s="103"/>
      <c r="NGC22" s="103"/>
      <c r="NGD22" s="103"/>
      <c r="NGE22" s="103"/>
      <c r="NGF22" s="103"/>
      <c r="NGG22" s="103"/>
      <c r="NGH22" s="103"/>
      <c r="NGI22" s="103"/>
      <c r="NGJ22" s="103"/>
      <c r="NGK22" s="103"/>
      <c r="NGL22" s="103"/>
      <c r="NGM22" s="103"/>
      <c r="NGN22" s="103"/>
      <c r="NGO22" s="103"/>
      <c r="NGP22" s="103"/>
      <c r="NGQ22" s="103"/>
      <c r="NGR22" s="103"/>
      <c r="NGS22" s="103"/>
      <c r="NGT22" s="103"/>
      <c r="NGU22" s="103"/>
      <c r="NGV22" s="103"/>
      <c r="NGW22" s="103"/>
      <c r="NGX22" s="103"/>
      <c r="NGY22" s="103"/>
      <c r="NGZ22" s="103"/>
      <c r="NHA22" s="103"/>
      <c r="NHB22" s="103"/>
      <c r="NHC22" s="103"/>
      <c r="NHD22" s="103"/>
      <c r="NHE22" s="103"/>
      <c r="NHF22" s="103"/>
      <c r="NHG22" s="103"/>
      <c r="NHH22" s="103"/>
      <c r="NHI22" s="103"/>
      <c r="NHJ22" s="103"/>
      <c r="NHK22" s="103"/>
      <c r="NHL22" s="103"/>
      <c r="NHM22" s="103"/>
      <c r="NHN22" s="103"/>
      <c r="NHO22" s="103"/>
      <c r="NHP22" s="103"/>
      <c r="NHQ22" s="103"/>
      <c r="NHR22" s="103"/>
      <c r="NHS22" s="103"/>
      <c r="NHT22" s="103"/>
      <c r="NHU22" s="103"/>
      <c r="NHV22" s="103"/>
      <c r="NHW22" s="103"/>
      <c r="NHX22" s="103"/>
      <c r="NHY22" s="103"/>
      <c r="NHZ22" s="103"/>
      <c r="NIA22" s="103"/>
      <c r="NIB22" s="103"/>
      <c r="NIC22" s="103"/>
      <c r="NID22" s="103"/>
      <c r="NIE22" s="103"/>
      <c r="NIF22" s="103"/>
      <c r="NIG22" s="103"/>
      <c r="NIH22" s="103"/>
      <c r="NII22" s="103"/>
      <c r="NIJ22" s="103"/>
      <c r="NIK22" s="103"/>
      <c r="NIL22" s="103"/>
      <c r="NIM22" s="103"/>
      <c r="NIN22" s="103"/>
      <c r="NIO22" s="103"/>
      <c r="NIP22" s="103"/>
      <c r="NIQ22" s="103"/>
      <c r="NIR22" s="103"/>
      <c r="NIS22" s="103"/>
      <c r="NIT22" s="103"/>
      <c r="NIU22" s="103"/>
      <c r="NIV22" s="103"/>
      <c r="NIW22" s="103"/>
      <c r="NIX22" s="103"/>
      <c r="NIY22" s="103"/>
      <c r="NIZ22" s="103"/>
      <c r="NJA22" s="103"/>
      <c r="NJB22" s="103"/>
      <c r="NJC22" s="103"/>
      <c r="NJD22" s="103"/>
      <c r="NJE22" s="103"/>
      <c r="NJF22" s="103"/>
      <c r="NJG22" s="103"/>
      <c r="NJH22" s="103"/>
      <c r="NJI22" s="103"/>
      <c r="NJJ22" s="103"/>
      <c r="NJK22" s="103"/>
      <c r="NJL22" s="103"/>
      <c r="NJM22" s="103"/>
      <c r="NJN22" s="103"/>
      <c r="NJO22" s="103"/>
      <c r="NJP22" s="103"/>
      <c r="NJQ22" s="103"/>
      <c r="NJR22" s="103"/>
      <c r="NJS22" s="103"/>
      <c r="NJT22" s="103"/>
      <c r="NJU22" s="103"/>
      <c r="NJV22" s="103"/>
      <c r="NJW22" s="103"/>
      <c r="NJX22" s="103"/>
      <c r="NJY22" s="103"/>
      <c r="NJZ22" s="103"/>
      <c r="NKA22" s="103"/>
      <c r="NKB22" s="103"/>
      <c r="NKC22" s="103"/>
      <c r="NKD22" s="103"/>
      <c r="NKE22" s="103"/>
      <c r="NKF22" s="103"/>
      <c r="NKG22" s="103"/>
      <c r="NKH22" s="103"/>
      <c r="NKI22" s="103"/>
      <c r="NKJ22" s="103"/>
      <c r="NKK22" s="103"/>
      <c r="NKL22" s="103"/>
      <c r="NKM22" s="103"/>
      <c r="NKN22" s="103"/>
      <c r="NKO22" s="103"/>
      <c r="NKP22" s="103"/>
      <c r="NKQ22" s="103"/>
      <c r="NKR22" s="103"/>
      <c r="NKS22" s="103"/>
      <c r="NKT22" s="103"/>
      <c r="NKU22" s="103"/>
      <c r="NKV22" s="103"/>
      <c r="NKW22" s="103"/>
      <c r="NKX22" s="103"/>
      <c r="NKY22" s="103"/>
      <c r="NKZ22" s="103"/>
      <c r="NLA22" s="103"/>
      <c r="NLB22" s="103"/>
      <c r="NLC22" s="103"/>
      <c r="NLD22" s="103"/>
      <c r="NLE22" s="103"/>
      <c r="NLF22" s="103"/>
      <c r="NLG22" s="103"/>
      <c r="NLH22" s="103"/>
      <c r="NLI22" s="103"/>
      <c r="NLJ22" s="103"/>
      <c r="NLK22" s="103"/>
      <c r="NLL22" s="103"/>
      <c r="NLM22" s="103"/>
      <c r="NLN22" s="103"/>
      <c r="NLO22" s="103"/>
      <c r="NLP22" s="103"/>
      <c r="NLQ22" s="103"/>
      <c r="NLR22" s="103"/>
      <c r="NLS22" s="103"/>
      <c r="NLT22" s="103"/>
      <c r="NLU22" s="103"/>
      <c r="NLV22" s="103"/>
      <c r="NLW22" s="103"/>
      <c r="NLX22" s="103"/>
      <c r="NLY22" s="103"/>
      <c r="NLZ22" s="103"/>
      <c r="NMA22" s="103"/>
      <c r="NMB22" s="103"/>
      <c r="NMC22" s="103"/>
      <c r="NMD22" s="103"/>
      <c r="NME22" s="103"/>
      <c r="NMF22" s="103"/>
      <c r="NMG22" s="103"/>
      <c r="NMH22" s="103"/>
      <c r="NMI22" s="103"/>
      <c r="NMJ22" s="103"/>
      <c r="NMK22" s="103"/>
      <c r="NML22" s="103"/>
      <c r="NMM22" s="103"/>
      <c r="NMN22" s="103"/>
      <c r="NMO22" s="103"/>
      <c r="NMP22" s="103"/>
      <c r="NMQ22" s="103"/>
      <c r="NMR22" s="103"/>
      <c r="NMS22" s="103"/>
      <c r="NMT22" s="103"/>
      <c r="NMU22" s="103"/>
      <c r="NMV22" s="103"/>
      <c r="NMW22" s="103"/>
      <c r="NMX22" s="103"/>
      <c r="NMY22" s="103"/>
      <c r="NMZ22" s="103"/>
      <c r="NNA22" s="103"/>
      <c r="NNB22" s="103"/>
      <c r="NNC22" s="103"/>
      <c r="NND22" s="103"/>
      <c r="NNE22" s="103"/>
      <c r="NNF22" s="103"/>
      <c r="NNG22" s="103"/>
      <c r="NNH22" s="103"/>
      <c r="NNI22" s="103"/>
      <c r="NNJ22" s="103"/>
      <c r="NNK22" s="103"/>
      <c r="NNL22" s="103"/>
      <c r="NNM22" s="103"/>
      <c r="NNN22" s="103"/>
      <c r="NNO22" s="103"/>
      <c r="NNP22" s="103"/>
      <c r="NNQ22" s="103"/>
      <c r="NNR22" s="103"/>
      <c r="NNS22" s="103"/>
      <c r="NNT22" s="103"/>
      <c r="NNU22" s="103"/>
      <c r="NNV22" s="103"/>
      <c r="NNW22" s="103"/>
      <c r="NNX22" s="103"/>
      <c r="NNY22" s="103"/>
      <c r="NNZ22" s="103"/>
      <c r="NOA22" s="103"/>
      <c r="NOB22" s="103"/>
      <c r="NOC22" s="103"/>
      <c r="NOD22" s="103"/>
      <c r="NOE22" s="103"/>
      <c r="NOF22" s="103"/>
      <c r="NOG22" s="103"/>
      <c r="NOH22" s="103"/>
      <c r="NOI22" s="103"/>
      <c r="NOJ22" s="103"/>
      <c r="NOK22" s="103"/>
      <c r="NOL22" s="103"/>
      <c r="NOM22" s="103"/>
      <c r="NON22" s="103"/>
      <c r="NOO22" s="103"/>
      <c r="NOP22" s="103"/>
      <c r="NOQ22" s="103"/>
      <c r="NOR22" s="103"/>
      <c r="NOS22" s="103"/>
      <c r="NOT22" s="103"/>
      <c r="NOU22" s="103"/>
      <c r="NOV22" s="103"/>
      <c r="NOW22" s="103"/>
      <c r="NOX22" s="103"/>
      <c r="NOY22" s="103"/>
      <c r="NOZ22" s="103"/>
      <c r="NPA22" s="103"/>
      <c r="NPB22" s="103"/>
      <c r="NPC22" s="103"/>
      <c r="NPD22" s="103"/>
      <c r="NPE22" s="103"/>
      <c r="NPF22" s="103"/>
      <c r="NPG22" s="103"/>
      <c r="NPH22" s="103"/>
      <c r="NPI22" s="103"/>
      <c r="NPJ22" s="103"/>
      <c r="NPK22" s="103"/>
      <c r="NPL22" s="103"/>
      <c r="NPM22" s="103"/>
      <c r="NPN22" s="103"/>
      <c r="NPO22" s="103"/>
      <c r="NPP22" s="103"/>
      <c r="NPQ22" s="103"/>
      <c r="NPR22" s="103"/>
      <c r="NPS22" s="103"/>
      <c r="NPT22" s="103"/>
      <c r="NPU22" s="103"/>
      <c r="NPV22" s="103"/>
      <c r="NPW22" s="103"/>
      <c r="NPX22" s="103"/>
      <c r="NPY22" s="103"/>
      <c r="NPZ22" s="103"/>
      <c r="NQA22" s="103"/>
      <c r="NQB22" s="103"/>
      <c r="NQC22" s="103"/>
      <c r="NQD22" s="103"/>
      <c r="NQE22" s="103"/>
      <c r="NQF22" s="103"/>
      <c r="NQG22" s="103"/>
      <c r="NQH22" s="103"/>
      <c r="NQI22" s="103"/>
      <c r="NQJ22" s="103"/>
      <c r="NQK22" s="103"/>
      <c r="NQL22" s="103"/>
      <c r="NQM22" s="103"/>
      <c r="NQN22" s="103"/>
      <c r="NQO22" s="103"/>
      <c r="NQP22" s="103"/>
      <c r="NQQ22" s="103"/>
      <c r="NQR22" s="103"/>
      <c r="NQS22" s="103"/>
      <c r="NQT22" s="103"/>
      <c r="NQU22" s="103"/>
      <c r="NQV22" s="103"/>
      <c r="NQW22" s="103"/>
      <c r="NQX22" s="103"/>
      <c r="NQY22" s="103"/>
      <c r="NQZ22" s="103"/>
      <c r="NRA22" s="103"/>
      <c r="NRB22" s="103"/>
      <c r="NRC22" s="103"/>
      <c r="NRD22" s="103"/>
      <c r="NRE22" s="103"/>
      <c r="NRF22" s="103"/>
      <c r="NRG22" s="103"/>
      <c r="NRH22" s="103"/>
      <c r="NRI22" s="103"/>
      <c r="NRJ22" s="103"/>
      <c r="NRK22" s="103"/>
      <c r="NRL22" s="103"/>
      <c r="NRM22" s="103"/>
      <c r="NRN22" s="103"/>
      <c r="NRO22" s="103"/>
      <c r="NRP22" s="103"/>
      <c r="NRQ22" s="103"/>
      <c r="NRR22" s="103"/>
      <c r="NRS22" s="103"/>
      <c r="NRT22" s="103"/>
      <c r="NRU22" s="103"/>
      <c r="NRV22" s="103"/>
      <c r="NRW22" s="103"/>
      <c r="NRX22" s="103"/>
      <c r="NRY22" s="103"/>
      <c r="NRZ22" s="103"/>
      <c r="NSA22" s="103"/>
      <c r="NSB22" s="103"/>
      <c r="NSC22" s="103"/>
      <c r="NSD22" s="103"/>
      <c r="NSE22" s="103"/>
      <c r="NSF22" s="103"/>
      <c r="NSG22" s="103"/>
      <c r="NSH22" s="103"/>
      <c r="NSI22" s="103"/>
      <c r="NSJ22" s="103"/>
      <c r="NSK22" s="103"/>
      <c r="NSL22" s="103"/>
      <c r="NSM22" s="103"/>
      <c r="NSN22" s="103"/>
      <c r="NSO22" s="103"/>
      <c r="NSP22" s="103"/>
      <c r="NSQ22" s="103"/>
      <c r="NSR22" s="103"/>
      <c r="NSS22" s="103"/>
      <c r="NST22" s="103"/>
      <c r="NSU22" s="103"/>
      <c r="NSV22" s="103"/>
      <c r="NSW22" s="103"/>
      <c r="NSX22" s="103"/>
      <c r="NSY22" s="103"/>
      <c r="NSZ22" s="103"/>
      <c r="NTA22" s="103"/>
      <c r="NTB22" s="103"/>
      <c r="NTC22" s="103"/>
      <c r="NTD22" s="103"/>
      <c r="NTE22" s="103"/>
      <c r="NTF22" s="103"/>
      <c r="NTG22" s="103"/>
      <c r="NTH22" s="103"/>
      <c r="NTI22" s="103"/>
      <c r="NTJ22" s="103"/>
      <c r="NTK22" s="103"/>
      <c r="NTL22" s="103"/>
      <c r="NTM22" s="103"/>
      <c r="NTN22" s="103"/>
      <c r="NTO22" s="103"/>
      <c r="NTP22" s="103"/>
      <c r="NTQ22" s="103"/>
      <c r="NTR22" s="103"/>
      <c r="NTS22" s="103"/>
      <c r="NTT22" s="103"/>
      <c r="NTU22" s="103"/>
      <c r="NTV22" s="103"/>
      <c r="NTW22" s="103"/>
      <c r="NTX22" s="103"/>
      <c r="NTY22" s="103"/>
      <c r="NTZ22" s="103"/>
      <c r="NUA22" s="103"/>
      <c r="NUB22" s="103"/>
      <c r="NUC22" s="103"/>
      <c r="NUD22" s="103"/>
      <c r="NUE22" s="103"/>
      <c r="NUF22" s="103"/>
      <c r="NUG22" s="103"/>
      <c r="NUH22" s="103"/>
      <c r="NUI22" s="103"/>
      <c r="NUJ22" s="103"/>
      <c r="NUK22" s="103"/>
      <c r="NUL22" s="103"/>
      <c r="NUM22" s="103"/>
      <c r="NUN22" s="103"/>
      <c r="NUO22" s="103"/>
      <c r="NUP22" s="103"/>
      <c r="NUQ22" s="103"/>
      <c r="NUR22" s="103"/>
      <c r="NUS22" s="103"/>
      <c r="NUT22" s="103"/>
      <c r="NUU22" s="103"/>
      <c r="NUV22" s="103"/>
      <c r="NUW22" s="103"/>
      <c r="NUX22" s="103"/>
      <c r="NUY22" s="103"/>
      <c r="NUZ22" s="103"/>
      <c r="NVA22" s="103"/>
      <c r="NVB22" s="103"/>
      <c r="NVC22" s="103"/>
      <c r="NVD22" s="103"/>
      <c r="NVE22" s="103"/>
      <c r="NVF22" s="103"/>
      <c r="NVG22" s="103"/>
      <c r="NVH22" s="103"/>
      <c r="NVI22" s="103"/>
      <c r="NVJ22" s="103"/>
      <c r="NVK22" s="103"/>
      <c r="NVL22" s="103"/>
      <c r="NVM22" s="103"/>
      <c r="NVN22" s="103"/>
      <c r="NVO22" s="103"/>
      <c r="NVP22" s="103"/>
      <c r="NVQ22" s="103"/>
      <c r="NVR22" s="103"/>
      <c r="NVS22" s="103"/>
      <c r="NVT22" s="103"/>
      <c r="NVU22" s="103"/>
      <c r="NVV22" s="103"/>
      <c r="NVW22" s="103"/>
      <c r="NVX22" s="103"/>
      <c r="NVY22" s="103"/>
      <c r="NVZ22" s="103"/>
      <c r="NWA22" s="103"/>
      <c r="NWB22" s="103"/>
      <c r="NWC22" s="103"/>
      <c r="NWD22" s="103"/>
      <c r="NWE22" s="103"/>
      <c r="NWF22" s="103"/>
      <c r="NWG22" s="103"/>
      <c r="NWH22" s="103"/>
      <c r="NWI22" s="103"/>
      <c r="NWJ22" s="103"/>
      <c r="NWK22" s="103"/>
      <c r="NWL22" s="103"/>
      <c r="NWM22" s="103"/>
      <c r="NWN22" s="103"/>
      <c r="NWO22" s="103"/>
      <c r="NWP22" s="103"/>
      <c r="NWQ22" s="103"/>
      <c r="NWR22" s="103"/>
      <c r="NWS22" s="103"/>
      <c r="NWT22" s="103"/>
      <c r="NWU22" s="103"/>
      <c r="NWV22" s="103"/>
      <c r="NWW22" s="103"/>
      <c r="NWX22" s="103"/>
      <c r="NWY22" s="103"/>
      <c r="NWZ22" s="103"/>
      <c r="NXA22" s="103"/>
      <c r="NXB22" s="103"/>
      <c r="NXC22" s="103"/>
      <c r="NXD22" s="103"/>
      <c r="NXE22" s="103"/>
      <c r="NXF22" s="103"/>
      <c r="NXG22" s="103"/>
      <c r="NXH22" s="103"/>
      <c r="NXI22" s="103"/>
      <c r="NXJ22" s="103"/>
      <c r="NXK22" s="103"/>
      <c r="NXL22" s="103"/>
      <c r="NXM22" s="103"/>
      <c r="NXN22" s="103"/>
      <c r="NXO22" s="103"/>
      <c r="NXP22" s="103"/>
      <c r="NXQ22" s="103"/>
      <c r="NXR22" s="103"/>
      <c r="NXS22" s="103"/>
      <c r="NXT22" s="103"/>
      <c r="NXU22" s="103"/>
      <c r="NXV22" s="103"/>
      <c r="NXW22" s="103"/>
      <c r="NXX22" s="103"/>
      <c r="NXY22" s="103"/>
      <c r="NXZ22" s="103"/>
      <c r="NYA22" s="103"/>
      <c r="NYB22" s="103"/>
      <c r="NYC22" s="103"/>
      <c r="NYD22" s="103"/>
      <c r="NYE22" s="103"/>
      <c r="NYF22" s="103"/>
      <c r="NYG22" s="103"/>
      <c r="NYH22" s="103"/>
      <c r="NYI22" s="103"/>
      <c r="NYJ22" s="103"/>
      <c r="NYK22" s="103"/>
      <c r="NYL22" s="103"/>
      <c r="NYM22" s="103"/>
      <c r="NYN22" s="103"/>
      <c r="NYO22" s="103"/>
      <c r="NYP22" s="103"/>
      <c r="NYQ22" s="103"/>
      <c r="NYR22" s="103"/>
      <c r="NYS22" s="103"/>
      <c r="NYT22" s="103"/>
      <c r="NYU22" s="103"/>
      <c r="NYV22" s="103"/>
      <c r="NYW22" s="103"/>
      <c r="NYX22" s="103"/>
      <c r="NYY22" s="103"/>
      <c r="NYZ22" s="103"/>
      <c r="NZA22" s="103"/>
      <c r="NZB22" s="103"/>
      <c r="NZC22" s="103"/>
      <c r="NZD22" s="103"/>
      <c r="NZE22" s="103"/>
      <c r="NZF22" s="103"/>
      <c r="NZG22" s="103"/>
      <c r="NZH22" s="103"/>
      <c r="NZI22" s="103"/>
      <c r="NZJ22" s="103"/>
      <c r="NZK22" s="103"/>
      <c r="NZL22" s="103"/>
      <c r="NZM22" s="103"/>
      <c r="NZN22" s="103"/>
      <c r="NZO22" s="103"/>
      <c r="NZP22" s="103"/>
      <c r="NZQ22" s="103"/>
      <c r="NZR22" s="103"/>
      <c r="NZS22" s="103"/>
      <c r="NZT22" s="103"/>
      <c r="NZU22" s="103"/>
      <c r="NZV22" s="103"/>
      <c r="NZW22" s="103"/>
      <c r="NZX22" s="103"/>
      <c r="NZY22" s="103"/>
      <c r="NZZ22" s="103"/>
      <c r="OAA22" s="103"/>
      <c r="OAB22" s="103"/>
      <c r="OAC22" s="103"/>
      <c r="OAD22" s="103"/>
      <c r="OAE22" s="103"/>
      <c r="OAF22" s="103"/>
      <c r="OAG22" s="103"/>
      <c r="OAH22" s="103"/>
      <c r="OAI22" s="103"/>
      <c r="OAJ22" s="103"/>
      <c r="OAK22" s="103"/>
      <c r="OAL22" s="103"/>
      <c r="OAM22" s="103"/>
      <c r="OAN22" s="103"/>
      <c r="OAO22" s="103"/>
      <c r="OAP22" s="103"/>
      <c r="OAQ22" s="103"/>
      <c r="OAR22" s="103"/>
      <c r="OAS22" s="103"/>
      <c r="OAT22" s="103"/>
      <c r="OAU22" s="103"/>
      <c r="OAV22" s="103"/>
      <c r="OAW22" s="103"/>
      <c r="OAX22" s="103"/>
      <c r="OAY22" s="103"/>
      <c r="OAZ22" s="103"/>
      <c r="OBA22" s="103"/>
      <c r="OBB22" s="103"/>
      <c r="OBC22" s="103"/>
      <c r="OBD22" s="103"/>
      <c r="OBE22" s="103"/>
      <c r="OBF22" s="103"/>
      <c r="OBG22" s="103"/>
      <c r="OBH22" s="103"/>
      <c r="OBI22" s="103"/>
      <c r="OBJ22" s="103"/>
      <c r="OBK22" s="103"/>
      <c r="OBL22" s="103"/>
      <c r="OBM22" s="103"/>
      <c r="OBN22" s="103"/>
      <c r="OBO22" s="103"/>
      <c r="OBP22" s="103"/>
      <c r="OBQ22" s="103"/>
      <c r="OBR22" s="103"/>
      <c r="OBS22" s="103"/>
      <c r="OBT22" s="103"/>
      <c r="OBU22" s="103"/>
      <c r="OBV22" s="103"/>
      <c r="OBW22" s="103"/>
      <c r="OBX22" s="103"/>
      <c r="OBY22" s="103"/>
      <c r="OBZ22" s="103"/>
      <c r="OCA22" s="103"/>
      <c r="OCB22" s="103"/>
      <c r="OCC22" s="103"/>
      <c r="OCD22" s="103"/>
      <c r="OCE22" s="103"/>
      <c r="OCF22" s="103"/>
      <c r="OCG22" s="103"/>
      <c r="OCH22" s="103"/>
      <c r="OCI22" s="103"/>
      <c r="OCJ22" s="103"/>
      <c r="OCK22" s="103"/>
      <c r="OCL22" s="103"/>
      <c r="OCM22" s="103"/>
      <c r="OCN22" s="103"/>
      <c r="OCO22" s="103"/>
      <c r="OCP22" s="103"/>
      <c r="OCQ22" s="103"/>
      <c r="OCR22" s="103"/>
      <c r="OCS22" s="103"/>
      <c r="OCT22" s="103"/>
      <c r="OCU22" s="103"/>
      <c r="OCV22" s="103"/>
      <c r="OCW22" s="103"/>
      <c r="OCX22" s="103"/>
      <c r="OCY22" s="103"/>
      <c r="OCZ22" s="103"/>
      <c r="ODA22" s="103"/>
      <c r="ODB22" s="103"/>
      <c r="ODC22" s="103"/>
      <c r="ODD22" s="103"/>
      <c r="ODE22" s="103"/>
      <c r="ODF22" s="103"/>
      <c r="ODG22" s="103"/>
      <c r="ODH22" s="103"/>
      <c r="ODI22" s="103"/>
      <c r="ODJ22" s="103"/>
      <c r="ODK22" s="103"/>
      <c r="ODL22" s="103"/>
      <c r="ODM22" s="103"/>
      <c r="ODN22" s="103"/>
      <c r="ODO22" s="103"/>
      <c r="ODP22" s="103"/>
      <c r="ODQ22" s="103"/>
      <c r="ODR22" s="103"/>
      <c r="ODS22" s="103"/>
      <c r="ODT22" s="103"/>
      <c r="ODU22" s="103"/>
      <c r="ODV22" s="103"/>
      <c r="ODW22" s="103"/>
      <c r="ODX22" s="103"/>
      <c r="ODY22" s="103"/>
      <c r="ODZ22" s="103"/>
      <c r="OEA22" s="103"/>
      <c r="OEB22" s="103"/>
      <c r="OEC22" s="103"/>
      <c r="OED22" s="103"/>
      <c r="OEE22" s="103"/>
      <c r="OEF22" s="103"/>
      <c r="OEG22" s="103"/>
      <c r="OEH22" s="103"/>
      <c r="OEI22" s="103"/>
      <c r="OEJ22" s="103"/>
      <c r="OEK22" s="103"/>
      <c r="OEL22" s="103"/>
      <c r="OEM22" s="103"/>
      <c r="OEN22" s="103"/>
      <c r="OEO22" s="103"/>
      <c r="OEP22" s="103"/>
      <c r="OEQ22" s="103"/>
      <c r="OER22" s="103"/>
      <c r="OES22" s="103"/>
      <c r="OET22" s="103"/>
      <c r="OEU22" s="103"/>
      <c r="OEV22" s="103"/>
      <c r="OEW22" s="103"/>
      <c r="OEX22" s="103"/>
      <c r="OEY22" s="103"/>
      <c r="OEZ22" s="103"/>
      <c r="OFA22" s="103"/>
      <c r="OFB22" s="103"/>
      <c r="OFC22" s="103"/>
      <c r="OFD22" s="103"/>
      <c r="OFE22" s="103"/>
      <c r="OFF22" s="103"/>
      <c r="OFG22" s="103"/>
      <c r="OFH22" s="103"/>
      <c r="OFI22" s="103"/>
      <c r="OFJ22" s="103"/>
      <c r="OFK22" s="103"/>
      <c r="OFL22" s="103"/>
      <c r="OFM22" s="103"/>
      <c r="OFN22" s="103"/>
      <c r="OFO22" s="103"/>
      <c r="OFP22" s="103"/>
      <c r="OFQ22" s="103"/>
      <c r="OFR22" s="103"/>
      <c r="OFS22" s="103"/>
      <c r="OFT22" s="103"/>
      <c r="OFU22" s="103"/>
      <c r="OFV22" s="103"/>
      <c r="OFW22" s="103"/>
      <c r="OFX22" s="103"/>
      <c r="OFY22" s="103"/>
      <c r="OFZ22" s="103"/>
      <c r="OGA22" s="103"/>
      <c r="OGB22" s="103"/>
      <c r="OGC22" s="103"/>
      <c r="OGD22" s="103"/>
      <c r="OGE22" s="103"/>
      <c r="OGF22" s="103"/>
      <c r="OGG22" s="103"/>
      <c r="OGH22" s="103"/>
      <c r="OGI22" s="103"/>
      <c r="OGJ22" s="103"/>
      <c r="OGK22" s="103"/>
      <c r="OGL22" s="103"/>
      <c r="OGM22" s="103"/>
      <c r="OGN22" s="103"/>
      <c r="OGO22" s="103"/>
      <c r="OGP22" s="103"/>
      <c r="OGQ22" s="103"/>
      <c r="OGR22" s="103"/>
      <c r="OGS22" s="103"/>
      <c r="OGT22" s="103"/>
      <c r="OGU22" s="103"/>
      <c r="OGV22" s="103"/>
      <c r="OGW22" s="103"/>
      <c r="OGX22" s="103"/>
      <c r="OGY22" s="103"/>
      <c r="OGZ22" s="103"/>
      <c r="OHA22" s="103"/>
      <c r="OHB22" s="103"/>
      <c r="OHC22" s="103"/>
      <c r="OHD22" s="103"/>
      <c r="OHE22" s="103"/>
      <c r="OHF22" s="103"/>
      <c r="OHG22" s="103"/>
      <c r="OHH22" s="103"/>
      <c r="OHI22" s="103"/>
      <c r="OHJ22" s="103"/>
      <c r="OHK22" s="103"/>
      <c r="OHL22" s="103"/>
      <c r="OHM22" s="103"/>
      <c r="OHN22" s="103"/>
      <c r="OHO22" s="103"/>
      <c r="OHP22" s="103"/>
      <c r="OHQ22" s="103"/>
      <c r="OHR22" s="103"/>
      <c r="OHS22" s="103"/>
      <c r="OHT22" s="103"/>
      <c r="OHU22" s="103"/>
      <c r="OHV22" s="103"/>
      <c r="OHW22" s="103"/>
      <c r="OHX22" s="103"/>
      <c r="OHY22" s="103"/>
      <c r="OHZ22" s="103"/>
      <c r="OIA22" s="103"/>
      <c r="OIB22" s="103"/>
      <c r="OIC22" s="103"/>
      <c r="OID22" s="103"/>
      <c r="OIE22" s="103"/>
      <c r="OIF22" s="103"/>
      <c r="OIG22" s="103"/>
      <c r="OIH22" s="103"/>
      <c r="OII22" s="103"/>
      <c r="OIJ22" s="103"/>
      <c r="OIK22" s="103"/>
      <c r="OIL22" s="103"/>
      <c r="OIM22" s="103"/>
      <c r="OIN22" s="103"/>
      <c r="OIO22" s="103"/>
      <c r="OIP22" s="103"/>
      <c r="OIQ22" s="103"/>
      <c r="OIR22" s="103"/>
      <c r="OIS22" s="103"/>
      <c r="OIT22" s="103"/>
      <c r="OIU22" s="103"/>
      <c r="OIV22" s="103"/>
      <c r="OIW22" s="103"/>
      <c r="OIX22" s="103"/>
      <c r="OIY22" s="103"/>
      <c r="OIZ22" s="103"/>
      <c r="OJA22" s="103"/>
      <c r="OJB22" s="103"/>
      <c r="OJC22" s="103"/>
      <c r="OJD22" s="103"/>
      <c r="OJE22" s="103"/>
      <c r="OJF22" s="103"/>
      <c r="OJG22" s="103"/>
      <c r="OJH22" s="103"/>
      <c r="OJI22" s="103"/>
      <c r="OJJ22" s="103"/>
      <c r="OJK22" s="103"/>
      <c r="OJL22" s="103"/>
      <c r="OJM22" s="103"/>
      <c r="OJN22" s="103"/>
      <c r="OJO22" s="103"/>
      <c r="OJP22" s="103"/>
      <c r="OJQ22" s="103"/>
      <c r="OJR22" s="103"/>
      <c r="OJS22" s="103"/>
      <c r="OJT22" s="103"/>
      <c r="OJU22" s="103"/>
      <c r="OJV22" s="103"/>
      <c r="OJW22" s="103"/>
      <c r="OJX22" s="103"/>
      <c r="OJY22" s="103"/>
      <c r="OJZ22" s="103"/>
      <c r="OKA22" s="103"/>
      <c r="OKB22" s="103"/>
      <c r="OKC22" s="103"/>
      <c r="OKD22" s="103"/>
      <c r="OKE22" s="103"/>
      <c r="OKF22" s="103"/>
      <c r="OKG22" s="103"/>
      <c r="OKH22" s="103"/>
      <c r="OKI22" s="103"/>
      <c r="OKJ22" s="103"/>
      <c r="OKK22" s="103"/>
      <c r="OKL22" s="103"/>
      <c r="OKM22" s="103"/>
      <c r="OKN22" s="103"/>
      <c r="OKO22" s="103"/>
      <c r="OKP22" s="103"/>
      <c r="OKQ22" s="103"/>
      <c r="OKR22" s="103"/>
      <c r="OKS22" s="103"/>
      <c r="OKT22" s="103"/>
      <c r="OKU22" s="103"/>
      <c r="OKV22" s="103"/>
      <c r="OKW22" s="103"/>
      <c r="OKX22" s="103"/>
      <c r="OKY22" s="103"/>
      <c r="OKZ22" s="103"/>
      <c r="OLA22" s="103"/>
      <c r="OLB22" s="103"/>
      <c r="OLC22" s="103"/>
      <c r="OLD22" s="103"/>
      <c r="OLE22" s="103"/>
      <c r="OLF22" s="103"/>
      <c r="OLG22" s="103"/>
      <c r="OLH22" s="103"/>
      <c r="OLI22" s="103"/>
      <c r="OLJ22" s="103"/>
      <c r="OLK22" s="103"/>
      <c r="OLL22" s="103"/>
      <c r="OLM22" s="103"/>
      <c r="OLN22" s="103"/>
      <c r="OLO22" s="103"/>
      <c r="OLP22" s="103"/>
      <c r="OLQ22" s="103"/>
      <c r="OLR22" s="103"/>
      <c r="OLS22" s="103"/>
      <c r="OLT22" s="103"/>
      <c r="OLU22" s="103"/>
      <c r="OLV22" s="103"/>
      <c r="OLW22" s="103"/>
      <c r="OLX22" s="103"/>
      <c r="OLY22" s="103"/>
      <c r="OLZ22" s="103"/>
      <c r="OMA22" s="103"/>
      <c r="OMB22" s="103"/>
      <c r="OMC22" s="103"/>
      <c r="OMD22" s="103"/>
      <c r="OME22" s="103"/>
      <c r="OMF22" s="103"/>
      <c r="OMG22" s="103"/>
      <c r="OMH22" s="103"/>
      <c r="OMI22" s="103"/>
      <c r="OMJ22" s="103"/>
      <c r="OMK22" s="103"/>
      <c r="OML22" s="103"/>
      <c r="OMM22" s="103"/>
      <c r="OMN22" s="103"/>
      <c r="OMO22" s="103"/>
      <c r="OMP22" s="103"/>
      <c r="OMQ22" s="103"/>
      <c r="OMR22" s="103"/>
      <c r="OMS22" s="103"/>
      <c r="OMT22" s="103"/>
      <c r="OMU22" s="103"/>
      <c r="OMV22" s="103"/>
      <c r="OMW22" s="103"/>
      <c r="OMX22" s="103"/>
      <c r="OMY22" s="103"/>
      <c r="OMZ22" s="103"/>
      <c r="ONA22" s="103"/>
      <c r="ONB22" s="103"/>
      <c r="ONC22" s="103"/>
      <c r="OND22" s="103"/>
      <c r="ONE22" s="103"/>
      <c r="ONF22" s="103"/>
      <c r="ONG22" s="103"/>
      <c r="ONH22" s="103"/>
      <c r="ONI22" s="103"/>
      <c r="ONJ22" s="103"/>
      <c r="ONK22" s="103"/>
      <c r="ONL22" s="103"/>
      <c r="ONM22" s="103"/>
      <c r="ONN22" s="103"/>
      <c r="ONO22" s="103"/>
      <c r="ONP22" s="103"/>
      <c r="ONQ22" s="103"/>
      <c r="ONR22" s="103"/>
      <c r="ONS22" s="103"/>
      <c r="ONT22" s="103"/>
      <c r="ONU22" s="103"/>
      <c r="ONV22" s="103"/>
      <c r="ONW22" s="103"/>
      <c r="ONX22" s="103"/>
      <c r="ONY22" s="103"/>
      <c r="ONZ22" s="103"/>
      <c r="OOA22" s="103"/>
      <c r="OOB22" s="103"/>
      <c r="OOC22" s="103"/>
      <c r="OOD22" s="103"/>
      <c r="OOE22" s="103"/>
      <c r="OOF22" s="103"/>
      <c r="OOG22" s="103"/>
      <c r="OOH22" s="103"/>
      <c r="OOI22" s="103"/>
      <c r="OOJ22" s="103"/>
      <c r="OOK22" s="103"/>
      <c r="OOL22" s="103"/>
      <c r="OOM22" s="103"/>
      <c r="OON22" s="103"/>
      <c r="OOO22" s="103"/>
      <c r="OOP22" s="103"/>
      <c r="OOQ22" s="103"/>
      <c r="OOR22" s="103"/>
      <c r="OOS22" s="103"/>
      <c r="OOT22" s="103"/>
      <c r="OOU22" s="103"/>
      <c r="OOV22" s="103"/>
      <c r="OOW22" s="103"/>
      <c r="OOX22" s="103"/>
      <c r="OOY22" s="103"/>
      <c r="OOZ22" s="103"/>
      <c r="OPA22" s="103"/>
      <c r="OPB22" s="103"/>
      <c r="OPC22" s="103"/>
      <c r="OPD22" s="103"/>
      <c r="OPE22" s="103"/>
      <c r="OPF22" s="103"/>
      <c r="OPG22" s="103"/>
      <c r="OPH22" s="103"/>
      <c r="OPI22" s="103"/>
      <c r="OPJ22" s="103"/>
      <c r="OPK22" s="103"/>
      <c r="OPL22" s="103"/>
      <c r="OPM22" s="103"/>
      <c r="OPN22" s="103"/>
      <c r="OPO22" s="103"/>
      <c r="OPP22" s="103"/>
      <c r="OPQ22" s="103"/>
      <c r="OPR22" s="103"/>
      <c r="OPS22" s="103"/>
      <c r="OPT22" s="103"/>
      <c r="OPU22" s="103"/>
      <c r="OPV22" s="103"/>
      <c r="OPW22" s="103"/>
      <c r="OPX22" s="103"/>
      <c r="OPY22" s="103"/>
      <c r="OPZ22" s="103"/>
      <c r="OQA22" s="103"/>
      <c r="OQB22" s="103"/>
      <c r="OQC22" s="103"/>
      <c r="OQD22" s="103"/>
      <c r="OQE22" s="103"/>
      <c r="OQF22" s="103"/>
      <c r="OQG22" s="103"/>
      <c r="OQH22" s="103"/>
      <c r="OQI22" s="103"/>
      <c r="OQJ22" s="103"/>
      <c r="OQK22" s="103"/>
      <c r="OQL22" s="103"/>
      <c r="OQM22" s="103"/>
      <c r="OQN22" s="103"/>
      <c r="OQO22" s="103"/>
      <c r="OQP22" s="103"/>
      <c r="OQQ22" s="103"/>
      <c r="OQR22" s="103"/>
      <c r="OQS22" s="103"/>
      <c r="OQT22" s="103"/>
      <c r="OQU22" s="103"/>
      <c r="OQV22" s="103"/>
      <c r="OQW22" s="103"/>
      <c r="OQX22" s="103"/>
      <c r="OQY22" s="103"/>
      <c r="OQZ22" s="103"/>
      <c r="ORA22" s="103"/>
      <c r="ORB22" s="103"/>
      <c r="ORC22" s="103"/>
      <c r="ORD22" s="103"/>
      <c r="ORE22" s="103"/>
      <c r="ORF22" s="103"/>
      <c r="ORG22" s="103"/>
      <c r="ORH22" s="103"/>
      <c r="ORI22" s="103"/>
      <c r="ORJ22" s="103"/>
      <c r="ORK22" s="103"/>
      <c r="ORL22" s="103"/>
      <c r="ORM22" s="103"/>
      <c r="ORN22" s="103"/>
      <c r="ORO22" s="103"/>
      <c r="ORP22" s="103"/>
      <c r="ORQ22" s="103"/>
      <c r="ORR22" s="103"/>
      <c r="ORS22" s="103"/>
      <c r="ORT22" s="103"/>
      <c r="ORU22" s="103"/>
      <c r="ORV22" s="103"/>
      <c r="ORW22" s="103"/>
      <c r="ORX22" s="103"/>
      <c r="ORY22" s="103"/>
      <c r="ORZ22" s="103"/>
      <c r="OSA22" s="103"/>
      <c r="OSB22" s="103"/>
      <c r="OSC22" s="103"/>
      <c r="OSD22" s="103"/>
      <c r="OSE22" s="103"/>
      <c r="OSF22" s="103"/>
      <c r="OSG22" s="103"/>
      <c r="OSH22" s="103"/>
      <c r="OSI22" s="103"/>
      <c r="OSJ22" s="103"/>
      <c r="OSK22" s="103"/>
      <c r="OSL22" s="103"/>
      <c r="OSM22" s="103"/>
      <c r="OSN22" s="103"/>
      <c r="OSO22" s="103"/>
      <c r="OSP22" s="103"/>
      <c r="OSQ22" s="103"/>
      <c r="OSR22" s="103"/>
      <c r="OSS22" s="103"/>
      <c r="OST22" s="103"/>
      <c r="OSU22" s="103"/>
      <c r="OSV22" s="103"/>
      <c r="OSW22" s="103"/>
      <c r="OSX22" s="103"/>
      <c r="OSY22" s="103"/>
      <c r="OSZ22" s="103"/>
      <c r="OTA22" s="103"/>
      <c r="OTB22" s="103"/>
      <c r="OTC22" s="103"/>
      <c r="OTD22" s="103"/>
      <c r="OTE22" s="103"/>
      <c r="OTF22" s="103"/>
      <c r="OTG22" s="103"/>
      <c r="OTH22" s="103"/>
      <c r="OTI22" s="103"/>
      <c r="OTJ22" s="103"/>
      <c r="OTK22" s="103"/>
      <c r="OTL22" s="103"/>
      <c r="OTM22" s="103"/>
      <c r="OTN22" s="103"/>
      <c r="OTO22" s="103"/>
      <c r="OTP22" s="103"/>
      <c r="OTQ22" s="103"/>
      <c r="OTR22" s="103"/>
      <c r="OTS22" s="103"/>
      <c r="OTT22" s="103"/>
      <c r="OTU22" s="103"/>
      <c r="OTV22" s="103"/>
      <c r="OTW22" s="103"/>
      <c r="OTX22" s="103"/>
      <c r="OTY22" s="103"/>
      <c r="OTZ22" s="103"/>
      <c r="OUA22" s="103"/>
      <c r="OUB22" s="103"/>
      <c r="OUC22" s="103"/>
      <c r="OUD22" s="103"/>
      <c r="OUE22" s="103"/>
      <c r="OUF22" s="103"/>
      <c r="OUG22" s="103"/>
      <c r="OUH22" s="103"/>
      <c r="OUI22" s="103"/>
      <c r="OUJ22" s="103"/>
      <c r="OUK22" s="103"/>
      <c r="OUL22" s="103"/>
      <c r="OUM22" s="103"/>
      <c r="OUN22" s="103"/>
      <c r="OUO22" s="103"/>
      <c r="OUP22" s="103"/>
      <c r="OUQ22" s="103"/>
      <c r="OUR22" s="103"/>
      <c r="OUS22" s="103"/>
      <c r="OUT22" s="103"/>
      <c r="OUU22" s="103"/>
      <c r="OUV22" s="103"/>
      <c r="OUW22" s="103"/>
      <c r="OUX22" s="103"/>
      <c r="OUY22" s="103"/>
      <c r="OUZ22" s="103"/>
      <c r="OVA22" s="103"/>
      <c r="OVB22" s="103"/>
      <c r="OVC22" s="103"/>
      <c r="OVD22" s="103"/>
      <c r="OVE22" s="103"/>
      <c r="OVF22" s="103"/>
      <c r="OVG22" s="103"/>
      <c r="OVH22" s="103"/>
      <c r="OVI22" s="103"/>
      <c r="OVJ22" s="103"/>
      <c r="OVK22" s="103"/>
      <c r="OVL22" s="103"/>
      <c r="OVM22" s="103"/>
      <c r="OVN22" s="103"/>
      <c r="OVO22" s="103"/>
      <c r="OVP22" s="103"/>
      <c r="OVQ22" s="103"/>
      <c r="OVR22" s="103"/>
      <c r="OVS22" s="103"/>
      <c r="OVT22" s="103"/>
      <c r="OVU22" s="103"/>
      <c r="OVV22" s="103"/>
      <c r="OVW22" s="103"/>
      <c r="OVX22" s="103"/>
      <c r="OVY22" s="103"/>
      <c r="OVZ22" s="103"/>
      <c r="OWA22" s="103"/>
      <c r="OWB22" s="103"/>
      <c r="OWC22" s="103"/>
      <c r="OWD22" s="103"/>
      <c r="OWE22" s="103"/>
      <c r="OWF22" s="103"/>
      <c r="OWG22" s="103"/>
      <c r="OWH22" s="103"/>
      <c r="OWI22" s="103"/>
      <c r="OWJ22" s="103"/>
      <c r="OWK22" s="103"/>
      <c r="OWL22" s="103"/>
      <c r="OWM22" s="103"/>
      <c r="OWN22" s="103"/>
      <c r="OWO22" s="103"/>
      <c r="OWP22" s="103"/>
      <c r="OWQ22" s="103"/>
      <c r="OWR22" s="103"/>
      <c r="OWS22" s="103"/>
      <c r="OWT22" s="103"/>
      <c r="OWU22" s="103"/>
      <c r="OWV22" s="103"/>
      <c r="OWW22" s="103"/>
      <c r="OWX22" s="103"/>
      <c r="OWY22" s="103"/>
      <c r="OWZ22" s="103"/>
      <c r="OXA22" s="103"/>
      <c r="OXB22" s="103"/>
      <c r="OXC22" s="103"/>
      <c r="OXD22" s="103"/>
      <c r="OXE22" s="103"/>
      <c r="OXF22" s="103"/>
      <c r="OXG22" s="103"/>
      <c r="OXH22" s="103"/>
      <c r="OXI22" s="103"/>
      <c r="OXJ22" s="103"/>
      <c r="OXK22" s="103"/>
      <c r="OXL22" s="103"/>
      <c r="OXM22" s="103"/>
      <c r="OXN22" s="103"/>
      <c r="OXO22" s="103"/>
      <c r="OXP22" s="103"/>
      <c r="OXQ22" s="103"/>
      <c r="OXR22" s="103"/>
      <c r="OXS22" s="103"/>
      <c r="OXT22" s="103"/>
      <c r="OXU22" s="103"/>
      <c r="OXV22" s="103"/>
      <c r="OXW22" s="103"/>
      <c r="OXX22" s="103"/>
      <c r="OXY22" s="103"/>
      <c r="OXZ22" s="103"/>
      <c r="OYA22" s="103"/>
      <c r="OYB22" s="103"/>
      <c r="OYC22" s="103"/>
      <c r="OYD22" s="103"/>
      <c r="OYE22" s="103"/>
      <c r="OYF22" s="103"/>
      <c r="OYG22" s="103"/>
      <c r="OYH22" s="103"/>
      <c r="OYI22" s="103"/>
      <c r="OYJ22" s="103"/>
      <c r="OYK22" s="103"/>
      <c r="OYL22" s="103"/>
      <c r="OYM22" s="103"/>
      <c r="OYN22" s="103"/>
      <c r="OYO22" s="103"/>
      <c r="OYP22" s="103"/>
      <c r="OYQ22" s="103"/>
      <c r="OYR22" s="103"/>
      <c r="OYS22" s="103"/>
      <c r="OYT22" s="103"/>
      <c r="OYU22" s="103"/>
      <c r="OYV22" s="103"/>
      <c r="OYW22" s="103"/>
      <c r="OYX22" s="103"/>
      <c r="OYY22" s="103"/>
      <c r="OYZ22" s="103"/>
      <c r="OZA22" s="103"/>
      <c r="OZB22" s="103"/>
      <c r="OZC22" s="103"/>
      <c r="OZD22" s="103"/>
      <c r="OZE22" s="103"/>
      <c r="OZF22" s="103"/>
      <c r="OZG22" s="103"/>
      <c r="OZH22" s="103"/>
      <c r="OZI22" s="103"/>
      <c r="OZJ22" s="103"/>
      <c r="OZK22" s="103"/>
      <c r="OZL22" s="103"/>
      <c r="OZM22" s="103"/>
      <c r="OZN22" s="103"/>
      <c r="OZO22" s="103"/>
      <c r="OZP22" s="103"/>
      <c r="OZQ22" s="103"/>
      <c r="OZR22" s="103"/>
      <c r="OZS22" s="103"/>
      <c r="OZT22" s="103"/>
      <c r="OZU22" s="103"/>
      <c r="OZV22" s="103"/>
      <c r="OZW22" s="103"/>
      <c r="OZX22" s="103"/>
      <c r="OZY22" s="103"/>
      <c r="OZZ22" s="103"/>
      <c r="PAA22" s="103"/>
      <c r="PAB22" s="103"/>
      <c r="PAC22" s="103"/>
      <c r="PAD22" s="103"/>
      <c r="PAE22" s="103"/>
      <c r="PAF22" s="103"/>
      <c r="PAG22" s="103"/>
      <c r="PAH22" s="103"/>
      <c r="PAI22" s="103"/>
      <c r="PAJ22" s="103"/>
      <c r="PAK22" s="103"/>
      <c r="PAL22" s="103"/>
      <c r="PAM22" s="103"/>
      <c r="PAN22" s="103"/>
      <c r="PAO22" s="103"/>
      <c r="PAP22" s="103"/>
      <c r="PAQ22" s="103"/>
      <c r="PAR22" s="103"/>
      <c r="PAS22" s="103"/>
      <c r="PAT22" s="103"/>
      <c r="PAU22" s="103"/>
      <c r="PAV22" s="103"/>
      <c r="PAW22" s="103"/>
      <c r="PAX22" s="103"/>
      <c r="PAY22" s="103"/>
      <c r="PAZ22" s="103"/>
      <c r="PBA22" s="103"/>
      <c r="PBB22" s="103"/>
      <c r="PBC22" s="103"/>
      <c r="PBD22" s="103"/>
      <c r="PBE22" s="103"/>
      <c r="PBF22" s="103"/>
      <c r="PBG22" s="103"/>
      <c r="PBH22" s="103"/>
      <c r="PBI22" s="103"/>
      <c r="PBJ22" s="103"/>
      <c r="PBK22" s="103"/>
      <c r="PBL22" s="103"/>
      <c r="PBM22" s="103"/>
      <c r="PBN22" s="103"/>
      <c r="PBO22" s="103"/>
      <c r="PBP22" s="103"/>
      <c r="PBQ22" s="103"/>
      <c r="PBR22" s="103"/>
      <c r="PBS22" s="103"/>
      <c r="PBT22" s="103"/>
      <c r="PBU22" s="103"/>
      <c r="PBV22" s="103"/>
      <c r="PBW22" s="103"/>
      <c r="PBX22" s="103"/>
      <c r="PBY22" s="103"/>
      <c r="PBZ22" s="103"/>
      <c r="PCA22" s="103"/>
      <c r="PCB22" s="103"/>
      <c r="PCC22" s="103"/>
      <c r="PCD22" s="103"/>
      <c r="PCE22" s="103"/>
      <c r="PCF22" s="103"/>
      <c r="PCG22" s="103"/>
      <c r="PCH22" s="103"/>
      <c r="PCI22" s="103"/>
      <c r="PCJ22" s="103"/>
      <c r="PCK22" s="103"/>
      <c r="PCL22" s="103"/>
      <c r="PCM22" s="103"/>
      <c r="PCN22" s="103"/>
      <c r="PCO22" s="103"/>
      <c r="PCP22" s="103"/>
      <c r="PCQ22" s="103"/>
      <c r="PCR22" s="103"/>
      <c r="PCS22" s="103"/>
      <c r="PCT22" s="103"/>
      <c r="PCU22" s="103"/>
      <c r="PCV22" s="103"/>
      <c r="PCW22" s="103"/>
      <c r="PCX22" s="103"/>
      <c r="PCY22" s="103"/>
      <c r="PCZ22" s="103"/>
      <c r="PDA22" s="103"/>
      <c r="PDB22" s="103"/>
      <c r="PDC22" s="103"/>
      <c r="PDD22" s="103"/>
      <c r="PDE22" s="103"/>
      <c r="PDF22" s="103"/>
      <c r="PDG22" s="103"/>
      <c r="PDH22" s="103"/>
      <c r="PDI22" s="103"/>
      <c r="PDJ22" s="103"/>
      <c r="PDK22" s="103"/>
      <c r="PDL22" s="103"/>
      <c r="PDM22" s="103"/>
      <c r="PDN22" s="103"/>
      <c r="PDO22" s="103"/>
      <c r="PDP22" s="103"/>
      <c r="PDQ22" s="103"/>
      <c r="PDR22" s="103"/>
      <c r="PDS22" s="103"/>
      <c r="PDT22" s="103"/>
      <c r="PDU22" s="103"/>
      <c r="PDV22" s="103"/>
      <c r="PDW22" s="103"/>
      <c r="PDX22" s="103"/>
      <c r="PDY22" s="103"/>
      <c r="PDZ22" s="103"/>
      <c r="PEA22" s="103"/>
      <c r="PEB22" s="103"/>
      <c r="PEC22" s="103"/>
      <c r="PED22" s="103"/>
      <c r="PEE22" s="103"/>
      <c r="PEF22" s="103"/>
      <c r="PEG22" s="103"/>
      <c r="PEH22" s="103"/>
      <c r="PEI22" s="103"/>
      <c r="PEJ22" s="103"/>
      <c r="PEK22" s="103"/>
      <c r="PEL22" s="103"/>
      <c r="PEM22" s="103"/>
      <c r="PEN22" s="103"/>
      <c r="PEO22" s="103"/>
      <c r="PEP22" s="103"/>
      <c r="PEQ22" s="103"/>
      <c r="PER22" s="103"/>
      <c r="PES22" s="103"/>
      <c r="PET22" s="103"/>
      <c r="PEU22" s="103"/>
      <c r="PEV22" s="103"/>
      <c r="PEW22" s="103"/>
      <c r="PEX22" s="103"/>
      <c r="PEY22" s="103"/>
      <c r="PEZ22" s="103"/>
      <c r="PFA22" s="103"/>
      <c r="PFB22" s="103"/>
      <c r="PFC22" s="103"/>
      <c r="PFD22" s="103"/>
      <c r="PFE22" s="103"/>
      <c r="PFF22" s="103"/>
      <c r="PFG22" s="103"/>
      <c r="PFH22" s="103"/>
      <c r="PFI22" s="103"/>
      <c r="PFJ22" s="103"/>
      <c r="PFK22" s="103"/>
      <c r="PFL22" s="103"/>
      <c r="PFM22" s="103"/>
      <c r="PFN22" s="103"/>
      <c r="PFO22" s="103"/>
      <c r="PFP22" s="103"/>
      <c r="PFQ22" s="103"/>
      <c r="PFR22" s="103"/>
      <c r="PFS22" s="103"/>
      <c r="PFT22" s="103"/>
      <c r="PFU22" s="103"/>
      <c r="PFV22" s="103"/>
      <c r="PFW22" s="103"/>
      <c r="PFX22" s="103"/>
      <c r="PFY22" s="103"/>
      <c r="PFZ22" s="103"/>
      <c r="PGA22" s="103"/>
      <c r="PGB22" s="103"/>
      <c r="PGC22" s="103"/>
      <c r="PGD22" s="103"/>
      <c r="PGE22" s="103"/>
      <c r="PGF22" s="103"/>
      <c r="PGG22" s="103"/>
      <c r="PGH22" s="103"/>
      <c r="PGI22" s="103"/>
      <c r="PGJ22" s="103"/>
      <c r="PGK22" s="103"/>
      <c r="PGL22" s="103"/>
      <c r="PGM22" s="103"/>
      <c r="PGN22" s="103"/>
      <c r="PGO22" s="103"/>
      <c r="PGP22" s="103"/>
      <c r="PGQ22" s="103"/>
      <c r="PGR22" s="103"/>
      <c r="PGS22" s="103"/>
      <c r="PGT22" s="103"/>
      <c r="PGU22" s="103"/>
      <c r="PGV22" s="103"/>
      <c r="PGW22" s="103"/>
      <c r="PGX22" s="103"/>
      <c r="PGY22" s="103"/>
      <c r="PGZ22" s="103"/>
      <c r="PHA22" s="103"/>
      <c r="PHB22" s="103"/>
      <c r="PHC22" s="103"/>
      <c r="PHD22" s="103"/>
      <c r="PHE22" s="103"/>
      <c r="PHF22" s="103"/>
      <c r="PHG22" s="103"/>
      <c r="PHH22" s="103"/>
      <c r="PHI22" s="103"/>
      <c r="PHJ22" s="103"/>
      <c r="PHK22" s="103"/>
      <c r="PHL22" s="103"/>
      <c r="PHM22" s="103"/>
      <c r="PHN22" s="103"/>
      <c r="PHO22" s="103"/>
      <c r="PHP22" s="103"/>
      <c r="PHQ22" s="103"/>
      <c r="PHR22" s="103"/>
      <c r="PHS22" s="103"/>
      <c r="PHT22" s="103"/>
      <c r="PHU22" s="103"/>
      <c r="PHV22" s="103"/>
      <c r="PHW22" s="103"/>
      <c r="PHX22" s="103"/>
      <c r="PHY22" s="103"/>
      <c r="PHZ22" s="103"/>
      <c r="PIA22" s="103"/>
      <c r="PIB22" s="103"/>
      <c r="PIC22" s="103"/>
      <c r="PID22" s="103"/>
      <c r="PIE22" s="103"/>
      <c r="PIF22" s="103"/>
      <c r="PIG22" s="103"/>
      <c r="PIH22" s="103"/>
      <c r="PII22" s="103"/>
      <c r="PIJ22" s="103"/>
      <c r="PIK22" s="103"/>
      <c r="PIL22" s="103"/>
      <c r="PIM22" s="103"/>
      <c r="PIN22" s="103"/>
      <c r="PIO22" s="103"/>
      <c r="PIP22" s="103"/>
      <c r="PIQ22" s="103"/>
      <c r="PIR22" s="103"/>
      <c r="PIS22" s="103"/>
      <c r="PIT22" s="103"/>
      <c r="PIU22" s="103"/>
      <c r="PIV22" s="103"/>
      <c r="PIW22" s="103"/>
      <c r="PIX22" s="103"/>
      <c r="PIY22" s="103"/>
      <c r="PIZ22" s="103"/>
      <c r="PJA22" s="103"/>
      <c r="PJB22" s="103"/>
      <c r="PJC22" s="103"/>
      <c r="PJD22" s="103"/>
      <c r="PJE22" s="103"/>
      <c r="PJF22" s="103"/>
      <c r="PJG22" s="103"/>
      <c r="PJH22" s="103"/>
      <c r="PJI22" s="103"/>
      <c r="PJJ22" s="103"/>
      <c r="PJK22" s="103"/>
      <c r="PJL22" s="103"/>
      <c r="PJM22" s="103"/>
      <c r="PJN22" s="103"/>
      <c r="PJO22" s="103"/>
      <c r="PJP22" s="103"/>
      <c r="PJQ22" s="103"/>
      <c r="PJR22" s="103"/>
      <c r="PJS22" s="103"/>
      <c r="PJT22" s="103"/>
      <c r="PJU22" s="103"/>
      <c r="PJV22" s="103"/>
      <c r="PJW22" s="103"/>
      <c r="PJX22" s="103"/>
      <c r="PJY22" s="103"/>
      <c r="PJZ22" s="103"/>
      <c r="PKA22" s="103"/>
      <c r="PKB22" s="103"/>
      <c r="PKC22" s="103"/>
      <c r="PKD22" s="103"/>
      <c r="PKE22" s="103"/>
      <c r="PKF22" s="103"/>
      <c r="PKG22" s="103"/>
      <c r="PKH22" s="103"/>
      <c r="PKI22" s="103"/>
      <c r="PKJ22" s="103"/>
      <c r="PKK22" s="103"/>
      <c r="PKL22" s="103"/>
      <c r="PKM22" s="103"/>
      <c r="PKN22" s="103"/>
      <c r="PKO22" s="103"/>
      <c r="PKP22" s="103"/>
      <c r="PKQ22" s="103"/>
      <c r="PKR22" s="103"/>
      <c r="PKS22" s="103"/>
      <c r="PKT22" s="103"/>
      <c r="PKU22" s="103"/>
      <c r="PKV22" s="103"/>
      <c r="PKW22" s="103"/>
      <c r="PKX22" s="103"/>
      <c r="PKY22" s="103"/>
      <c r="PKZ22" s="103"/>
      <c r="PLA22" s="103"/>
      <c r="PLB22" s="103"/>
      <c r="PLC22" s="103"/>
      <c r="PLD22" s="103"/>
      <c r="PLE22" s="103"/>
      <c r="PLF22" s="103"/>
      <c r="PLG22" s="103"/>
      <c r="PLH22" s="103"/>
      <c r="PLI22" s="103"/>
      <c r="PLJ22" s="103"/>
      <c r="PLK22" s="103"/>
      <c r="PLL22" s="103"/>
      <c r="PLM22" s="103"/>
      <c r="PLN22" s="103"/>
      <c r="PLO22" s="103"/>
      <c r="PLP22" s="103"/>
      <c r="PLQ22" s="103"/>
      <c r="PLR22" s="103"/>
      <c r="PLS22" s="103"/>
      <c r="PLT22" s="103"/>
      <c r="PLU22" s="103"/>
      <c r="PLV22" s="103"/>
      <c r="PLW22" s="103"/>
      <c r="PLX22" s="103"/>
      <c r="PLY22" s="103"/>
      <c r="PLZ22" s="103"/>
      <c r="PMA22" s="103"/>
      <c r="PMB22" s="103"/>
      <c r="PMC22" s="103"/>
      <c r="PMD22" s="103"/>
      <c r="PME22" s="103"/>
      <c r="PMF22" s="103"/>
      <c r="PMG22" s="103"/>
      <c r="PMH22" s="103"/>
      <c r="PMI22" s="103"/>
      <c r="PMJ22" s="103"/>
      <c r="PMK22" s="103"/>
      <c r="PML22" s="103"/>
      <c r="PMM22" s="103"/>
      <c r="PMN22" s="103"/>
      <c r="PMO22" s="103"/>
      <c r="PMP22" s="103"/>
      <c r="PMQ22" s="103"/>
      <c r="PMR22" s="103"/>
      <c r="PMS22" s="103"/>
      <c r="PMT22" s="103"/>
      <c r="PMU22" s="103"/>
      <c r="PMV22" s="103"/>
      <c r="PMW22" s="103"/>
      <c r="PMX22" s="103"/>
      <c r="PMY22" s="103"/>
      <c r="PMZ22" s="103"/>
      <c r="PNA22" s="103"/>
      <c r="PNB22" s="103"/>
      <c r="PNC22" s="103"/>
      <c r="PND22" s="103"/>
      <c r="PNE22" s="103"/>
      <c r="PNF22" s="103"/>
      <c r="PNG22" s="103"/>
      <c r="PNH22" s="103"/>
      <c r="PNI22" s="103"/>
      <c r="PNJ22" s="103"/>
      <c r="PNK22" s="103"/>
      <c r="PNL22" s="103"/>
      <c r="PNM22" s="103"/>
      <c r="PNN22" s="103"/>
      <c r="PNO22" s="103"/>
      <c r="PNP22" s="103"/>
      <c r="PNQ22" s="103"/>
      <c r="PNR22" s="103"/>
      <c r="PNS22" s="103"/>
      <c r="PNT22" s="103"/>
      <c r="PNU22" s="103"/>
      <c r="PNV22" s="103"/>
      <c r="PNW22" s="103"/>
      <c r="PNX22" s="103"/>
      <c r="PNY22" s="103"/>
      <c r="PNZ22" s="103"/>
      <c r="POA22" s="103"/>
      <c r="POB22" s="103"/>
      <c r="POC22" s="103"/>
      <c r="POD22" s="103"/>
      <c r="POE22" s="103"/>
      <c r="POF22" s="103"/>
      <c r="POG22" s="103"/>
      <c r="POH22" s="103"/>
      <c r="POI22" s="103"/>
      <c r="POJ22" s="103"/>
      <c r="POK22" s="103"/>
      <c r="POL22" s="103"/>
      <c r="POM22" s="103"/>
      <c r="PON22" s="103"/>
      <c r="POO22" s="103"/>
      <c r="POP22" s="103"/>
      <c r="POQ22" s="103"/>
      <c r="POR22" s="103"/>
      <c r="POS22" s="103"/>
      <c r="POT22" s="103"/>
      <c r="POU22" s="103"/>
      <c r="POV22" s="103"/>
      <c r="POW22" s="103"/>
      <c r="POX22" s="103"/>
      <c r="POY22" s="103"/>
      <c r="POZ22" s="103"/>
      <c r="PPA22" s="103"/>
      <c r="PPB22" s="103"/>
      <c r="PPC22" s="103"/>
      <c r="PPD22" s="103"/>
      <c r="PPE22" s="103"/>
      <c r="PPF22" s="103"/>
      <c r="PPG22" s="103"/>
      <c r="PPH22" s="103"/>
      <c r="PPI22" s="103"/>
      <c r="PPJ22" s="103"/>
      <c r="PPK22" s="103"/>
      <c r="PPL22" s="103"/>
      <c r="PPM22" s="103"/>
      <c r="PPN22" s="103"/>
      <c r="PPO22" s="103"/>
      <c r="PPP22" s="103"/>
      <c r="PPQ22" s="103"/>
      <c r="PPR22" s="103"/>
      <c r="PPS22" s="103"/>
      <c r="PPT22" s="103"/>
      <c r="PPU22" s="103"/>
      <c r="PPV22" s="103"/>
      <c r="PPW22" s="103"/>
      <c r="PPX22" s="103"/>
      <c r="PPY22" s="103"/>
      <c r="PPZ22" s="103"/>
      <c r="PQA22" s="103"/>
      <c r="PQB22" s="103"/>
      <c r="PQC22" s="103"/>
      <c r="PQD22" s="103"/>
      <c r="PQE22" s="103"/>
      <c r="PQF22" s="103"/>
      <c r="PQG22" s="103"/>
      <c r="PQH22" s="103"/>
      <c r="PQI22" s="103"/>
      <c r="PQJ22" s="103"/>
      <c r="PQK22" s="103"/>
      <c r="PQL22" s="103"/>
      <c r="PQM22" s="103"/>
      <c r="PQN22" s="103"/>
      <c r="PQO22" s="103"/>
      <c r="PQP22" s="103"/>
      <c r="PQQ22" s="103"/>
      <c r="PQR22" s="103"/>
      <c r="PQS22" s="103"/>
      <c r="PQT22" s="103"/>
      <c r="PQU22" s="103"/>
      <c r="PQV22" s="103"/>
      <c r="PQW22" s="103"/>
      <c r="PQX22" s="103"/>
      <c r="PQY22" s="103"/>
      <c r="PQZ22" s="103"/>
      <c r="PRA22" s="103"/>
      <c r="PRB22" s="103"/>
      <c r="PRC22" s="103"/>
      <c r="PRD22" s="103"/>
      <c r="PRE22" s="103"/>
      <c r="PRF22" s="103"/>
      <c r="PRG22" s="103"/>
      <c r="PRH22" s="103"/>
      <c r="PRI22" s="103"/>
      <c r="PRJ22" s="103"/>
      <c r="PRK22" s="103"/>
      <c r="PRL22" s="103"/>
      <c r="PRM22" s="103"/>
      <c r="PRN22" s="103"/>
      <c r="PRO22" s="103"/>
      <c r="PRP22" s="103"/>
      <c r="PRQ22" s="103"/>
      <c r="PRR22" s="103"/>
      <c r="PRS22" s="103"/>
      <c r="PRT22" s="103"/>
      <c r="PRU22" s="103"/>
      <c r="PRV22" s="103"/>
      <c r="PRW22" s="103"/>
      <c r="PRX22" s="103"/>
      <c r="PRY22" s="103"/>
      <c r="PRZ22" s="103"/>
      <c r="PSA22" s="103"/>
      <c r="PSB22" s="103"/>
      <c r="PSC22" s="103"/>
      <c r="PSD22" s="103"/>
      <c r="PSE22" s="103"/>
      <c r="PSF22" s="103"/>
      <c r="PSG22" s="103"/>
      <c r="PSH22" s="103"/>
      <c r="PSI22" s="103"/>
      <c r="PSJ22" s="103"/>
      <c r="PSK22" s="103"/>
      <c r="PSL22" s="103"/>
      <c r="PSM22" s="103"/>
      <c r="PSN22" s="103"/>
      <c r="PSO22" s="103"/>
      <c r="PSP22" s="103"/>
      <c r="PSQ22" s="103"/>
      <c r="PSR22" s="103"/>
      <c r="PSS22" s="103"/>
      <c r="PST22" s="103"/>
      <c r="PSU22" s="103"/>
      <c r="PSV22" s="103"/>
      <c r="PSW22" s="103"/>
      <c r="PSX22" s="103"/>
      <c r="PSY22" s="103"/>
      <c r="PSZ22" s="103"/>
      <c r="PTA22" s="103"/>
      <c r="PTB22" s="103"/>
      <c r="PTC22" s="103"/>
      <c r="PTD22" s="103"/>
      <c r="PTE22" s="103"/>
      <c r="PTF22" s="103"/>
      <c r="PTG22" s="103"/>
      <c r="PTH22" s="103"/>
      <c r="PTI22" s="103"/>
      <c r="PTJ22" s="103"/>
      <c r="PTK22" s="103"/>
      <c r="PTL22" s="103"/>
      <c r="PTM22" s="103"/>
      <c r="PTN22" s="103"/>
      <c r="PTO22" s="103"/>
      <c r="PTP22" s="103"/>
      <c r="PTQ22" s="103"/>
      <c r="PTR22" s="103"/>
      <c r="PTS22" s="103"/>
      <c r="PTT22" s="103"/>
      <c r="PTU22" s="103"/>
      <c r="PTV22" s="103"/>
      <c r="PTW22" s="103"/>
      <c r="PTX22" s="103"/>
      <c r="PTY22" s="103"/>
      <c r="PTZ22" s="103"/>
      <c r="PUA22" s="103"/>
      <c r="PUB22" s="103"/>
      <c r="PUC22" s="103"/>
      <c r="PUD22" s="103"/>
      <c r="PUE22" s="103"/>
      <c r="PUF22" s="103"/>
      <c r="PUG22" s="103"/>
      <c r="PUH22" s="103"/>
      <c r="PUI22" s="103"/>
      <c r="PUJ22" s="103"/>
      <c r="PUK22" s="103"/>
      <c r="PUL22" s="103"/>
      <c r="PUM22" s="103"/>
      <c r="PUN22" s="103"/>
      <c r="PUO22" s="103"/>
      <c r="PUP22" s="103"/>
      <c r="PUQ22" s="103"/>
      <c r="PUR22" s="103"/>
      <c r="PUS22" s="103"/>
      <c r="PUT22" s="103"/>
      <c r="PUU22" s="103"/>
      <c r="PUV22" s="103"/>
      <c r="PUW22" s="103"/>
      <c r="PUX22" s="103"/>
      <c r="PUY22" s="103"/>
      <c r="PUZ22" s="103"/>
      <c r="PVA22" s="103"/>
      <c r="PVB22" s="103"/>
      <c r="PVC22" s="103"/>
      <c r="PVD22" s="103"/>
      <c r="PVE22" s="103"/>
      <c r="PVF22" s="103"/>
      <c r="PVG22" s="103"/>
      <c r="PVH22" s="103"/>
      <c r="PVI22" s="103"/>
      <c r="PVJ22" s="103"/>
      <c r="PVK22" s="103"/>
      <c r="PVL22" s="103"/>
      <c r="PVM22" s="103"/>
      <c r="PVN22" s="103"/>
      <c r="PVO22" s="103"/>
      <c r="PVP22" s="103"/>
      <c r="PVQ22" s="103"/>
      <c r="PVR22" s="103"/>
      <c r="PVS22" s="103"/>
      <c r="PVT22" s="103"/>
      <c r="PVU22" s="103"/>
      <c r="PVV22" s="103"/>
      <c r="PVW22" s="103"/>
      <c r="PVX22" s="103"/>
      <c r="PVY22" s="103"/>
      <c r="PVZ22" s="103"/>
      <c r="PWA22" s="103"/>
      <c r="PWB22" s="103"/>
      <c r="PWC22" s="103"/>
      <c r="PWD22" s="103"/>
      <c r="PWE22" s="103"/>
      <c r="PWF22" s="103"/>
      <c r="PWG22" s="103"/>
      <c r="PWH22" s="103"/>
      <c r="PWI22" s="103"/>
      <c r="PWJ22" s="103"/>
      <c r="PWK22" s="103"/>
      <c r="PWL22" s="103"/>
      <c r="PWM22" s="103"/>
      <c r="PWN22" s="103"/>
      <c r="PWO22" s="103"/>
      <c r="PWP22" s="103"/>
      <c r="PWQ22" s="103"/>
      <c r="PWR22" s="103"/>
      <c r="PWS22" s="103"/>
      <c r="PWT22" s="103"/>
      <c r="PWU22" s="103"/>
      <c r="PWV22" s="103"/>
      <c r="PWW22" s="103"/>
      <c r="PWX22" s="103"/>
      <c r="PWY22" s="103"/>
      <c r="PWZ22" s="103"/>
      <c r="PXA22" s="103"/>
      <c r="PXB22" s="103"/>
      <c r="PXC22" s="103"/>
      <c r="PXD22" s="103"/>
      <c r="PXE22" s="103"/>
      <c r="PXF22" s="103"/>
      <c r="PXG22" s="103"/>
      <c r="PXH22" s="103"/>
      <c r="PXI22" s="103"/>
      <c r="PXJ22" s="103"/>
      <c r="PXK22" s="103"/>
      <c r="PXL22" s="103"/>
      <c r="PXM22" s="103"/>
      <c r="PXN22" s="103"/>
      <c r="PXO22" s="103"/>
      <c r="PXP22" s="103"/>
      <c r="PXQ22" s="103"/>
      <c r="PXR22" s="103"/>
      <c r="PXS22" s="103"/>
      <c r="PXT22" s="103"/>
      <c r="PXU22" s="103"/>
      <c r="PXV22" s="103"/>
      <c r="PXW22" s="103"/>
      <c r="PXX22" s="103"/>
      <c r="PXY22" s="103"/>
      <c r="PXZ22" s="103"/>
      <c r="PYA22" s="103"/>
      <c r="PYB22" s="103"/>
      <c r="PYC22" s="103"/>
      <c r="PYD22" s="103"/>
      <c r="PYE22" s="103"/>
      <c r="PYF22" s="103"/>
      <c r="PYG22" s="103"/>
      <c r="PYH22" s="103"/>
      <c r="PYI22" s="103"/>
      <c r="PYJ22" s="103"/>
      <c r="PYK22" s="103"/>
      <c r="PYL22" s="103"/>
      <c r="PYM22" s="103"/>
      <c r="PYN22" s="103"/>
      <c r="PYO22" s="103"/>
      <c r="PYP22" s="103"/>
      <c r="PYQ22" s="103"/>
      <c r="PYR22" s="103"/>
      <c r="PYS22" s="103"/>
      <c r="PYT22" s="103"/>
      <c r="PYU22" s="103"/>
      <c r="PYV22" s="103"/>
      <c r="PYW22" s="103"/>
      <c r="PYX22" s="103"/>
      <c r="PYY22" s="103"/>
      <c r="PYZ22" s="103"/>
      <c r="PZA22" s="103"/>
      <c r="PZB22" s="103"/>
      <c r="PZC22" s="103"/>
      <c r="PZD22" s="103"/>
      <c r="PZE22" s="103"/>
      <c r="PZF22" s="103"/>
      <c r="PZG22" s="103"/>
      <c r="PZH22" s="103"/>
      <c r="PZI22" s="103"/>
      <c r="PZJ22" s="103"/>
      <c r="PZK22" s="103"/>
      <c r="PZL22" s="103"/>
      <c r="PZM22" s="103"/>
      <c r="PZN22" s="103"/>
      <c r="PZO22" s="103"/>
      <c r="PZP22" s="103"/>
      <c r="PZQ22" s="103"/>
      <c r="PZR22" s="103"/>
      <c r="PZS22" s="103"/>
      <c r="PZT22" s="103"/>
      <c r="PZU22" s="103"/>
      <c r="PZV22" s="103"/>
      <c r="PZW22" s="103"/>
      <c r="PZX22" s="103"/>
      <c r="PZY22" s="103"/>
      <c r="PZZ22" s="103"/>
      <c r="QAA22" s="103"/>
      <c r="QAB22" s="103"/>
      <c r="QAC22" s="103"/>
      <c r="QAD22" s="103"/>
      <c r="QAE22" s="103"/>
      <c r="QAF22" s="103"/>
      <c r="QAG22" s="103"/>
      <c r="QAH22" s="103"/>
      <c r="QAI22" s="103"/>
      <c r="QAJ22" s="103"/>
      <c r="QAK22" s="103"/>
      <c r="QAL22" s="103"/>
      <c r="QAM22" s="103"/>
      <c r="QAN22" s="103"/>
      <c r="QAO22" s="103"/>
      <c r="QAP22" s="103"/>
      <c r="QAQ22" s="103"/>
      <c r="QAR22" s="103"/>
      <c r="QAS22" s="103"/>
      <c r="QAT22" s="103"/>
      <c r="QAU22" s="103"/>
      <c r="QAV22" s="103"/>
      <c r="QAW22" s="103"/>
      <c r="QAX22" s="103"/>
      <c r="QAY22" s="103"/>
      <c r="QAZ22" s="103"/>
      <c r="QBA22" s="103"/>
      <c r="QBB22" s="103"/>
      <c r="QBC22" s="103"/>
      <c r="QBD22" s="103"/>
      <c r="QBE22" s="103"/>
      <c r="QBF22" s="103"/>
      <c r="QBG22" s="103"/>
      <c r="QBH22" s="103"/>
      <c r="QBI22" s="103"/>
      <c r="QBJ22" s="103"/>
      <c r="QBK22" s="103"/>
      <c r="QBL22" s="103"/>
      <c r="QBM22" s="103"/>
      <c r="QBN22" s="103"/>
      <c r="QBO22" s="103"/>
      <c r="QBP22" s="103"/>
      <c r="QBQ22" s="103"/>
      <c r="QBR22" s="103"/>
      <c r="QBS22" s="103"/>
      <c r="QBT22" s="103"/>
      <c r="QBU22" s="103"/>
      <c r="QBV22" s="103"/>
      <c r="QBW22" s="103"/>
      <c r="QBX22" s="103"/>
      <c r="QBY22" s="103"/>
      <c r="QBZ22" s="103"/>
      <c r="QCA22" s="103"/>
      <c r="QCB22" s="103"/>
      <c r="QCC22" s="103"/>
      <c r="QCD22" s="103"/>
      <c r="QCE22" s="103"/>
      <c r="QCF22" s="103"/>
      <c r="QCG22" s="103"/>
      <c r="QCH22" s="103"/>
      <c r="QCI22" s="103"/>
      <c r="QCJ22" s="103"/>
      <c r="QCK22" s="103"/>
      <c r="QCL22" s="103"/>
      <c r="QCM22" s="103"/>
      <c r="QCN22" s="103"/>
      <c r="QCO22" s="103"/>
      <c r="QCP22" s="103"/>
      <c r="QCQ22" s="103"/>
      <c r="QCR22" s="103"/>
      <c r="QCS22" s="103"/>
      <c r="QCT22" s="103"/>
      <c r="QCU22" s="103"/>
      <c r="QCV22" s="103"/>
      <c r="QCW22" s="103"/>
      <c r="QCX22" s="103"/>
      <c r="QCY22" s="103"/>
      <c r="QCZ22" s="103"/>
      <c r="QDA22" s="103"/>
      <c r="QDB22" s="103"/>
      <c r="QDC22" s="103"/>
      <c r="QDD22" s="103"/>
      <c r="QDE22" s="103"/>
      <c r="QDF22" s="103"/>
      <c r="QDG22" s="103"/>
      <c r="QDH22" s="103"/>
      <c r="QDI22" s="103"/>
      <c r="QDJ22" s="103"/>
      <c r="QDK22" s="103"/>
      <c r="QDL22" s="103"/>
      <c r="QDM22" s="103"/>
      <c r="QDN22" s="103"/>
      <c r="QDO22" s="103"/>
      <c r="QDP22" s="103"/>
      <c r="QDQ22" s="103"/>
      <c r="QDR22" s="103"/>
      <c r="QDS22" s="103"/>
      <c r="QDT22" s="103"/>
      <c r="QDU22" s="103"/>
      <c r="QDV22" s="103"/>
      <c r="QDW22" s="103"/>
      <c r="QDX22" s="103"/>
      <c r="QDY22" s="103"/>
      <c r="QDZ22" s="103"/>
      <c r="QEA22" s="103"/>
      <c r="QEB22" s="103"/>
      <c r="QEC22" s="103"/>
      <c r="QED22" s="103"/>
      <c r="QEE22" s="103"/>
      <c r="QEF22" s="103"/>
      <c r="QEG22" s="103"/>
      <c r="QEH22" s="103"/>
      <c r="QEI22" s="103"/>
      <c r="QEJ22" s="103"/>
      <c r="QEK22" s="103"/>
      <c r="QEL22" s="103"/>
      <c r="QEM22" s="103"/>
      <c r="QEN22" s="103"/>
      <c r="QEO22" s="103"/>
      <c r="QEP22" s="103"/>
      <c r="QEQ22" s="103"/>
      <c r="QER22" s="103"/>
      <c r="QES22" s="103"/>
      <c r="QET22" s="103"/>
      <c r="QEU22" s="103"/>
      <c r="QEV22" s="103"/>
      <c r="QEW22" s="103"/>
      <c r="QEX22" s="103"/>
      <c r="QEY22" s="103"/>
      <c r="QEZ22" s="103"/>
      <c r="QFA22" s="103"/>
      <c r="QFB22" s="103"/>
      <c r="QFC22" s="103"/>
      <c r="QFD22" s="103"/>
      <c r="QFE22" s="103"/>
      <c r="QFF22" s="103"/>
      <c r="QFG22" s="103"/>
      <c r="QFH22" s="103"/>
      <c r="QFI22" s="103"/>
      <c r="QFJ22" s="103"/>
      <c r="QFK22" s="103"/>
      <c r="QFL22" s="103"/>
      <c r="QFM22" s="103"/>
      <c r="QFN22" s="103"/>
      <c r="QFO22" s="103"/>
      <c r="QFP22" s="103"/>
      <c r="QFQ22" s="103"/>
      <c r="QFR22" s="103"/>
      <c r="QFS22" s="103"/>
      <c r="QFT22" s="103"/>
      <c r="QFU22" s="103"/>
      <c r="QFV22" s="103"/>
      <c r="QFW22" s="103"/>
      <c r="QFX22" s="103"/>
      <c r="QFY22" s="103"/>
      <c r="QFZ22" s="103"/>
      <c r="QGA22" s="103"/>
      <c r="QGB22" s="103"/>
      <c r="QGC22" s="103"/>
      <c r="QGD22" s="103"/>
      <c r="QGE22" s="103"/>
      <c r="QGF22" s="103"/>
      <c r="QGG22" s="103"/>
      <c r="QGH22" s="103"/>
      <c r="QGI22" s="103"/>
      <c r="QGJ22" s="103"/>
      <c r="QGK22" s="103"/>
      <c r="QGL22" s="103"/>
      <c r="QGM22" s="103"/>
      <c r="QGN22" s="103"/>
      <c r="QGO22" s="103"/>
      <c r="QGP22" s="103"/>
      <c r="QGQ22" s="103"/>
      <c r="QGR22" s="103"/>
      <c r="QGS22" s="103"/>
      <c r="QGT22" s="103"/>
      <c r="QGU22" s="103"/>
      <c r="QGV22" s="103"/>
      <c r="QGW22" s="103"/>
      <c r="QGX22" s="103"/>
      <c r="QGY22" s="103"/>
      <c r="QGZ22" s="103"/>
      <c r="QHA22" s="103"/>
      <c r="QHB22" s="103"/>
      <c r="QHC22" s="103"/>
      <c r="QHD22" s="103"/>
      <c r="QHE22" s="103"/>
      <c r="QHF22" s="103"/>
      <c r="QHG22" s="103"/>
      <c r="QHH22" s="103"/>
      <c r="QHI22" s="103"/>
      <c r="QHJ22" s="103"/>
      <c r="QHK22" s="103"/>
      <c r="QHL22" s="103"/>
      <c r="QHM22" s="103"/>
      <c r="QHN22" s="103"/>
      <c r="QHO22" s="103"/>
      <c r="QHP22" s="103"/>
      <c r="QHQ22" s="103"/>
      <c r="QHR22" s="103"/>
      <c r="QHS22" s="103"/>
      <c r="QHT22" s="103"/>
      <c r="QHU22" s="103"/>
      <c r="QHV22" s="103"/>
      <c r="QHW22" s="103"/>
      <c r="QHX22" s="103"/>
      <c r="QHY22" s="103"/>
      <c r="QHZ22" s="103"/>
      <c r="QIA22" s="103"/>
      <c r="QIB22" s="103"/>
      <c r="QIC22" s="103"/>
      <c r="QID22" s="103"/>
      <c r="QIE22" s="103"/>
      <c r="QIF22" s="103"/>
      <c r="QIG22" s="103"/>
      <c r="QIH22" s="103"/>
      <c r="QII22" s="103"/>
      <c r="QIJ22" s="103"/>
      <c r="QIK22" s="103"/>
      <c r="QIL22" s="103"/>
      <c r="QIM22" s="103"/>
      <c r="QIN22" s="103"/>
      <c r="QIO22" s="103"/>
      <c r="QIP22" s="103"/>
      <c r="QIQ22" s="103"/>
      <c r="QIR22" s="103"/>
      <c r="QIS22" s="103"/>
      <c r="QIT22" s="103"/>
      <c r="QIU22" s="103"/>
      <c r="QIV22" s="103"/>
      <c r="QIW22" s="103"/>
      <c r="QIX22" s="103"/>
      <c r="QIY22" s="103"/>
      <c r="QIZ22" s="103"/>
      <c r="QJA22" s="103"/>
      <c r="QJB22" s="103"/>
      <c r="QJC22" s="103"/>
      <c r="QJD22" s="103"/>
      <c r="QJE22" s="103"/>
      <c r="QJF22" s="103"/>
      <c r="QJG22" s="103"/>
      <c r="QJH22" s="103"/>
      <c r="QJI22" s="103"/>
      <c r="QJJ22" s="103"/>
      <c r="QJK22" s="103"/>
      <c r="QJL22" s="103"/>
      <c r="QJM22" s="103"/>
      <c r="QJN22" s="103"/>
      <c r="QJO22" s="103"/>
      <c r="QJP22" s="103"/>
      <c r="QJQ22" s="103"/>
      <c r="QJR22" s="103"/>
      <c r="QJS22" s="103"/>
      <c r="QJT22" s="103"/>
      <c r="QJU22" s="103"/>
      <c r="QJV22" s="103"/>
      <c r="QJW22" s="103"/>
      <c r="QJX22" s="103"/>
      <c r="QJY22" s="103"/>
      <c r="QJZ22" s="103"/>
      <c r="QKA22" s="103"/>
      <c r="QKB22" s="103"/>
      <c r="QKC22" s="103"/>
      <c r="QKD22" s="103"/>
      <c r="QKE22" s="103"/>
      <c r="QKF22" s="103"/>
      <c r="QKG22" s="103"/>
      <c r="QKH22" s="103"/>
      <c r="QKI22" s="103"/>
      <c r="QKJ22" s="103"/>
      <c r="QKK22" s="103"/>
      <c r="QKL22" s="103"/>
      <c r="QKM22" s="103"/>
      <c r="QKN22" s="103"/>
      <c r="QKO22" s="103"/>
      <c r="QKP22" s="103"/>
      <c r="QKQ22" s="103"/>
      <c r="QKR22" s="103"/>
      <c r="QKS22" s="103"/>
      <c r="QKT22" s="103"/>
      <c r="QKU22" s="103"/>
      <c r="QKV22" s="103"/>
      <c r="QKW22" s="103"/>
      <c r="QKX22" s="103"/>
      <c r="QKY22" s="103"/>
      <c r="QKZ22" s="103"/>
      <c r="QLA22" s="103"/>
      <c r="QLB22" s="103"/>
      <c r="QLC22" s="103"/>
      <c r="QLD22" s="103"/>
      <c r="QLE22" s="103"/>
      <c r="QLF22" s="103"/>
      <c r="QLG22" s="103"/>
      <c r="QLH22" s="103"/>
      <c r="QLI22" s="103"/>
      <c r="QLJ22" s="103"/>
      <c r="QLK22" s="103"/>
      <c r="QLL22" s="103"/>
      <c r="QLM22" s="103"/>
      <c r="QLN22" s="103"/>
      <c r="QLO22" s="103"/>
      <c r="QLP22" s="103"/>
      <c r="QLQ22" s="103"/>
      <c r="QLR22" s="103"/>
      <c r="QLS22" s="103"/>
      <c r="QLT22" s="103"/>
      <c r="QLU22" s="103"/>
      <c r="QLV22" s="103"/>
      <c r="QLW22" s="103"/>
      <c r="QLX22" s="103"/>
      <c r="QLY22" s="103"/>
      <c r="QLZ22" s="103"/>
      <c r="QMA22" s="103"/>
      <c r="QMB22" s="103"/>
      <c r="QMC22" s="103"/>
      <c r="QMD22" s="103"/>
      <c r="QME22" s="103"/>
      <c r="QMF22" s="103"/>
      <c r="QMG22" s="103"/>
      <c r="QMH22" s="103"/>
      <c r="QMI22" s="103"/>
      <c r="QMJ22" s="103"/>
      <c r="QMK22" s="103"/>
      <c r="QML22" s="103"/>
      <c r="QMM22" s="103"/>
      <c r="QMN22" s="103"/>
      <c r="QMO22" s="103"/>
      <c r="QMP22" s="103"/>
      <c r="QMQ22" s="103"/>
      <c r="QMR22" s="103"/>
      <c r="QMS22" s="103"/>
      <c r="QMT22" s="103"/>
      <c r="QMU22" s="103"/>
      <c r="QMV22" s="103"/>
      <c r="QMW22" s="103"/>
      <c r="QMX22" s="103"/>
      <c r="QMY22" s="103"/>
      <c r="QMZ22" s="103"/>
      <c r="QNA22" s="103"/>
      <c r="QNB22" s="103"/>
      <c r="QNC22" s="103"/>
      <c r="QND22" s="103"/>
      <c r="QNE22" s="103"/>
      <c r="QNF22" s="103"/>
      <c r="QNG22" s="103"/>
      <c r="QNH22" s="103"/>
      <c r="QNI22" s="103"/>
      <c r="QNJ22" s="103"/>
      <c r="QNK22" s="103"/>
      <c r="QNL22" s="103"/>
      <c r="QNM22" s="103"/>
      <c r="QNN22" s="103"/>
      <c r="QNO22" s="103"/>
      <c r="QNP22" s="103"/>
      <c r="QNQ22" s="103"/>
      <c r="QNR22" s="103"/>
      <c r="QNS22" s="103"/>
      <c r="QNT22" s="103"/>
      <c r="QNU22" s="103"/>
      <c r="QNV22" s="103"/>
      <c r="QNW22" s="103"/>
      <c r="QNX22" s="103"/>
      <c r="QNY22" s="103"/>
      <c r="QNZ22" s="103"/>
      <c r="QOA22" s="103"/>
      <c r="QOB22" s="103"/>
      <c r="QOC22" s="103"/>
      <c r="QOD22" s="103"/>
      <c r="QOE22" s="103"/>
      <c r="QOF22" s="103"/>
      <c r="QOG22" s="103"/>
      <c r="QOH22" s="103"/>
      <c r="QOI22" s="103"/>
      <c r="QOJ22" s="103"/>
      <c r="QOK22" s="103"/>
      <c r="QOL22" s="103"/>
      <c r="QOM22" s="103"/>
      <c r="QON22" s="103"/>
      <c r="QOO22" s="103"/>
      <c r="QOP22" s="103"/>
      <c r="QOQ22" s="103"/>
      <c r="QOR22" s="103"/>
      <c r="QOS22" s="103"/>
      <c r="QOT22" s="103"/>
      <c r="QOU22" s="103"/>
      <c r="QOV22" s="103"/>
      <c r="QOW22" s="103"/>
      <c r="QOX22" s="103"/>
      <c r="QOY22" s="103"/>
      <c r="QOZ22" s="103"/>
      <c r="QPA22" s="103"/>
      <c r="QPB22" s="103"/>
      <c r="QPC22" s="103"/>
      <c r="QPD22" s="103"/>
      <c r="QPE22" s="103"/>
      <c r="QPF22" s="103"/>
      <c r="QPG22" s="103"/>
      <c r="QPH22" s="103"/>
      <c r="QPI22" s="103"/>
      <c r="QPJ22" s="103"/>
      <c r="QPK22" s="103"/>
      <c r="QPL22" s="103"/>
      <c r="QPM22" s="103"/>
      <c r="QPN22" s="103"/>
      <c r="QPO22" s="103"/>
      <c r="QPP22" s="103"/>
      <c r="QPQ22" s="103"/>
      <c r="QPR22" s="103"/>
      <c r="QPS22" s="103"/>
      <c r="QPT22" s="103"/>
      <c r="QPU22" s="103"/>
      <c r="QPV22" s="103"/>
      <c r="QPW22" s="103"/>
      <c r="QPX22" s="103"/>
      <c r="QPY22" s="103"/>
      <c r="QPZ22" s="103"/>
      <c r="QQA22" s="103"/>
      <c r="QQB22" s="103"/>
      <c r="QQC22" s="103"/>
      <c r="QQD22" s="103"/>
      <c r="QQE22" s="103"/>
      <c r="QQF22" s="103"/>
      <c r="QQG22" s="103"/>
      <c r="QQH22" s="103"/>
      <c r="QQI22" s="103"/>
      <c r="QQJ22" s="103"/>
      <c r="QQK22" s="103"/>
      <c r="QQL22" s="103"/>
      <c r="QQM22" s="103"/>
      <c r="QQN22" s="103"/>
      <c r="QQO22" s="103"/>
      <c r="QQP22" s="103"/>
      <c r="QQQ22" s="103"/>
      <c r="QQR22" s="103"/>
      <c r="QQS22" s="103"/>
      <c r="QQT22" s="103"/>
      <c r="QQU22" s="103"/>
      <c r="QQV22" s="103"/>
      <c r="QQW22" s="103"/>
      <c r="QQX22" s="103"/>
      <c r="QQY22" s="103"/>
      <c r="QQZ22" s="103"/>
      <c r="QRA22" s="103"/>
      <c r="QRB22" s="103"/>
      <c r="QRC22" s="103"/>
      <c r="QRD22" s="103"/>
      <c r="QRE22" s="103"/>
      <c r="QRF22" s="103"/>
      <c r="QRG22" s="103"/>
      <c r="QRH22" s="103"/>
      <c r="QRI22" s="103"/>
      <c r="QRJ22" s="103"/>
      <c r="QRK22" s="103"/>
      <c r="QRL22" s="103"/>
      <c r="QRM22" s="103"/>
      <c r="QRN22" s="103"/>
      <c r="QRO22" s="103"/>
      <c r="QRP22" s="103"/>
      <c r="QRQ22" s="103"/>
      <c r="QRR22" s="103"/>
      <c r="QRS22" s="103"/>
      <c r="QRT22" s="103"/>
      <c r="QRU22" s="103"/>
      <c r="QRV22" s="103"/>
      <c r="QRW22" s="103"/>
      <c r="QRX22" s="103"/>
      <c r="QRY22" s="103"/>
      <c r="QRZ22" s="103"/>
      <c r="QSA22" s="103"/>
      <c r="QSB22" s="103"/>
      <c r="QSC22" s="103"/>
      <c r="QSD22" s="103"/>
      <c r="QSE22" s="103"/>
      <c r="QSF22" s="103"/>
      <c r="QSG22" s="103"/>
      <c r="QSH22" s="103"/>
      <c r="QSI22" s="103"/>
      <c r="QSJ22" s="103"/>
      <c r="QSK22" s="103"/>
      <c r="QSL22" s="103"/>
      <c r="QSM22" s="103"/>
      <c r="QSN22" s="103"/>
      <c r="QSO22" s="103"/>
      <c r="QSP22" s="103"/>
      <c r="QSQ22" s="103"/>
      <c r="QSR22" s="103"/>
      <c r="QSS22" s="103"/>
      <c r="QST22" s="103"/>
      <c r="QSU22" s="103"/>
      <c r="QSV22" s="103"/>
      <c r="QSW22" s="103"/>
      <c r="QSX22" s="103"/>
      <c r="QSY22" s="103"/>
      <c r="QSZ22" s="103"/>
      <c r="QTA22" s="103"/>
      <c r="QTB22" s="103"/>
      <c r="QTC22" s="103"/>
      <c r="QTD22" s="103"/>
      <c r="QTE22" s="103"/>
      <c r="QTF22" s="103"/>
      <c r="QTG22" s="103"/>
      <c r="QTH22" s="103"/>
      <c r="QTI22" s="103"/>
      <c r="QTJ22" s="103"/>
      <c r="QTK22" s="103"/>
      <c r="QTL22" s="103"/>
      <c r="QTM22" s="103"/>
      <c r="QTN22" s="103"/>
      <c r="QTO22" s="103"/>
      <c r="QTP22" s="103"/>
      <c r="QTQ22" s="103"/>
      <c r="QTR22" s="103"/>
      <c r="QTS22" s="103"/>
      <c r="QTT22" s="103"/>
      <c r="QTU22" s="103"/>
      <c r="QTV22" s="103"/>
      <c r="QTW22" s="103"/>
      <c r="QTX22" s="103"/>
      <c r="QTY22" s="103"/>
      <c r="QTZ22" s="103"/>
      <c r="QUA22" s="103"/>
      <c r="QUB22" s="103"/>
      <c r="QUC22" s="103"/>
      <c r="QUD22" s="103"/>
      <c r="QUE22" s="103"/>
      <c r="QUF22" s="103"/>
      <c r="QUG22" s="103"/>
      <c r="QUH22" s="103"/>
      <c r="QUI22" s="103"/>
      <c r="QUJ22" s="103"/>
      <c r="QUK22" s="103"/>
      <c r="QUL22" s="103"/>
      <c r="QUM22" s="103"/>
      <c r="QUN22" s="103"/>
      <c r="QUO22" s="103"/>
      <c r="QUP22" s="103"/>
      <c r="QUQ22" s="103"/>
      <c r="QUR22" s="103"/>
      <c r="QUS22" s="103"/>
      <c r="QUT22" s="103"/>
      <c r="QUU22" s="103"/>
      <c r="QUV22" s="103"/>
      <c r="QUW22" s="103"/>
      <c r="QUX22" s="103"/>
      <c r="QUY22" s="103"/>
      <c r="QUZ22" s="103"/>
      <c r="QVA22" s="103"/>
      <c r="QVB22" s="103"/>
      <c r="QVC22" s="103"/>
      <c r="QVD22" s="103"/>
      <c r="QVE22" s="103"/>
      <c r="QVF22" s="103"/>
      <c r="QVG22" s="103"/>
      <c r="QVH22" s="103"/>
      <c r="QVI22" s="103"/>
      <c r="QVJ22" s="103"/>
      <c r="QVK22" s="103"/>
      <c r="QVL22" s="103"/>
      <c r="QVM22" s="103"/>
      <c r="QVN22" s="103"/>
      <c r="QVO22" s="103"/>
      <c r="QVP22" s="103"/>
      <c r="QVQ22" s="103"/>
      <c r="QVR22" s="103"/>
      <c r="QVS22" s="103"/>
      <c r="QVT22" s="103"/>
      <c r="QVU22" s="103"/>
      <c r="QVV22" s="103"/>
      <c r="QVW22" s="103"/>
      <c r="QVX22" s="103"/>
      <c r="QVY22" s="103"/>
      <c r="QVZ22" s="103"/>
      <c r="QWA22" s="103"/>
      <c r="QWB22" s="103"/>
      <c r="QWC22" s="103"/>
      <c r="QWD22" s="103"/>
      <c r="QWE22" s="103"/>
      <c r="QWF22" s="103"/>
      <c r="QWG22" s="103"/>
      <c r="QWH22" s="103"/>
      <c r="QWI22" s="103"/>
      <c r="QWJ22" s="103"/>
      <c r="QWK22" s="103"/>
      <c r="QWL22" s="103"/>
      <c r="QWM22" s="103"/>
      <c r="QWN22" s="103"/>
      <c r="QWO22" s="103"/>
      <c r="QWP22" s="103"/>
      <c r="QWQ22" s="103"/>
      <c r="QWR22" s="103"/>
      <c r="QWS22" s="103"/>
      <c r="QWT22" s="103"/>
      <c r="QWU22" s="103"/>
      <c r="QWV22" s="103"/>
      <c r="QWW22" s="103"/>
      <c r="QWX22" s="103"/>
      <c r="QWY22" s="103"/>
      <c r="QWZ22" s="103"/>
      <c r="QXA22" s="103"/>
      <c r="QXB22" s="103"/>
      <c r="QXC22" s="103"/>
      <c r="QXD22" s="103"/>
      <c r="QXE22" s="103"/>
      <c r="QXF22" s="103"/>
      <c r="QXG22" s="103"/>
      <c r="QXH22" s="103"/>
      <c r="QXI22" s="103"/>
      <c r="QXJ22" s="103"/>
      <c r="QXK22" s="103"/>
      <c r="QXL22" s="103"/>
      <c r="QXM22" s="103"/>
      <c r="QXN22" s="103"/>
      <c r="QXO22" s="103"/>
      <c r="QXP22" s="103"/>
      <c r="QXQ22" s="103"/>
      <c r="QXR22" s="103"/>
      <c r="QXS22" s="103"/>
      <c r="QXT22" s="103"/>
      <c r="QXU22" s="103"/>
      <c r="QXV22" s="103"/>
      <c r="QXW22" s="103"/>
      <c r="QXX22" s="103"/>
      <c r="QXY22" s="103"/>
      <c r="QXZ22" s="103"/>
      <c r="QYA22" s="103"/>
      <c r="QYB22" s="103"/>
      <c r="QYC22" s="103"/>
      <c r="QYD22" s="103"/>
      <c r="QYE22" s="103"/>
      <c r="QYF22" s="103"/>
      <c r="QYG22" s="103"/>
      <c r="QYH22" s="103"/>
      <c r="QYI22" s="103"/>
      <c r="QYJ22" s="103"/>
      <c r="QYK22" s="103"/>
      <c r="QYL22" s="103"/>
      <c r="QYM22" s="103"/>
      <c r="QYN22" s="103"/>
      <c r="QYO22" s="103"/>
      <c r="QYP22" s="103"/>
      <c r="QYQ22" s="103"/>
      <c r="QYR22" s="103"/>
      <c r="QYS22" s="103"/>
      <c r="QYT22" s="103"/>
      <c r="QYU22" s="103"/>
      <c r="QYV22" s="103"/>
      <c r="QYW22" s="103"/>
      <c r="QYX22" s="103"/>
      <c r="QYY22" s="103"/>
      <c r="QYZ22" s="103"/>
      <c r="QZA22" s="103"/>
      <c r="QZB22" s="103"/>
      <c r="QZC22" s="103"/>
      <c r="QZD22" s="103"/>
      <c r="QZE22" s="103"/>
      <c r="QZF22" s="103"/>
      <c r="QZG22" s="103"/>
      <c r="QZH22" s="103"/>
      <c r="QZI22" s="103"/>
      <c r="QZJ22" s="103"/>
      <c r="QZK22" s="103"/>
      <c r="QZL22" s="103"/>
      <c r="QZM22" s="103"/>
      <c r="QZN22" s="103"/>
      <c r="QZO22" s="103"/>
      <c r="QZP22" s="103"/>
      <c r="QZQ22" s="103"/>
      <c r="QZR22" s="103"/>
      <c r="QZS22" s="103"/>
      <c r="QZT22" s="103"/>
      <c r="QZU22" s="103"/>
      <c r="QZV22" s="103"/>
      <c r="QZW22" s="103"/>
      <c r="QZX22" s="103"/>
      <c r="QZY22" s="103"/>
      <c r="QZZ22" s="103"/>
      <c r="RAA22" s="103"/>
      <c r="RAB22" s="103"/>
      <c r="RAC22" s="103"/>
      <c r="RAD22" s="103"/>
      <c r="RAE22" s="103"/>
      <c r="RAF22" s="103"/>
      <c r="RAG22" s="103"/>
      <c r="RAH22" s="103"/>
      <c r="RAI22" s="103"/>
      <c r="RAJ22" s="103"/>
      <c r="RAK22" s="103"/>
      <c r="RAL22" s="103"/>
      <c r="RAM22" s="103"/>
      <c r="RAN22" s="103"/>
      <c r="RAO22" s="103"/>
      <c r="RAP22" s="103"/>
      <c r="RAQ22" s="103"/>
      <c r="RAR22" s="103"/>
      <c r="RAS22" s="103"/>
      <c r="RAT22" s="103"/>
      <c r="RAU22" s="103"/>
      <c r="RAV22" s="103"/>
      <c r="RAW22" s="103"/>
      <c r="RAX22" s="103"/>
      <c r="RAY22" s="103"/>
      <c r="RAZ22" s="103"/>
      <c r="RBA22" s="103"/>
      <c r="RBB22" s="103"/>
      <c r="RBC22" s="103"/>
      <c r="RBD22" s="103"/>
      <c r="RBE22" s="103"/>
      <c r="RBF22" s="103"/>
      <c r="RBG22" s="103"/>
      <c r="RBH22" s="103"/>
      <c r="RBI22" s="103"/>
      <c r="RBJ22" s="103"/>
      <c r="RBK22" s="103"/>
      <c r="RBL22" s="103"/>
      <c r="RBM22" s="103"/>
      <c r="RBN22" s="103"/>
      <c r="RBO22" s="103"/>
      <c r="RBP22" s="103"/>
      <c r="RBQ22" s="103"/>
      <c r="RBR22" s="103"/>
      <c r="RBS22" s="103"/>
      <c r="RBT22" s="103"/>
      <c r="RBU22" s="103"/>
      <c r="RBV22" s="103"/>
      <c r="RBW22" s="103"/>
      <c r="RBX22" s="103"/>
      <c r="RBY22" s="103"/>
      <c r="RBZ22" s="103"/>
      <c r="RCA22" s="103"/>
      <c r="RCB22" s="103"/>
      <c r="RCC22" s="103"/>
      <c r="RCD22" s="103"/>
      <c r="RCE22" s="103"/>
      <c r="RCF22" s="103"/>
      <c r="RCG22" s="103"/>
      <c r="RCH22" s="103"/>
      <c r="RCI22" s="103"/>
      <c r="RCJ22" s="103"/>
      <c r="RCK22" s="103"/>
      <c r="RCL22" s="103"/>
      <c r="RCM22" s="103"/>
      <c r="RCN22" s="103"/>
      <c r="RCO22" s="103"/>
      <c r="RCP22" s="103"/>
      <c r="RCQ22" s="103"/>
      <c r="RCR22" s="103"/>
      <c r="RCS22" s="103"/>
      <c r="RCT22" s="103"/>
      <c r="RCU22" s="103"/>
      <c r="RCV22" s="103"/>
      <c r="RCW22" s="103"/>
      <c r="RCX22" s="103"/>
      <c r="RCY22" s="103"/>
      <c r="RCZ22" s="103"/>
      <c r="RDA22" s="103"/>
      <c r="RDB22" s="103"/>
      <c r="RDC22" s="103"/>
      <c r="RDD22" s="103"/>
      <c r="RDE22" s="103"/>
      <c r="RDF22" s="103"/>
      <c r="RDG22" s="103"/>
      <c r="RDH22" s="103"/>
      <c r="RDI22" s="103"/>
      <c r="RDJ22" s="103"/>
      <c r="RDK22" s="103"/>
      <c r="RDL22" s="103"/>
      <c r="RDM22" s="103"/>
      <c r="RDN22" s="103"/>
      <c r="RDO22" s="103"/>
      <c r="RDP22" s="103"/>
      <c r="RDQ22" s="103"/>
      <c r="RDR22" s="103"/>
      <c r="RDS22" s="103"/>
      <c r="RDT22" s="103"/>
      <c r="RDU22" s="103"/>
      <c r="RDV22" s="103"/>
      <c r="RDW22" s="103"/>
      <c r="RDX22" s="103"/>
      <c r="RDY22" s="103"/>
      <c r="RDZ22" s="103"/>
      <c r="REA22" s="103"/>
      <c r="REB22" s="103"/>
      <c r="REC22" s="103"/>
      <c r="RED22" s="103"/>
      <c r="REE22" s="103"/>
      <c r="REF22" s="103"/>
      <c r="REG22" s="103"/>
      <c r="REH22" s="103"/>
      <c r="REI22" s="103"/>
      <c r="REJ22" s="103"/>
      <c r="REK22" s="103"/>
      <c r="REL22" s="103"/>
      <c r="REM22" s="103"/>
      <c r="REN22" s="103"/>
      <c r="REO22" s="103"/>
      <c r="REP22" s="103"/>
      <c r="REQ22" s="103"/>
      <c r="RER22" s="103"/>
      <c r="RES22" s="103"/>
      <c r="RET22" s="103"/>
      <c r="REU22" s="103"/>
      <c r="REV22" s="103"/>
      <c r="REW22" s="103"/>
      <c r="REX22" s="103"/>
      <c r="REY22" s="103"/>
      <c r="REZ22" s="103"/>
      <c r="RFA22" s="103"/>
      <c r="RFB22" s="103"/>
      <c r="RFC22" s="103"/>
      <c r="RFD22" s="103"/>
      <c r="RFE22" s="103"/>
      <c r="RFF22" s="103"/>
      <c r="RFG22" s="103"/>
      <c r="RFH22" s="103"/>
      <c r="RFI22" s="103"/>
      <c r="RFJ22" s="103"/>
      <c r="RFK22" s="103"/>
      <c r="RFL22" s="103"/>
      <c r="RFM22" s="103"/>
      <c r="RFN22" s="103"/>
      <c r="RFO22" s="103"/>
      <c r="RFP22" s="103"/>
      <c r="RFQ22" s="103"/>
      <c r="RFR22" s="103"/>
      <c r="RFS22" s="103"/>
      <c r="RFT22" s="103"/>
      <c r="RFU22" s="103"/>
      <c r="RFV22" s="103"/>
      <c r="RFW22" s="103"/>
      <c r="RFX22" s="103"/>
      <c r="RFY22" s="103"/>
      <c r="RFZ22" s="103"/>
      <c r="RGA22" s="103"/>
      <c r="RGB22" s="103"/>
      <c r="RGC22" s="103"/>
      <c r="RGD22" s="103"/>
      <c r="RGE22" s="103"/>
      <c r="RGF22" s="103"/>
      <c r="RGG22" s="103"/>
      <c r="RGH22" s="103"/>
      <c r="RGI22" s="103"/>
      <c r="RGJ22" s="103"/>
      <c r="RGK22" s="103"/>
      <c r="RGL22" s="103"/>
      <c r="RGM22" s="103"/>
      <c r="RGN22" s="103"/>
      <c r="RGO22" s="103"/>
      <c r="RGP22" s="103"/>
      <c r="RGQ22" s="103"/>
      <c r="RGR22" s="103"/>
      <c r="RGS22" s="103"/>
      <c r="RGT22" s="103"/>
      <c r="RGU22" s="103"/>
      <c r="RGV22" s="103"/>
      <c r="RGW22" s="103"/>
      <c r="RGX22" s="103"/>
      <c r="RGY22" s="103"/>
      <c r="RGZ22" s="103"/>
      <c r="RHA22" s="103"/>
      <c r="RHB22" s="103"/>
      <c r="RHC22" s="103"/>
      <c r="RHD22" s="103"/>
      <c r="RHE22" s="103"/>
      <c r="RHF22" s="103"/>
      <c r="RHG22" s="103"/>
      <c r="RHH22" s="103"/>
      <c r="RHI22" s="103"/>
      <c r="RHJ22" s="103"/>
      <c r="RHK22" s="103"/>
      <c r="RHL22" s="103"/>
      <c r="RHM22" s="103"/>
      <c r="RHN22" s="103"/>
      <c r="RHO22" s="103"/>
      <c r="RHP22" s="103"/>
      <c r="RHQ22" s="103"/>
      <c r="RHR22" s="103"/>
      <c r="RHS22" s="103"/>
      <c r="RHT22" s="103"/>
      <c r="RHU22" s="103"/>
      <c r="RHV22" s="103"/>
      <c r="RHW22" s="103"/>
      <c r="RHX22" s="103"/>
      <c r="RHY22" s="103"/>
      <c r="RHZ22" s="103"/>
      <c r="RIA22" s="103"/>
      <c r="RIB22" s="103"/>
      <c r="RIC22" s="103"/>
      <c r="RID22" s="103"/>
      <c r="RIE22" s="103"/>
      <c r="RIF22" s="103"/>
      <c r="RIG22" s="103"/>
      <c r="RIH22" s="103"/>
      <c r="RII22" s="103"/>
      <c r="RIJ22" s="103"/>
      <c r="RIK22" s="103"/>
      <c r="RIL22" s="103"/>
      <c r="RIM22" s="103"/>
      <c r="RIN22" s="103"/>
      <c r="RIO22" s="103"/>
      <c r="RIP22" s="103"/>
      <c r="RIQ22" s="103"/>
      <c r="RIR22" s="103"/>
      <c r="RIS22" s="103"/>
      <c r="RIT22" s="103"/>
      <c r="RIU22" s="103"/>
      <c r="RIV22" s="103"/>
      <c r="RIW22" s="103"/>
      <c r="RIX22" s="103"/>
      <c r="RIY22" s="103"/>
      <c r="RIZ22" s="103"/>
      <c r="RJA22" s="103"/>
      <c r="RJB22" s="103"/>
      <c r="RJC22" s="103"/>
      <c r="RJD22" s="103"/>
      <c r="RJE22" s="103"/>
      <c r="RJF22" s="103"/>
      <c r="RJG22" s="103"/>
      <c r="RJH22" s="103"/>
      <c r="RJI22" s="103"/>
      <c r="RJJ22" s="103"/>
      <c r="RJK22" s="103"/>
      <c r="RJL22" s="103"/>
      <c r="RJM22" s="103"/>
      <c r="RJN22" s="103"/>
      <c r="RJO22" s="103"/>
      <c r="RJP22" s="103"/>
      <c r="RJQ22" s="103"/>
      <c r="RJR22" s="103"/>
      <c r="RJS22" s="103"/>
      <c r="RJT22" s="103"/>
      <c r="RJU22" s="103"/>
      <c r="RJV22" s="103"/>
      <c r="RJW22" s="103"/>
      <c r="RJX22" s="103"/>
      <c r="RJY22" s="103"/>
      <c r="RJZ22" s="103"/>
      <c r="RKA22" s="103"/>
      <c r="RKB22" s="103"/>
      <c r="RKC22" s="103"/>
      <c r="RKD22" s="103"/>
      <c r="RKE22" s="103"/>
      <c r="RKF22" s="103"/>
      <c r="RKG22" s="103"/>
      <c r="RKH22" s="103"/>
      <c r="RKI22" s="103"/>
      <c r="RKJ22" s="103"/>
      <c r="RKK22" s="103"/>
      <c r="RKL22" s="103"/>
      <c r="RKM22" s="103"/>
      <c r="RKN22" s="103"/>
      <c r="RKO22" s="103"/>
      <c r="RKP22" s="103"/>
      <c r="RKQ22" s="103"/>
      <c r="RKR22" s="103"/>
      <c r="RKS22" s="103"/>
      <c r="RKT22" s="103"/>
      <c r="RKU22" s="103"/>
      <c r="RKV22" s="103"/>
      <c r="RKW22" s="103"/>
      <c r="RKX22" s="103"/>
      <c r="RKY22" s="103"/>
      <c r="RKZ22" s="103"/>
      <c r="RLA22" s="103"/>
      <c r="RLB22" s="103"/>
      <c r="RLC22" s="103"/>
      <c r="RLD22" s="103"/>
      <c r="RLE22" s="103"/>
      <c r="RLF22" s="103"/>
      <c r="RLG22" s="103"/>
      <c r="RLH22" s="103"/>
      <c r="RLI22" s="103"/>
      <c r="RLJ22" s="103"/>
      <c r="RLK22" s="103"/>
      <c r="RLL22" s="103"/>
      <c r="RLM22" s="103"/>
      <c r="RLN22" s="103"/>
      <c r="RLO22" s="103"/>
      <c r="RLP22" s="103"/>
      <c r="RLQ22" s="103"/>
      <c r="RLR22" s="103"/>
      <c r="RLS22" s="103"/>
      <c r="RLT22" s="103"/>
      <c r="RLU22" s="103"/>
      <c r="RLV22" s="103"/>
      <c r="RLW22" s="103"/>
      <c r="RLX22" s="103"/>
      <c r="RLY22" s="103"/>
      <c r="RLZ22" s="103"/>
      <c r="RMA22" s="103"/>
      <c r="RMB22" s="103"/>
      <c r="RMC22" s="103"/>
      <c r="RMD22" s="103"/>
      <c r="RME22" s="103"/>
      <c r="RMF22" s="103"/>
      <c r="RMG22" s="103"/>
      <c r="RMH22" s="103"/>
      <c r="RMI22" s="103"/>
      <c r="RMJ22" s="103"/>
      <c r="RMK22" s="103"/>
      <c r="RML22" s="103"/>
      <c r="RMM22" s="103"/>
      <c r="RMN22" s="103"/>
      <c r="RMO22" s="103"/>
      <c r="RMP22" s="103"/>
      <c r="RMQ22" s="103"/>
      <c r="RMR22" s="103"/>
      <c r="RMS22" s="103"/>
      <c r="RMT22" s="103"/>
      <c r="RMU22" s="103"/>
      <c r="RMV22" s="103"/>
      <c r="RMW22" s="103"/>
      <c r="RMX22" s="103"/>
      <c r="RMY22" s="103"/>
      <c r="RMZ22" s="103"/>
      <c r="RNA22" s="103"/>
      <c r="RNB22" s="103"/>
      <c r="RNC22" s="103"/>
      <c r="RND22" s="103"/>
      <c r="RNE22" s="103"/>
      <c r="RNF22" s="103"/>
      <c r="RNG22" s="103"/>
      <c r="RNH22" s="103"/>
      <c r="RNI22" s="103"/>
      <c r="RNJ22" s="103"/>
      <c r="RNK22" s="103"/>
      <c r="RNL22" s="103"/>
      <c r="RNM22" s="103"/>
      <c r="RNN22" s="103"/>
      <c r="RNO22" s="103"/>
      <c r="RNP22" s="103"/>
      <c r="RNQ22" s="103"/>
      <c r="RNR22" s="103"/>
      <c r="RNS22" s="103"/>
      <c r="RNT22" s="103"/>
      <c r="RNU22" s="103"/>
      <c r="RNV22" s="103"/>
      <c r="RNW22" s="103"/>
      <c r="RNX22" s="103"/>
      <c r="RNY22" s="103"/>
      <c r="RNZ22" s="103"/>
      <c r="ROA22" s="103"/>
      <c r="ROB22" s="103"/>
      <c r="ROC22" s="103"/>
      <c r="ROD22" s="103"/>
      <c r="ROE22" s="103"/>
      <c r="ROF22" s="103"/>
      <c r="ROG22" s="103"/>
      <c r="ROH22" s="103"/>
      <c r="ROI22" s="103"/>
      <c r="ROJ22" s="103"/>
      <c r="ROK22" s="103"/>
      <c r="ROL22" s="103"/>
      <c r="ROM22" s="103"/>
      <c r="RON22" s="103"/>
      <c r="ROO22" s="103"/>
      <c r="ROP22" s="103"/>
      <c r="ROQ22" s="103"/>
      <c r="ROR22" s="103"/>
      <c r="ROS22" s="103"/>
      <c r="ROT22" s="103"/>
      <c r="ROU22" s="103"/>
      <c r="ROV22" s="103"/>
      <c r="ROW22" s="103"/>
      <c r="ROX22" s="103"/>
      <c r="ROY22" s="103"/>
      <c r="ROZ22" s="103"/>
      <c r="RPA22" s="103"/>
      <c r="RPB22" s="103"/>
      <c r="RPC22" s="103"/>
      <c r="RPD22" s="103"/>
      <c r="RPE22" s="103"/>
      <c r="RPF22" s="103"/>
      <c r="RPG22" s="103"/>
      <c r="RPH22" s="103"/>
      <c r="RPI22" s="103"/>
      <c r="RPJ22" s="103"/>
      <c r="RPK22" s="103"/>
      <c r="RPL22" s="103"/>
      <c r="RPM22" s="103"/>
      <c r="RPN22" s="103"/>
      <c r="RPO22" s="103"/>
      <c r="RPP22" s="103"/>
      <c r="RPQ22" s="103"/>
      <c r="RPR22" s="103"/>
      <c r="RPS22" s="103"/>
      <c r="RPT22" s="103"/>
      <c r="RPU22" s="103"/>
      <c r="RPV22" s="103"/>
      <c r="RPW22" s="103"/>
      <c r="RPX22" s="103"/>
      <c r="RPY22" s="103"/>
      <c r="RPZ22" s="103"/>
      <c r="RQA22" s="103"/>
      <c r="RQB22" s="103"/>
      <c r="RQC22" s="103"/>
      <c r="RQD22" s="103"/>
      <c r="RQE22" s="103"/>
      <c r="RQF22" s="103"/>
      <c r="RQG22" s="103"/>
      <c r="RQH22" s="103"/>
      <c r="RQI22" s="103"/>
      <c r="RQJ22" s="103"/>
      <c r="RQK22" s="103"/>
      <c r="RQL22" s="103"/>
      <c r="RQM22" s="103"/>
      <c r="RQN22" s="103"/>
      <c r="RQO22" s="103"/>
      <c r="RQP22" s="103"/>
      <c r="RQQ22" s="103"/>
      <c r="RQR22" s="103"/>
      <c r="RQS22" s="103"/>
      <c r="RQT22" s="103"/>
      <c r="RQU22" s="103"/>
      <c r="RQV22" s="103"/>
      <c r="RQW22" s="103"/>
      <c r="RQX22" s="103"/>
      <c r="RQY22" s="103"/>
      <c r="RQZ22" s="103"/>
      <c r="RRA22" s="103"/>
      <c r="RRB22" s="103"/>
      <c r="RRC22" s="103"/>
      <c r="RRD22" s="103"/>
      <c r="RRE22" s="103"/>
      <c r="RRF22" s="103"/>
      <c r="RRG22" s="103"/>
      <c r="RRH22" s="103"/>
      <c r="RRI22" s="103"/>
      <c r="RRJ22" s="103"/>
      <c r="RRK22" s="103"/>
      <c r="RRL22" s="103"/>
      <c r="RRM22" s="103"/>
      <c r="RRN22" s="103"/>
      <c r="RRO22" s="103"/>
      <c r="RRP22" s="103"/>
      <c r="RRQ22" s="103"/>
      <c r="RRR22" s="103"/>
      <c r="RRS22" s="103"/>
      <c r="RRT22" s="103"/>
      <c r="RRU22" s="103"/>
      <c r="RRV22" s="103"/>
      <c r="RRW22" s="103"/>
      <c r="RRX22" s="103"/>
      <c r="RRY22" s="103"/>
      <c r="RRZ22" s="103"/>
      <c r="RSA22" s="103"/>
      <c r="RSB22" s="103"/>
      <c r="RSC22" s="103"/>
      <c r="RSD22" s="103"/>
      <c r="RSE22" s="103"/>
      <c r="RSF22" s="103"/>
      <c r="RSG22" s="103"/>
      <c r="RSH22" s="103"/>
      <c r="RSI22" s="103"/>
      <c r="RSJ22" s="103"/>
      <c r="RSK22" s="103"/>
      <c r="RSL22" s="103"/>
      <c r="RSM22" s="103"/>
      <c r="RSN22" s="103"/>
      <c r="RSO22" s="103"/>
      <c r="RSP22" s="103"/>
      <c r="RSQ22" s="103"/>
      <c r="RSR22" s="103"/>
      <c r="RSS22" s="103"/>
      <c r="RST22" s="103"/>
      <c r="RSU22" s="103"/>
      <c r="RSV22" s="103"/>
      <c r="RSW22" s="103"/>
      <c r="RSX22" s="103"/>
      <c r="RSY22" s="103"/>
      <c r="RSZ22" s="103"/>
      <c r="RTA22" s="103"/>
      <c r="RTB22" s="103"/>
      <c r="RTC22" s="103"/>
      <c r="RTD22" s="103"/>
      <c r="RTE22" s="103"/>
      <c r="RTF22" s="103"/>
      <c r="RTG22" s="103"/>
      <c r="RTH22" s="103"/>
      <c r="RTI22" s="103"/>
      <c r="RTJ22" s="103"/>
      <c r="RTK22" s="103"/>
      <c r="RTL22" s="103"/>
      <c r="RTM22" s="103"/>
      <c r="RTN22" s="103"/>
      <c r="RTO22" s="103"/>
      <c r="RTP22" s="103"/>
      <c r="RTQ22" s="103"/>
      <c r="RTR22" s="103"/>
      <c r="RTS22" s="103"/>
      <c r="RTT22" s="103"/>
      <c r="RTU22" s="103"/>
      <c r="RTV22" s="103"/>
      <c r="RTW22" s="103"/>
      <c r="RTX22" s="103"/>
      <c r="RTY22" s="103"/>
      <c r="RTZ22" s="103"/>
      <c r="RUA22" s="103"/>
      <c r="RUB22" s="103"/>
      <c r="RUC22" s="103"/>
      <c r="RUD22" s="103"/>
      <c r="RUE22" s="103"/>
      <c r="RUF22" s="103"/>
      <c r="RUG22" s="103"/>
      <c r="RUH22" s="103"/>
      <c r="RUI22" s="103"/>
      <c r="RUJ22" s="103"/>
      <c r="RUK22" s="103"/>
      <c r="RUL22" s="103"/>
      <c r="RUM22" s="103"/>
      <c r="RUN22" s="103"/>
      <c r="RUO22" s="103"/>
      <c r="RUP22" s="103"/>
      <c r="RUQ22" s="103"/>
      <c r="RUR22" s="103"/>
      <c r="RUS22" s="103"/>
      <c r="RUT22" s="103"/>
      <c r="RUU22" s="103"/>
      <c r="RUV22" s="103"/>
      <c r="RUW22" s="103"/>
      <c r="RUX22" s="103"/>
      <c r="RUY22" s="103"/>
      <c r="RUZ22" s="103"/>
      <c r="RVA22" s="103"/>
      <c r="RVB22" s="103"/>
      <c r="RVC22" s="103"/>
      <c r="RVD22" s="103"/>
      <c r="RVE22" s="103"/>
      <c r="RVF22" s="103"/>
      <c r="RVG22" s="103"/>
      <c r="RVH22" s="103"/>
      <c r="RVI22" s="103"/>
      <c r="RVJ22" s="103"/>
      <c r="RVK22" s="103"/>
      <c r="RVL22" s="103"/>
      <c r="RVM22" s="103"/>
      <c r="RVN22" s="103"/>
      <c r="RVO22" s="103"/>
      <c r="RVP22" s="103"/>
      <c r="RVQ22" s="103"/>
      <c r="RVR22" s="103"/>
      <c r="RVS22" s="103"/>
      <c r="RVT22" s="103"/>
      <c r="RVU22" s="103"/>
      <c r="RVV22" s="103"/>
      <c r="RVW22" s="103"/>
      <c r="RVX22" s="103"/>
      <c r="RVY22" s="103"/>
      <c r="RVZ22" s="103"/>
      <c r="RWA22" s="103"/>
      <c r="RWB22" s="103"/>
      <c r="RWC22" s="103"/>
      <c r="RWD22" s="103"/>
      <c r="RWE22" s="103"/>
      <c r="RWF22" s="103"/>
      <c r="RWG22" s="103"/>
      <c r="RWH22" s="103"/>
      <c r="RWI22" s="103"/>
      <c r="RWJ22" s="103"/>
      <c r="RWK22" s="103"/>
      <c r="RWL22" s="103"/>
      <c r="RWM22" s="103"/>
      <c r="RWN22" s="103"/>
      <c r="RWO22" s="103"/>
      <c r="RWP22" s="103"/>
      <c r="RWQ22" s="103"/>
      <c r="RWR22" s="103"/>
      <c r="RWS22" s="103"/>
      <c r="RWT22" s="103"/>
      <c r="RWU22" s="103"/>
      <c r="RWV22" s="103"/>
      <c r="RWW22" s="103"/>
      <c r="RWX22" s="103"/>
      <c r="RWY22" s="103"/>
      <c r="RWZ22" s="103"/>
      <c r="RXA22" s="103"/>
      <c r="RXB22" s="103"/>
      <c r="RXC22" s="103"/>
      <c r="RXD22" s="103"/>
      <c r="RXE22" s="103"/>
      <c r="RXF22" s="103"/>
      <c r="RXG22" s="103"/>
      <c r="RXH22" s="103"/>
      <c r="RXI22" s="103"/>
      <c r="RXJ22" s="103"/>
      <c r="RXK22" s="103"/>
      <c r="RXL22" s="103"/>
      <c r="RXM22" s="103"/>
      <c r="RXN22" s="103"/>
      <c r="RXO22" s="103"/>
      <c r="RXP22" s="103"/>
      <c r="RXQ22" s="103"/>
      <c r="RXR22" s="103"/>
      <c r="RXS22" s="103"/>
      <c r="RXT22" s="103"/>
      <c r="RXU22" s="103"/>
      <c r="RXV22" s="103"/>
      <c r="RXW22" s="103"/>
      <c r="RXX22" s="103"/>
      <c r="RXY22" s="103"/>
      <c r="RXZ22" s="103"/>
      <c r="RYA22" s="103"/>
      <c r="RYB22" s="103"/>
      <c r="RYC22" s="103"/>
      <c r="RYD22" s="103"/>
      <c r="RYE22" s="103"/>
      <c r="RYF22" s="103"/>
      <c r="RYG22" s="103"/>
      <c r="RYH22" s="103"/>
      <c r="RYI22" s="103"/>
      <c r="RYJ22" s="103"/>
      <c r="RYK22" s="103"/>
      <c r="RYL22" s="103"/>
      <c r="RYM22" s="103"/>
      <c r="RYN22" s="103"/>
      <c r="RYO22" s="103"/>
      <c r="RYP22" s="103"/>
      <c r="RYQ22" s="103"/>
      <c r="RYR22" s="103"/>
      <c r="RYS22" s="103"/>
      <c r="RYT22" s="103"/>
      <c r="RYU22" s="103"/>
      <c r="RYV22" s="103"/>
      <c r="RYW22" s="103"/>
      <c r="RYX22" s="103"/>
      <c r="RYY22" s="103"/>
      <c r="RYZ22" s="103"/>
      <c r="RZA22" s="103"/>
      <c r="RZB22" s="103"/>
      <c r="RZC22" s="103"/>
      <c r="RZD22" s="103"/>
      <c r="RZE22" s="103"/>
      <c r="RZF22" s="103"/>
      <c r="RZG22" s="103"/>
      <c r="RZH22" s="103"/>
      <c r="RZI22" s="103"/>
      <c r="RZJ22" s="103"/>
      <c r="RZK22" s="103"/>
      <c r="RZL22" s="103"/>
      <c r="RZM22" s="103"/>
      <c r="RZN22" s="103"/>
      <c r="RZO22" s="103"/>
      <c r="RZP22" s="103"/>
      <c r="RZQ22" s="103"/>
      <c r="RZR22" s="103"/>
      <c r="RZS22" s="103"/>
      <c r="RZT22" s="103"/>
      <c r="RZU22" s="103"/>
      <c r="RZV22" s="103"/>
      <c r="RZW22" s="103"/>
      <c r="RZX22" s="103"/>
      <c r="RZY22" s="103"/>
      <c r="RZZ22" s="103"/>
      <c r="SAA22" s="103"/>
      <c r="SAB22" s="103"/>
      <c r="SAC22" s="103"/>
      <c r="SAD22" s="103"/>
      <c r="SAE22" s="103"/>
      <c r="SAF22" s="103"/>
      <c r="SAG22" s="103"/>
      <c r="SAH22" s="103"/>
      <c r="SAI22" s="103"/>
      <c r="SAJ22" s="103"/>
      <c r="SAK22" s="103"/>
      <c r="SAL22" s="103"/>
      <c r="SAM22" s="103"/>
      <c r="SAN22" s="103"/>
      <c r="SAO22" s="103"/>
      <c r="SAP22" s="103"/>
      <c r="SAQ22" s="103"/>
      <c r="SAR22" s="103"/>
      <c r="SAS22" s="103"/>
      <c r="SAT22" s="103"/>
      <c r="SAU22" s="103"/>
      <c r="SAV22" s="103"/>
      <c r="SAW22" s="103"/>
      <c r="SAX22" s="103"/>
      <c r="SAY22" s="103"/>
      <c r="SAZ22" s="103"/>
      <c r="SBA22" s="103"/>
      <c r="SBB22" s="103"/>
      <c r="SBC22" s="103"/>
      <c r="SBD22" s="103"/>
      <c r="SBE22" s="103"/>
      <c r="SBF22" s="103"/>
      <c r="SBG22" s="103"/>
      <c r="SBH22" s="103"/>
      <c r="SBI22" s="103"/>
      <c r="SBJ22" s="103"/>
      <c r="SBK22" s="103"/>
      <c r="SBL22" s="103"/>
      <c r="SBM22" s="103"/>
      <c r="SBN22" s="103"/>
      <c r="SBO22" s="103"/>
      <c r="SBP22" s="103"/>
      <c r="SBQ22" s="103"/>
      <c r="SBR22" s="103"/>
      <c r="SBS22" s="103"/>
      <c r="SBT22" s="103"/>
      <c r="SBU22" s="103"/>
      <c r="SBV22" s="103"/>
      <c r="SBW22" s="103"/>
      <c r="SBX22" s="103"/>
      <c r="SBY22" s="103"/>
      <c r="SBZ22" s="103"/>
      <c r="SCA22" s="103"/>
      <c r="SCB22" s="103"/>
      <c r="SCC22" s="103"/>
      <c r="SCD22" s="103"/>
      <c r="SCE22" s="103"/>
      <c r="SCF22" s="103"/>
      <c r="SCG22" s="103"/>
      <c r="SCH22" s="103"/>
      <c r="SCI22" s="103"/>
      <c r="SCJ22" s="103"/>
      <c r="SCK22" s="103"/>
      <c r="SCL22" s="103"/>
      <c r="SCM22" s="103"/>
      <c r="SCN22" s="103"/>
      <c r="SCO22" s="103"/>
      <c r="SCP22" s="103"/>
      <c r="SCQ22" s="103"/>
      <c r="SCR22" s="103"/>
      <c r="SCS22" s="103"/>
      <c r="SCT22" s="103"/>
      <c r="SCU22" s="103"/>
      <c r="SCV22" s="103"/>
      <c r="SCW22" s="103"/>
      <c r="SCX22" s="103"/>
      <c r="SCY22" s="103"/>
      <c r="SCZ22" s="103"/>
      <c r="SDA22" s="103"/>
      <c r="SDB22" s="103"/>
      <c r="SDC22" s="103"/>
      <c r="SDD22" s="103"/>
      <c r="SDE22" s="103"/>
      <c r="SDF22" s="103"/>
      <c r="SDG22" s="103"/>
      <c r="SDH22" s="103"/>
      <c r="SDI22" s="103"/>
      <c r="SDJ22" s="103"/>
      <c r="SDK22" s="103"/>
      <c r="SDL22" s="103"/>
      <c r="SDM22" s="103"/>
      <c r="SDN22" s="103"/>
      <c r="SDO22" s="103"/>
      <c r="SDP22" s="103"/>
      <c r="SDQ22" s="103"/>
      <c r="SDR22" s="103"/>
      <c r="SDS22" s="103"/>
      <c r="SDT22" s="103"/>
      <c r="SDU22" s="103"/>
      <c r="SDV22" s="103"/>
      <c r="SDW22" s="103"/>
      <c r="SDX22" s="103"/>
      <c r="SDY22" s="103"/>
      <c r="SDZ22" s="103"/>
      <c r="SEA22" s="103"/>
      <c r="SEB22" s="103"/>
      <c r="SEC22" s="103"/>
      <c r="SED22" s="103"/>
      <c r="SEE22" s="103"/>
      <c r="SEF22" s="103"/>
      <c r="SEG22" s="103"/>
      <c r="SEH22" s="103"/>
      <c r="SEI22" s="103"/>
      <c r="SEJ22" s="103"/>
      <c r="SEK22" s="103"/>
      <c r="SEL22" s="103"/>
      <c r="SEM22" s="103"/>
      <c r="SEN22" s="103"/>
      <c r="SEO22" s="103"/>
      <c r="SEP22" s="103"/>
      <c r="SEQ22" s="103"/>
      <c r="SER22" s="103"/>
      <c r="SES22" s="103"/>
      <c r="SET22" s="103"/>
      <c r="SEU22" s="103"/>
      <c r="SEV22" s="103"/>
      <c r="SEW22" s="103"/>
      <c r="SEX22" s="103"/>
      <c r="SEY22" s="103"/>
      <c r="SEZ22" s="103"/>
      <c r="SFA22" s="103"/>
      <c r="SFB22" s="103"/>
      <c r="SFC22" s="103"/>
      <c r="SFD22" s="103"/>
      <c r="SFE22" s="103"/>
      <c r="SFF22" s="103"/>
      <c r="SFG22" s="103"/>
      <c r="SFH22" s="103"/>
      <c r="SFI22" s="103"/>
      <c r="SFJ22" s="103"/>
      <c r="SFK22" s="103"/>
      <c r="SFL22" s="103"/>
      <c r="SFM22" s="103"/>
      <c r="SFN22" s="103"/>
      <c r="SFO22" s="103"/>
      <c r="SFP22" s="103"/>
      <c r="SFQ22" s="103"/>
      <c r="SFR22" s="103"/>
      <c r="SFS22" s="103"/>
      <c r="SFT22" s="103"/>
      <c r="SFU22" s="103"/>
      <c r="SFV22" s="103"/>
      <c r="SFW22" s="103"/>
      <c r="SFX22" s="103"/>
      <c r="SFY22" s="103"/>
      <c r="SFZ22" s="103"/>
      <c r="SGA22" s="103"/>
      <c r="SGB22" s="103"/>
      <c r="SGC22" s="103"/>
      <c r="SGD22" s="103"/>
      <c r="SGE22" s="103"/>
      <c r="SGF22" s="103"/>
      <c r="SGG22" s="103"/>
      <c r="SGH22" s="103"/>
      <c r="SGI22" s="103"/>
      <c r="SGJ22" s="103"/>
      <c r="SGK22" s="103"/>
      <c r="SGL22" s="103"/>
      <c r="SGM22" s="103"/>
      <c r="SGN22" s="103"/>
      <c r="SGO22" s="103"/>
      <c r="SGP22" s="103"/>
      <c r="SGQ22" s="103"/>
      <c r="SGR22" s="103"/>
      <c r="SGS22" s="103"/>
      <c r="SGT22" s="103"/>
      <c r="SGU22" s="103"/>
      <c r="SGV22" s="103"/>
      <c r="SGW22" s="103"/>
      <c r="SGX22" s="103"/>
      <c r="SGY22" s="103"/>
      <c r="SGZ22" s="103"/>
      <c r="SHA22" s="103"/>
      <c r="SHB22" s="103"/>
      <c r="SHC22" s="103"/>
      <c r="SHD22" s="103"/>
      <c r="SHE22" s="103"/>
      <c r="SHF22" s="103"/>
      <c r="SHG22" s="103"/>
      <c r="SHH22" s="103"/>
      <c r="SHI22" s="103"/>
      <c r="SHJ22" s="103"/>
      <c r="SHK22" s="103"/>
      <c r="SHL22" s="103"/>
      <c r="SHM22" s="103"/>
      <c r="SHN22" s="103"/>
      <c r="SHO22" s="103"/>
      <c r="SHP22" s="103"/>
      <c r="SHQ22" s="103"/>
      <c r="SHR22" s="103"/>
      <c r="SHS22" s="103"/>
      <c r="SHT22" s="103"/>
      <c r="SHU22" s="103"/>
      <c r="SHV22" s="103"/>
      <c r="SHW22" s="103"/>
      <c r="SHX22" s="103"/>
      <c r="SHY22" s="103"/>
      <c r="SHZ22" s="103"/>
      <c r="SIA22" s="103"/>
      <c r="SIB22" s="103"/>
      <c r="SIC22" s="103"/>
      <c r="SID22" s="103"/>
      <c r="SIE22" s="103"/>
      <c r="SIF22" s="103"/>
      <c r="SIG22" s="103"/>
      <c r="SIH22" s="103"/>
      <c r="SII22" s="103"/>
      <c r="SIJ22" s="103"/>
      <c r="SIK22" s="103"/>
      <c r="SIL22" s="103"/>
      <c r="SIM22" s="103"/>
      <c r="SIN22" s="103"/>
      <c r="SIO22" s="103"/>
      <c r="SIP22" s="103"/>
      <c r="SIQ22" s="103"/>
      <c r="SIR22" s="103"/>
      <c r="SIS22" s="103"/>
      <c r="SIT22" s="103"/>
      <c r="SIU22" s="103"/>
      <c r="SIV22" s="103"/>
      <c r="SIW22" s="103"/>
      <c r="SIX22" s="103"/>
      <c r="SIY22" s="103"/>
      <c r="SIZ22" s="103"/>
      <c r="SJA22" s="103"/>
      <c r="SJB22" s="103"/>
      <c r="SJC22" s="103"/>
      <c r="SJD22" s="103"/>
      <c r="SJE22" s="103"/>
      <c r="SJF22" s="103"/>
      <c r="SJG22" s="103"/>
      <c r="SJH22" s="103"/>
      <c r="SJI22" s="103"/>
      <c r="SJJ22" s="103"/>
      <c r="SJK22" s="103"/>
      <c r="SJL22" s="103"/>
      <c r="SJM22" s="103"/>
      <c r="SJN22" s="103"/>
      <c r="SJO22" s="103"/>
      <c r="SJP22" s="103"/>
      <c r="SJQ22" s="103"/>
      <c r="SJR22" s="103"/>
      <c r="SJS22" s="103"/>
      <c r="SJT22" s="103"/>
      <c r="SJU22" s="103"/>
      <c r="SJV22" s="103"/>
      <c r="SJW22" s="103"/>
      <c r="SJX22" s="103"/>
      <c r="SJY22" s="103"/>
      <c r="SJZ22" s="103"/>
      <c r="SKA22" s="103"/>
      <c r="SKB22" s="103"/>
      <c r="SKC22" s="103"/>
      <c r="SKD22" s="103"/>
      <c r="SKE22" s="103"/>
      <c r="SKF22" s="103"/>
      <c r="SKG22" s="103"/>
      <c r="SKH22" s="103"/>
      <c r="SKI22" s="103"/>
      <c r="SKJ22" s="103"/>
      <c r="SKK22" s="103"/>
      <c r="SKL22" s="103"/>
      <c r="SKM22" s="103"/>
      <c r="SKN22" s="103"/>
      <c r="SKO22" s="103"/>
      <c r="SKP22" s="103"/>
      <c r="SKQ22" s="103"/>
      <c r="SKR22" s="103"/>
      <c r="SKS22" s="103"/>
      <c r="SKT22" s="103"/>
      <c r="SKU22" s="103"/>
      <c r="SKV22" s="103"/>
      <c r="SKW22" s="103"/>
      <c r="SKX22" s="103"/>
      <c r="SKY22" s="103"/>
      <c r="SKZ22" s="103"/>
      <c r="SLA22" s="103"/>
      <c r="SLB22" s="103"/>
      <c r="SLC22" s="103"/>
      <c r="SLD22" s="103"/>
      <c r="SLE22" s="103"/>
      <c r="SLF22" s="103"/>
      <c r="SLG22" s="103"/>
      <c r="SLH22" s="103"/>
      <c r="SLI22" s="103"/>
      <c r="SLJ22" s="103"/>
      <c r="SLK22" s="103"/>
      <c r="SLL22" s="103"/>
      <c r="SLM22" s="103"/>
      <c r="SLN22" s="103"/>
      <c r="SLO22" s="103"/>
      <c r="SLP22" s="103"/>
      <c r="SLQ22" s="103"/>
      <c r="SLR22" s="103"/>
      <c r="SLS22" s="103"/>
      <c r="SLT22" s="103"/>
      <c r="SLU22" s="103"/>
      <c r="SLV22" s="103"/>
      <c r="SLW22" s="103"/>
      <c r="SLX22" s="103"/>
      <c r="SLY22" s="103"/>
      <c r="SLZ22" s="103"/>
      <c r="SMA22" s="103"/>
      <c r="SMB22" s="103"/>
      <c r="SMC22" s="103"/>
      <c r="SMD22" s="103"/>
      <c r="SME22" s="103"/>
      <c r="SMF22" s="103"/>
      <c r="SMG22" s="103"/>
      <c r="SMH22" s="103"/>
      <c r="SMI22" s="103"/>
      <c r="SMJ22" s="103"/>
      <c r="SMK22" s="103"/>
      <c r="SML22" s="103"/>
      <c r="SMM22" s="103"/>
      <c r="SMN22" s="103"/>
      <c r="SMO22" s="103"/>
      <c r="SMP22" s="103"/>
      <c r="SMQ22" s="103"/>
      <c r="SMR22" s="103"/>
      <c r="SMS22" s="103"/>
      <c r="SMT22" s="103"/>
      <c r="SMU22" s="103"/>
      <c r="SMV22" s="103"/>
      <c r="SMW22" s="103"/>
      <c r="SMX22" s="103"/>
      <c r="SMY22" s="103"/>
      <c r="SMZ22" s="103"/>
      <c r="SNA22" s="103"/>
      <c r="SNB22" s="103"/>
      <c r="SNC22" s="103"/>
      <c r="SND22" s="103"/>
      <c r="SNE22" s="103"/>
      <c r="SNF22" s="103"/>
      <c r="SNG22" s="103"/>
      <c r="SNH22" s="103"/>
      <c r="SNI22" s="103"/>
      <c r="SNJ22" s="103"/>
      <c r="SNK22" s="103"/>
      <c r="SNL22" s="103"/>
      <c r="SNM22" s="103"/>
      <c r="SNN22" s="103"/>
      <c r="SNO22" s="103"/>
      <c r="SNP22" s="103"/>
      <c r="SNQ22" s="103"/>
      <c r="SNR22" s="103"/>
      <c r="SNS22" s="103"/>
      <c r="SNT22" s="103"/>
      <c r="SNU22" s="103"/>
      <c r="SNV22" s="103"/>
      <c r="SNW22" s="103"/>
      <c r="SNX22" s="103"/>
      <c r="SNY22" s="103"/>
      <c r="SNZ22" s="103"/>
      <c r="SOA22" s="103"/>
      <c r="SOB22" s="103"/>
      <c r="SOC22" s="103"/>
      <c r="SOD22" s="103"/>
      <c r="SOE22" s="103"/>
      <c r="SOF22" s="103"/>
      <c r="SOG22" s="103"/>
      <c r="SOH22" s="103"/>
      <c r="SOI22" s="103"/>
      <c r="SOJ22" s="103"/>
      <c r="SOK22" s="103"/>
      <c r="SOL22" s="103"/>
      <c r="SOM22" s="103"/>
      <c r="SON22" s="103"/>
      <c r="SOO22" s="103"/>
      <c r="SOP22" s="103"/>
      <c r="SOQ22" s="103"/>
      <c r="SOR22" s="103"/>
      <c r="SOS22" s="103"/>
      <c r="SOT22" s="103"/>
      <c r="SOU22" s="103"/>
      <c r="SOV22" s="103"/>
      <c r="SOW22" s="103"/>
      <c r="SOX22" s="103"/>
      <c r="SOY22" s="103"/>
      <c r="SOZ22" s="103"/>
      <c r="SPA22" s="103"/>
      <c r="SPB22" s="103"/>
      <c r="SPC22" s="103"/>
      <c r="SPD22" s="103"/>
      <c r="SPE22" s="103"/>
      <c r="SPF22" s="103"/>
      <c r="SPG22" s="103"/>
      <c r="SPH22" s="103"/>
      <c r="SPI22" s="103"/>
      <c r="SPJ22" s="103"/>
      <c r="SPK22" s="103"/>
      <c r="SPL22" s="103"/>
      <c r="SPM22" s="103"/>
      <c r="SPN22" s="103"/>
      <c r="SPO22" s="103"/>
      <c r="SPP22" s="103"/>
      <c r="SPQ22" s="103"/>
      <c r="SPR22" s="103"/>
      <c r="SPS22" s="103"/>
      <c r="SPT22" s="103"/>
      <c r="SPU22" s="103"/>
      <c r="SPV22" s="103"/>
      <c r="SPW22" s="103"/>
      <c r="SPX22" s="103"/>
      <c r="SPY22" s="103"/>
      <c r="SPZ22" s="103"/>
      <c r="SQA22" s="103"/>
      <c r="SQB22" s="103"/>
      <c r="SQC22" s="103"/>
      <c r="SQD22" s="103"/>
      <c r="SQE22" s="103"/>
      <c r="SQF22" s="103"/>
      <c r="SQG22" s="103"/>
      <c r="SQH22" s="103"/>
      <c r="SQI22" s="103"/>
      <c r="SQJ22" s="103"/>
      <c r="SQK22" s="103"/>
      <c r="SQL22" s="103"/>
      <c r="SQM22" s="103"/>
      <c r="SQN22" s="103"/>
      <c r="SQO22" s="103"/>
      <c r="SQP22" s="103"/>
      <c r="SQQ22" s="103"/>
      <c r="SQR22" s="103"/>
      <c r="SQS22" s="103"/>
      <c r="SQT22" s="103"/>
      <c r="SQU22" s="103"/>
      <c r="SQV22" s="103"/>
      <c r="SQW22" s="103"/>
      <c r="SQX22" s="103"/>
      <c r="SQY22" s="103"/>
      <c r="SQZ22" s="103"/>
      <c r="SRA22" s="103"/>
      <c r="SRB22" s="103"/>
      <c r="SRC22" s="103"/>
      <c r="SRD22" s="103"/>
      <c r="SRE22" s="103"/>
      <c r="SRF22" s="103"/>
      <c r="SRG22" s="103"/>
      <c r="SRH22" s="103"/>
      <c r="SRI22" s="103"/>
      <c r="SRJ22" s="103"/>
      <c r="SRK22" s="103"/>
      <c r="SRL22" s="103"/>
      <c r="SRM22" s="103"/>
      <c r="SRN22" s="103"/>
      <c r="SRO22" s="103"/>
      <c r="SRP22" s="103"/>
      <c r="SRQ22" s="103"/>
      <c r="SRR22" s="103"/>
      <c r="SRS22" s="103"/>
      <c r="SRT22" s="103"/>
      <c r="SRU22" s="103"/>
      <c r="SRV22" s="103"/>
      <c r="SRW22" s="103"/>
      <c r="SRX22" s="103"/>
      <c r="SRY22" s="103"/>
      <c r="SRZ22" s="103"/>
      <c r="SSA22" s="103"/>
      <c r="SSB22" s="103"/>
      <c r="SSC22" s="103"/>
      <c r="SSD22" s="103"/>
      <c r="SSE22" s="103"/>
      <c r="SSF22" s="103"/>
      <c r="SSG22" s="103"/>
      <c r="SSH22" s="103"/>
      <c r="SSI22" s="103"/>
      <c r="SSJ22" s="103"/>
      <c r="SSK22" s="103"/>
      <c r="SSL22" s="103"/>
      <c r="SSM22" s="103"/>
      <c r="SSN22" s="103"/>
      <c r="SSO22" s="103"/>
      <c r="SSP22" s="103"/>
      <c r="SSQ22" s="103"/>
      <c r="SSR22" s="103"/>
      <c r="SSS22" s="103"/>
      <c r="SST22" s="103"/>
      <c r="SSU22" s="103"/>
      <c r="SSV22" s="103"/>
      <c r="SSW22" s="103"/>
      <c r="SSX22" s="103"/>
      <c r="SSY22" s="103"/>
      <c r="SSZ22" s="103"/>
      <c r="STA22" s="103"/>
      <c r="STB22" s="103"/>
      <c r="STC22" s="103"/>
      <c r="STD22" s="103"/>
      <c r="STE22" s="103"/>
      <c r="STF22" s="103"/>
      <c r="STG22" s="103"/>
      <c r="STH22" s="103"/>
      <c r="STI22" s="103"/>
      <c r="STJ22" s="103"/>
      <c r="STK22" s="103"/>
      <c r="STL22" s="103"/>
      <c r="STM22" s="103"/>
      <c r="STN22" s="103"/>
      <c r="STO22" s="103"/>
      <c r="STP22" s="103"/>
      <c r="STQ22" s="103"/>
      <c r="STR22" s="103"/>
      <c r="STS22" s="103"/>
      <c r="STT22" s="103"/>
      <c r="STU22" s="103"/>
      <c r="STV22" s="103"/>
      <c r="STW22" s="103"/>
      <c r="STX22" s="103"/>
      <c r="STY22" s="103"/>
      <c r="STZ22" s="103"/>
      <c r="SUA22" s="103"/>
      <c r="SUB22" s="103"/>
      <c r="SUC22" s="103"/>
      <c r="SUD22" s="103"/>
      <c r="SUE22" s="103"/>
      <c r="SUF22" s="103"/>
      <c r="SUG22" s="103"/>
      <c r="SUH22" s="103"/>
      <c r="SUI22" s="103"/>
      <c r="SUJ22" s="103"/>
      <c r="SUK22" s="103"/>
      <c r="SUL22" s="103"/>
      <c r="SUM22" s="103"/>
      <c r="SUN22" s="103"/>
      <c r="SUO22" s="103"/>
      <c r="SUP22" s="103"/>
      <c r="SUQ22" s="103"/>
      <c r="SUR22" s="103"/>
      <c r="SUS22" s="103"/>
      <c r="SUT22" s="103"/>
      <c r="SUU22" s="103"/>
      <c r="SUV22" s="103"/>
      <c r="SUW22" s="103"/>
      <c r="SUX22" s="103"/>
      <c r="SUY22" s="103"/>
      <c r="SUZ22" s="103"/>
      <c r="SVA22" s="103"/>
      <c r="SVB22" s="103"/>
      <c r="SVC22" s="103"/>
      <c r="SVD22" s="103"/>
      <c r="SVE22" s="103"/>
      <c r="SVF22" s="103"/>
      <c r="SVG22" s="103"/>
      <c r="SVH22" s="103"/>
      <c r="SVI22" s="103"/>
      <c r="SVJ22" s="103"/>
      <c r="SVK22" s="103"/>
      <c r="SVL22" s="103"/>
      <c r="SVM22" s="103"/>
      <c r="SVN22" s="103"/>
      <c r="SVO22" s="103"/>
      <c r="SVP22" s="103"/>
      <c r="SVQ22" s="103"/>
      <c r="SVR22" s="103"/>
      <c r="SVS22" s="103"/>
      <c r="SVT22" s="103"/>
      <c r="SVU22" s="103"/>
      <c r="SVV22" s="103"/>
      <c r="SVW22" s="103"/>
      <c r="SVX22" s="103"/>
      <c r="SVY22" s="103"/>
      <c r="SVZ22" s="103"/>
      <c r="SWA22" s="103"/>
      <c r="SWB22" s="103"/>
      <c r="SWC22" s="103"/>
      <c r="SWD22" s="103"/>
      <c r="SWE22" s="103"/>
      <c r="SWF22" s="103"/>
      <c r="SWG22" s="103"/>
      <c r="SWH22" s="103"/>
      <c r="SWI22" s="103"/>
      <c r="SWJ22" s="103"/>
      <c r="SWK22" s="103"/>
      <c r="SWL22" s="103"/>
      <c r="SWM22" s="103"/>
      <c r="SWN22" s="103"/>
      <c r="SWO22" s="103"/>
      <c r="SWP22" s="103"/>
      <c r="SWQ22" s="103"/>
      <c r="SWR22" s="103"/>
      <c r="SWS22" s="103"/>
      <c r="SWT22" s="103"/>
      <c r="SWU22" s="103"/>
      <c r="SWV22" s="103"/>
      <c r="SWW22" s="103"/>
      <c r="SWX22" s="103"/>
      <c r="SWY22" s="103"/>
      <c r="SWZ22" s="103"/>
      <c r="SXA22" s="103"/>
      <c r="SXB22" s="103"/>
      <c r="SXC22" s="103"/>
      <c r="SXD22" s="103"/>
      <c r="SXE22" s="103"/>
      <c r="SXF22" s="103"/>
      <c r="SXG22" s="103"/>
      <c r="SXH22" s="103"/>
      <c r="SXI22" s="103"/>
      <c r="SXJ22" s="103"/>
      <c r="SXK22" s="103"/>
      <c r="SXL22" s="103"/>
      <c r="SXM22" s="103"/>
      <c r="SXN22" s="103"/>
      <c r="SXO22" s="103"/>
      <c r="SXP22" s="103"/>
      <c r="SXQ22" s="103"/>
      <c r="SXR22" s="103"/>
      <c r="SXS22" s="103"/>
      <c r="SXT22" s="103"/>
      <c r="SXU22" s="103"/>
      <c r="SXV22" s="103"/>
      <c r="SXW22" s="103"/>
      <c r="SXX22" s="103"/>
      <c r="SXY22" s="103"/>
      <c r="SXZ22" s="103"/>
      <c r="SYA22" s="103"/>
      <c r="SYB22" s="103"/>
      <c r="SYC22" s="103"/>
      <c r="SYD22" s="103"/>
      <c r="SYE22" s="103"/>
      <c r="SYF22" s="103"/>
      <c r="SYG22" s="103"/>
      <c r="SYH22" s="103"/>
      <c r="SYI22" s="103"/>
      <c r="SYJ22" s="103"/>
      <c r="SYK22" s="103"/>
      <c r="SYL22" s="103"/>
      <c r="SYM22" s="103"/>
      <c r="SYN22" s="103"/>
      <c r="SYO22" s="103"/>
      <c r="SYP22" s="103"/>
      <c r="SYQ22" s="103"/>
      <c r="SYR22" s="103"/>
      <c r="SYS22" s="103"/>
      <c r="SYT22" s="103"/>
      <c r="SYU22" s="103"/>
      <c r="SYV22" s="103"/>
      <c r="SYW22" s="103"/>
      <c r="SYX22" s="103"/>
      <c r="SYY22" s="103"/>
      <c r="SYZ22" s="103"/>
      <c r="SZA22" s="103"/>
      <c r="SZB22" s="103"/>
      <c r="SZC22" s="103"/>
      <c r="SZD22" s="103"/>
      <c r="SZE22" s="103"/>
      <c r="SZF22" s="103"/>
      <c r="SZG22" s="103"/>
      <c r="SZH22" s="103"/>
      <c r="SZI22" s="103"/>
      <c r="SZJ22" s="103"/>
      <c r="SZK22" s="103"/>
      <c r="SZL22" s="103"/>
      <c r="SZM22" s="103"/>
      <c r="SZN22" s="103"/>
      <c r="SZO22" s="103"/>
      <c r="SZP22" s="103"/>
      <c r="SZQ22" s="103"/>
      <c r="SZR22" s="103"/>
      <c r="SZS22" s="103"/>
      <c r="SZT22" s="103"/>
      <c r="SZU22" s="103"/>
      <c r="SZV22" s="103"/>
      <c r="SZW22" s="103"/>
      <c r="SZX22" s="103"/>
      <c r="SZY22" s="103"/>
      <c r="SZZ22" s="103"/>
      <c r="TAA22" s="103"/>
      <c r="TAB22" s="103"/>
      <c r="TAC22" s="103"/>
      <c r="TAD22" s="103"/>
      <c r="TAE22" s="103"/>
      <c r="TAF22" s="103"/>
      <c r="TAG22" s="103"/>
      <c r="TAH22" s="103"/>
      <c r="TAI22" s="103"/>
      <c r="TAJ22" s="103"/>
      <c r="TAK22" s="103"/>
      <c r="TAL22" s="103"/>
      <c r="TAM22" s="103"/>
      <c r="TAN22" s="103"/>
      <c r="TAO22" s="103"/>
      <c r="TAP22" s="103"/>
      <c r="TAQ22" s="103"/>
      <c r="TAR22" s="103"/>
      <c r="TAS22" s="103"/>
      <c r="TAT22" s="103"/>
      <c r="TAU22" s="103"/>
      <c r="TAV22" s="103"/>
      <c r="TAW22" s="103"/>
      <c r="TAX22" s="103"/>
      <c r="TAY22" s="103"/>
      <c r="TAZ22" s="103"/>
      <c r="TBA22" s="103"/>
      <c r="TBB22" s="103"/>
      <c r="TBC22" s="103"/>
      <c r="TBD22" s="103"/>
      <c r="TBE22" s="103"/>
      <c r="TBF22" s="103"/>
      <c r="TBG22" s="103"/>
      <c r="TBH22" s="103"/>
      <c r="TBI22" s="103"/>
      <c r="TBJ22" s="103"/>
      <c r="TBK22" s="103"/>
      <c r="TBL22" s="103"/>
      <c r="TBM22" s="103"/>
      <c r="TBN22" s="103"/>
      <c r="TBO22" s="103"/>
      <c r="TBP22" s="103"/>
      <c r="TBQ22" s="103"/>
      <c r="TBR22" s="103"/>
      <c r="TBS22" s="103"/>
      <c r="TBT22" s="103"/>
      <c r="TBU22" s="103"/>
      <c r="TBV22" s="103"/>
      <c r="TBW22" s="103"/>
      <c r="TBX22" s="103"/>
      <c r="TBY22" s="103"/>
      <c r="TBZ22" s="103"/>
      <c r="TCA22" s="103"/>
      <c r="TCB22" s="103"/>
      <c r="TCC22" s="103"/>
      <c r="TCD22" s="103"/>
      <c r="TCE22" s="103"/>
      <c r="TCF22" s="103"/>
      <c r="TCG22" s="103"/>
      <c r="TCH22" s="103"/>
      <c r="TCI22" s="103"/>
      <c r="TCJ22" s="103"/>
      <c r="TCK22" s="103"/>
      <c r="TCL22" s="103"/>
      <c r="TCM22" s="103"/>
      <c r="TCN22" s="103"/>
      <c r="TCO22" s="103"/>
      <c r="TCP22" s="103"/>
      <c r="TCQ22" s="103"/>
      <c r="TCR22" s="103"/>
      <c r="TCS22" s="103"/>
      <c r="TCT22" s="103"/>
      <c r="TCU22" s="103"/>
      <c r="TCV22" s="103"/>
      <c r="TCW22" s="103"/>
      <c r="TCX22" s="103"/>
      <c r="TCY22" s="103"/>
      <c r="TCZ22" s="103"/>
      <c r="TDA22" s="103"/>
      <c r="TDB22" s="103"/>
      <c r="TDC22" s="103"/>
      <c r="TDD22" s="103"/>
      <c r="TDE22" s="103"/>
      <c r="TDF22" s="103"/>
      <c r="TDG22" s="103"/>
      <c r="TDH22" s="103"/>
      <c r="TDI22" s="103"/>
      <c r="TDJ22" s="103"/>
      <c r="TDK22" s="103"/>
      <c r="TDL22" s="103"/>
      <c r="TDM22" s="103"/>
      <c r="TDN22" s="103"/>
      <c r="TDO22" s="103"/>
      <c r="TDP22" s="103"/>
      <c r="TDQ22" s="103"/>
      <c r="TDR22" s="103"/>
      <c r="TDS22" s="103"/>
      <c r="TDT22" s="103"/>
      <c r="TDU22" s="103"/>
      <c r="TDV22" s="103"/>
      <c r="TDW22" s="103"/>
      <c r="TDX22" s="103"/>
      <c r="TDY22" s="103"/>
      <c r="TDZ22" s="103"/>
      <c r="TEA22" s="103"/>
      <c r="TEB22" s="103"/>
      <c r="TEC22" s="103"/>
      <c r="TED22" s="103"/>
      <c r="TEE22" s="103"/>
      <c r="TEF22" s="103"/>
      <c r="TEG22" s="103"/>
      <c r="TEH22" s="103"/>
      <c r="TEI22" s="103"/>
      <c r="TEJ22" s="103"/>
      <c r="TEK22" s="103"/>
      <c r="TEL22" s="103"/>
      <c r="TEM22" s="103"/>
      <c r="TEN22" s="103"/>
      <c r="TEO22" s="103"/>
      <c r="TEP22" s="103"/>
      <c r="TEQ22" s="103"/>
      <c r="TER22" s="103"/>
      <c r="TES22" s="103"/>
      <c r="TET22" s="103"/>
      <c r="TEU22" s="103"/>
      <c r="TEV22" s="103"/>
      <c r="TEW22" s="103"/>
      <c r="TEX22" s="103"/>
      <c r="TEY22" s="103"/>
      <c r="TEZ22" s="103"/>
      <c r="TFA22" s="103"/>
      <c r="TFB22" s="103"/>
      <c r="TFC22" s="103"/>
      <c r="TFD22" s="103"/>
      <c r="TFE22" s="103"/>
      <c r="TFF22" s="103"/>
      <c r="TFG22" s="103"/>
      <c r="TFH22" s="103"/>
      <c r="TFI22" s="103"/>
      <c r="TFJ22" s="103"/>
      <c r="TFK22" s="103"/>
      <c r="TFL22" s="103"/>
      <c r="TFM22" s="103"/>
      <c r="TFN22" s="103"/>
      <c r="TFO22" s="103"/>
      <c r="TFP22" s="103"/>
      <c r="TFQ22" s="103"/>
      <c r="TFR22" s="103"/>
      <c r="TFS22" s="103"/>
      <c r="TFT22" s="103"/>
      <c r="TFU22" s="103"/>
      <c r="TFV22" s="103"/>
      <c r="TFW22" s="103"/>
      <c r="TFX22" s="103"/>
      <c r="TFY22" s="103"/>
      <c r="TFZ22" s="103"/>
      <c r="TGA22" s="103"/>
      <c r="TGB22" s="103"/>
      <c r="TGC22" s="103"/>
      <c r="TGD22" s="103"/>
      <c r="TGE22" s="103"/>
      <c r="TGF22" s="103"/>
      <c r="TGG22" s="103"/>
      <c r="TGH22" s="103"/>
      <c r="TGI22" s="103"/>
      <c r="TGJ22" s="103"/>
      <c r="TGK22" s="103"/>
      <c r="TGL22" s="103"/>
      <c r="TGM22" s="103"/>
      <c r="TGN22" s="103"/>
      <c r="TGO22" s="103"/>
      <c r="TGP22" s="103"/>
      <c r="TGQ22" s="103"/>
      <c r="TGR22" s="103"/>
      <c r="TGS22" s="103"/>
      <c r="TGT22" s="103"/>
      <c r="TGU22" s="103"/>
      <c r="TGV22" s="103"/>
      <c r="TGW22" s="103"/>
      <c r="TGX22" s="103"/>
      <c r="TGY22" s="103"/>
      <c r="TGZ22" s="103"/>
      <c r="THA22" s="103"/>
      <c r="THB22" s="103"/>
      <c r="THC22" s="103"/>
      <c r="THD22" s="103"/>
      <c r="THE22" s="103"/>
      <c r="THF22" s="103"/>
      <c r="THG22" s="103"/>
      <c r="THH22" s="103"/>
      <c r="THI22" s="103"/>
      <c r="THJ22" s="103"/>
      <c r="THK22" s="103"/>
      <c r="THL22" s="103"/>
      <c r="THM22" s="103"/>
      <c r="THN22" s="103"/>
      <c r="THO22" s="103"/>
      <c r="THP22" s="103"/>
      <c r="THQ22" s="103"/>
      <c r="THR22" s="103"/>
      <c r="THS22" s="103"/>
      <c r="THT22" s="103"/>
      <c r="THU22" s="103"/>
      <c r="THV22" s="103"/>
      <c r="THW22" s="103"/>
      <c r="THX22" s="103"/>
      <c r="THY22" s="103"/>
      <c r="THZ22" s="103"/>
      <c r="TIA22" s="103"/>
      <c r="TIB22" s="103"/>
      <c r="TIC22" s="103"/>
      <c r="TID22" s="103"/>
      <c r="TIE22" s="103"/>
      <c r="TIF22" s="103"/>
      <c r="TIG22" s="103"/>
      <c r="TIH22" s="103"/>
      <c r="TII22" s="103"/>
      <c r="TIJ22" s="103"/>
      <c r="TIK22" s="103"/>
      <c r="TIL22" s="103"/>
      <c r="TIM22" s="103"/>
      <c r="TIN22" s="103"/>
      <c r="TIO22" s="103"/>
      <c r="TIP22" s="103"/>
      <c r="TIQ22" s="103"/>
      <c r="TIR22" s="103"/>
      <c r="TIS22" s="103"/>
      <c r="TIT22" s="103"/>
      <c r="TIU22" s="103"/>
      <c r="TIV22" s="103"/>
      <c r="TIW22" s="103"/>
      <c r="TIX22" s="103"/>
      <c r="TIY22" s="103"/>
      <c r="TIZ22" s="103"/>
      <c r="TJA22" s="103"/>
      <c r="TJB22" s="103"/>
      <c r="TJC22" s="103"/>
      <c r="TJD22" s="103"/>
      <c r="TJE22" s="103"/>
      <c r="TJF22" s="103"/>
      <c r="TJG22" s="103"/>
      <c r="TJH22" s="103"/>
      <c r="TJI22" s="103"/>
      <c r="TJJ22" s="103"/>
      <c r="TJK22" s="103"/>
      <c r="TJL22" s="103"/>
      <c r="TJM22" s="103"/>
      <c r="TJN22" s="103"/>
      <c r="TJO22" s="103"/>
      <c r="TJP22" s="103"/>
      <c r="TJQ22" s="103"/>
      <c r="TJR22" s="103"/>
      <c r="TJS22" s="103"/>
      <c r="TJT22" s="103"/>
      <c r="TJU22" s="103"/>
      <c r="TJV22" s="103"/>
      <c r="TJW22" s="103"/>
      <c r="TJX22" s="103"/>
      <c r="TJY22" s="103"/>
      <c r="TJZ22" s="103"/>
      <c r="TKA22" s="103"/>
      <c r="TKB22" s="103"/>
      <c r="TKC22" s="103"/>
      <c r="TKD22" s="103"/>
      <c r="TKE22" s="103"/>
      <c r="TKF22" s="103"/>
      <c r="TKG22" s="103"/>
      <c r="TKH22" s="103"/>
      <c r="TKI22" s="103"/>
      <c r="TKJ22" s="103"/>
      <c r="TKK22" s="103"/>
      <c r="TKL22" s="103"/>
      <c r="TKM22" s="103"/>
      <c r="TKN22" s="103"/>
      <c r="TKO22" s="103"/>
      <c r="TKP22" s="103"/>
      <c r="TKQ22" s="103"/>
      <c r="TKR22" s="103"/>
      <c r="TKS22" s="103"/>
      <c r="TKT22" s="103"/>
      <c r="TKU22" s="103"/>
      <c r="TKV22" s="103"/>
      <c r="TKW22" s="103"/>
      <c r="TKX22" s="103"/>
      <c r="TKY22" s="103"/>
      <c r="TKZ22" s="103"/>
      <c r="TLA22" s="103"/>
      <c r="TLB22" s="103"/>
      <c r="TLC22" s="103"/>
      <c r="TLD22" s="103"/>
      <c r="TLE22" s="103"/>
      <c r="TLF22" s="103"/>
      <c r="TLG22" s="103"/>
      <c r="TLH22" s="103"/>
      <c r="TLI22" s="103"/>
      <c r="TLJ22" s="103"/>
      <c r="TLK22" s="103"/>
      <c r="TLL22" s="103"/>
      <c r="TLM22" s="103"/>
      <c r="TLN22" s="103"/>
      <c r="TLO22" s="103"/>
      <c r="TLP22" s="103"/>
      <c r="TLQ22" s="103"/>
      <c r="TLR22" s="103"/>
      <c r="TLS22" s="103"/>
      <c r="TLT22" s="103"/>
      <c r="TLU22" s="103"/>
      <c r="TLV22" s="103"/>
      <c r="TLW22" s="103"/>
      <c r="TLX22" s="103"/>
      <c r="TLY22" s="103"/>
      <c r="TLZ22" s="103"/>
      <c r="TMA22" s="103"/>
      <c r="TMB22" s="103"/>
      <c r="TMC22" s="103"/>
      <c r="TMD22" s="103"/>
      <c r="TME22" s="103"/>
      <c r="TMF22" s="103"/>
      <c r="TMG22" s="103"/>
      <c r="TMH22" s="103"/>
      <c r="TMI22" s="103"/>
      <c r="TMJ22" s="103"/>
      <c r="TMK22" s="103"/>
      <c r="TML22" s="103"/>
      <c r="TMM22" s="103"/>
      <c r="TMN22" s="103"/>
      <c r="TMO22" s="103"/>
      <c r="TMP22" s="103"/>
      <c r="TMQ22" s="103"/>
      <c r="TMR22" s="103"/>
      <c r="TMS22" s="103"/>
      <c r="TMT22" s="103"/>
      <c r="TMU22" s="103"/>
      <c r="TMV22" s="103"/>
      <c r="TMW22" s="103"/>
      <c r="TMX22" s="103"/>
      <c r="TMY22" s="103"/>
      <c r="TMZ22" s="103"/>
      <c r="TNA22" s="103"/>
      <c r="TNB22" s="103"/>
      <c r="TNC22" s="103"/>
      <c r="TND22" s="103"/>
      <c r="TNE22" s="103"/>
      <c r="TNF22" s="103"/>
      <c r="TNG22" s="103"/>
      <c r="TNH22" s="103"/>
      <c r="TNI22" s="103"/>
      <c r="TNJ22" s="103"/>
      <c r="TNK22" s="103"/>
      <c r="TNL22" s="103"/>
      <c r="TNM22" s="103"/>
      <c r="TNN22" s="103"/>
      <c r="TNO22" s="103"/>
      <c r="TNP22" s="103"/>
      <c r="TNQ22" s="103"/>
      <c r="TNR22" s="103"/>
      <c r="TNS22" s="103"/>
      <c r="TNT22" s="103"/>
      <c r="TNU22" s="103"/>
      <c r="TNV22" s="103"/>
      <c r="TNW22" s="103"/>
      <c r="TNX22" s="103"/>
      <c r="TNY22" s="103"/>
      <c r="TNZ22" s="103"/>
      <c r="TOA22" s="103"/>
      <c r="TOB22" s="103"/>
      <c r="TOC22" s="103"/>
      <c r="TOD22" s="103"/>
      <c r="TOE22" s="103"/>
      <c r="TOF22" s="103"/>
      <c r="TOG22" s="103"/>
      <c r="TOH22" s="103"/>
      <c r="TOI22" s="103"/>
      <c r="TOJ22" s="103"/>
      <c r="TOK22" s="103"/>
      <c r="TOL22" s="103"/>
      <c r="TOM22" s="103"/>
      <c r="TON22" s="103"/>
      <c r="TOO22" s="103"/>
      <c r="TOP22" s="103"/>
      <c r="TOQ22" s="103"/>
      <c r="TOR22" s="103"/>
      <c r="TOS22" s="103"/>
      <c r="TOT22" s="103"/>
      <c r="TOU22" s="103"/>
      <c r="TOV22" s="103"/>
      <c r="TOW22" s="103"/>
      <c r="TOX22" s="103"/>
      <c r="TOY22" s="103"/>
      <c r="TOZ22" s="103"/>
      <c r="TPA22" s="103"/>
      <c r="TPB22" s="103"/>
      <c r="TPC22" s="103"/>
      <c r="TPD22" s="103"/>
      <c r="TPE22" s="103"/>
      <c r="TPF22" s="103"/>
      <c r="TPG22" s="103"/>
      <c r="TPH22" s="103"/>
      <c r="TPI22" s="103"/>
      <c r="TPJ22" s="103"/>
      <c r="TPK22" s="103"/>
      <c r="TPL22" s="103"/>
      <c r="TPM22" s="103"/>
      <c r="TPN22" s="103"/>
      <c r="TPO22" s="103"/>
      <c r="TPP22" s="103"/>
      <c r="TPQ22" s="103"/>
      <c r="TPR22" s="103"/>
      <c r="TPS22" s="103"/>
      <c r="TPT22" s="103"/>
      <c r="TPU22" s="103"/>
      <c r="TPV22" s="103"/>
      <c r="TPW22" s="103"/>
      <c r="TPX22" s="103"/>
      <c r="TPY22" s="103"/>
      <c r="TPZ22" s="103"/>
      <c r="TQA22" s="103"/>
      <c r="TQB22" s="103"/>
      <c r="TQC22" s="103"/>
      <c r="TQD22" s="103"/>
      <c r="TQE22" s="103"/>
      <c r="TQF22" s="103"/>
      <c r="TQG22" s="103"/>
      <c r="TQH22" s="103"/>
      <c r="TQI22" s="103"/>
      <c r="TQJ22" s="103"/>
      <c r="TQK22" s="103"/>
      <c r="TQL22" s="103"/>
      <c r="TQM22" s="103"/>
      <c r="TQN22" s="103"/>
      <c r="TQO22" s="103"/>
      <c r="TQP22" s="103"/>
      <c r="TQQ22" s="103"/>
      <c r="TQR22" s="103"/>
      <c r="TQS22" s="103"/>
      <c r="TQT22" s="103"/>
      <c r="TQU22" s="103"/>
      <c r="TQV22" s="103"/>
      <c r="TQW22" s="103"/>
      <c r="TQX22" s="103"/>
      <c r="TQY22" s="103"/>
      <c r="TQZ22" s="103"/>
      <c r="TRA22" s="103"/>
      <c r="TRB22" s="103"/>
      <c r="TRC22" s="103"/>
      <c r="TRD22" s="103"/>
      <c r="TRE22" s="103"/>
      <c r="TRF22" s="103"/>
      <c r="TRG22" s="103"/>
      <c r="TRH22" s="103"/>
      <c r="TRI22" s="103"/>
      <c r="TRJ22" s="103"/>
      <c r="TRK22" s="103"/>
      <c r="TRL22" s="103"/>
      <c r="TRM22" s="103"/>
      <c r="TRN22" s="103"/>
      <c r="TRO22" s="103"/>
      <c r="TRP22" s="103"/>
      <c r="TRQ22" s="103"/>
      <c r="TRR22" s="103"/>
      <c r="TRS22" s="103"/>
      <c r="TRT22" s="103"/>
      <c r="TRU22" s="103"/>
      <c r="TRV22" s="103"/>
      <c r="TRW22" s="103"/>
      <c r="TRX22" s="103"/>
      <c r="TRY22" s="103"/>
      <c r="TRZ22" s="103"/>
      <c r="TSA22" s="103"/>
      <c r="TSB22" s="103"/>
      <c r="TSC22" s="103"/>
      <c r="TSD22" s="103"/>
      <c r="TSE22" s="103"/>
      <c r="TSF22" s="103"/>
      <c r="TSG22" s="103"/>
      <c r="TSH22" s="103"/>
      <c r="TSI22" s="103"/>
      <c r="TSJ22" s="103"/>
      <c r="TSK22" s="103"/>
      <c r="TSL22" s="103"/>
      <c r="TSM22" s="103"/>
      <c r="TSN22" s="103"/>
      <c r="TSO22" s="103"/>
      <c r="TSP22" s="103"/>
      <c r="TSQ22" s="103"/>
      <c r="TSR22" s="103"/>
      <c r="TSS22" s="103"/>
      <c r="TST22" s="103"/>
      <c r="TSU22" s="103"/>
      <c r="TSV22" s="103"/>
      <c r="TSW22" s="103"/>
      <c r="TSX22" s="103"/>
      <c r="TSY22" s="103"/>
      <c r="TSZ22" s="103"/>
      <c r="TTA22" s="103"/>
      <c r="TTB22" s="103"/>
      <c r="TTC22" s="103"/>
      <c r="TTD22" s="103"/>
      <c r="TTE22" s="103"/>
      <c r="TTF22" s="103"/>
      <c r="TTG22" s="103"/>
      <c r="TTH22" s="103"/>
      <c r="TTI22" s="103"/>
      <c r="TTJ22" s="103"/>
      <c r="TTK22" s="103"/>
      <c r="TTL22" s="103"/>
      <c r="TTM22" s="103"/>
      <c r="TTN22" s="103"/>
      <c r="TTO22" s="103"/>
      <c r="TTP22" s="103"/>
      <c r="TTQ22" s="103"/>
      <c r="TTR22" s="103"/>
      <c r="TTS22" s="103"/>
      <c r="TTT22" s="103"/>
      <c r="TTU22" s="103"/>
      <c r="TTV22" s="103"/>
      <c r="TTW22" s="103"/>
      <c r="TTX22" s="103"/>
      <c r="TTY22" s="103"/>
      <c r="TTZ22" s="103"/>
      <c r="TUA22" s="103"/>
      <c r="TUB22" s="103"/>
      <c r="TUC22" s="103"/>
      <c r="TUD22" s="103"/>
      <c r="TUE22" s="103"/>
      <c r="TUF22" s="103"/>
      <c r="TUG22" s="103"/>
      <c r="TUH22" s="103"/>
      <c r="TUI22" s="103"/>
      <c r="TUJ22" s="103"/>
      <c r="TUK22" s="103"/>
      <c r="TUL22" s="103"/>
      <c r="TUM22" s="103"/>
      <c r="TUN22" s="103"/>
      <c r="TUO22" s="103"/>
      <c r="TUP22" s="103"/>
      <c r="TUQ22" s="103"/>
      <c r="TUR22" s="103"/>
      <c r="TUS22" s="103"/>
      <c r="TUT22" s="103"/>
      <c r="TUU22" s="103"/>
      <c r="TUV22" s="103"/>
      <c r="TUW22" s="103"/>
      <c r="TUX22" s="103"/>
      <c r="TUY22" s="103"/>
      <c r="TUZ22" s="103"/>
      <c r="TVA22" s="103"/>
      <c r="TVB22" s="103"/>
      <c r="TVC22" s="103"/>
      <c r="TVD22" s="103"/>
      <c r="TVE22" s="103"/>
      <c r="TVF22" s="103"/>
      <c r="TVG22" s="103"/>
      <c r="TVH22" s="103"/>
      <c r="TVI22" s="103"/>
      <c r="TVJ22" s="103"/>
      <c r="TVK22" s="103"/>
      <c r="TVL22" s="103"/>
      <c r="TVM22" s="103"/>
      <c r="TVN22" s="103"/>
      <c r="TVO22" s="103"/>
      <c r="TVP22" s="103"/>
      <c r="TVQ22" s="103"/>
      <c r="TVR22" s="103"/>
      <c r="TVS22" s="103"/>
      <c r="TVT22" s="103"/>
      <c r="TVU22" s="103"/>
      <c r="TVV22" s="103"/>
      <c r="TVW22" s="103"/>
      <c r="TVX22" s="103"/>
      <c r="TVY22" s="103"/>
      <c r="TVZ22" s="103"/>
      <c r="TWA22" s="103"/>
      <c r="TWB22" s="103"/>
      <c r="TWC22" s="103"/>
      <c r="TWD22" s="103"/>
      <c r="TWE22" s="103"/>
      <c r="TWF22" s="103"/>
      <c r="TWG22" s="103"/>
      <c r="TWH22" s="103"/>
      <c r="TWI22" s="103"/>
      <c r="TWJ22" s="103"/>
      <c r="TWK22" s="103"/>
      <c r="TWL22" s="103"/>
      <c r="TWM22" s="103"/>
      <c r="TWN22" s="103"/>
      <c r="TWO22" s="103"/>
      <c r="TWP22" s="103"/>
      <c r="TWQ22" s="103"/>
      <c r="TWR22" s="103"/>
      <c r="TWS22" s="103"/>
      <c r="TWT22" s="103"/>
      <c r="TWU22" s="103"/>
      <c r="TWV22" s="103"/>
      <c r="TWW22" s="103"/>
      <c r="TWX22" s="103"/>
      <c r="TWY22" s="103"/>
      <c r="TWZ22" s="103"/>
      <c r="TXA22" s="103"/>
      <c r="TXB22" s="103"/>
      <c r="TXC22" s="103"/>
      <c r="TXD22" s="103"/>
      <c r="TXE22" s="103"/>
      <c r="TXF22" s="103"/>
      <c r="TXG22" s="103"/>
      <c r="TXH22" s="103"/>
      <c r="TXI22" s="103"/>
      <c r="TXJ22" s="103"/>
      <c r="TXK22" s="103"/>
      <c r="TXL22" s="103"/>
      <c r="TXM22" s="103"/>
      <c r="TXN22" s="103"/>
      <c r="TXO22" s="103"/>
      <c r="TXP22" s="103"/>
      <c r="TXQ22" s="103"/>
      <c r="TXR22" s="103"/>
      <c r="TXS22" s="103"/>
      <c r="TXT22" s="103"/>
      <c r="TXU22" s="103"/>
      <c r="TXV22" s="103"/>
      <c r="TXW22" s="103"/>
      <c r="TXX22" s="103"/>
      <c r="TXY22" s="103"/>
      <c r="TXZ22" s="103"/>
      <c r="TYA22" s="103"/>
      <c r="TYB22" s="103"/>
      <c r="TYC22" s="103"/>
      <c r="TYD22" s="103"/>
      <c r="TYE22" s="103"/>
      <c r="TYF22" s="103"/>
      <c r="TYG22" s="103"/>
      <c r="TYH22" s="103"/>
      <c r="TYI22" s="103"/>
      <c r="TYJ22" s="103"/>
      <c r="TYK22" s="103"/>
      <c r="TYL22" s="103"/>
      <c r="TYM22" s="103"/>
      <c r="TYN22" s="103"/>
      <c r="TYO22" s="103"/>
      <c r="TYP22" s="103"/>
      <c r="TYQ22" s="103"/>
      <c r="TYR22" s="103"/>
      <c r="TYS22" s="103"/>
      <c r="TYT22" s="103"/>
      <c r="TYU22" s="103"/>
      <c r="TYV22" s="103"/>
      <c r="TYW22" s="103"/>
      <c r="TYX22" s="103"/>
      <c r="TYY22" s="103"/>
      <c r="TYZ22" s="103"/>
      <c r="TZA22" s="103"/>
      <c r="TZB22" s="103"/>
      <c r="TZC22" s="103"/>
      <c r="TZD22" s="103"/>
      <c r="TZE22" s="103"/>
      <c r="TZF22" s="103"/>
      <c r="TZG22" s="103"/>
      <c r="TZH22" s="103"/>
      <c r="TZI22" s="103"/>
      <c r="TZJ22" s="103"/>
      <c r="TZK22" s="103"/>
      <c r="TZL22" s="103"/>
      <c r="TZM22" s="103"/>
      <c r="TZN22" s="103"/>
      <c r="TZO22" s="103"/>
      <c r="TZP22" s="103"/>
      <c r="TZQ22" s="103"/>
      <c r="TZR22" s="103"/>
      <c r="TZS22" s="103"/>
      <c r="TZT22" s="103"/>
      <c r="TZU22" s="103"/>
      <c r="TZV22" s="103"/>
      <c r="TZW22" s="103"/>
      <c r="TZX22" s="103"/>
      <c r="TZY22" s="103"/>
      <c r="TZZ22" s="103"/>
      <c r="UAA22" s="103"/>
      <c r="UAB22" s="103"/>
      <c r="UAC22" s="103"/>
      <c r="UAD22" s="103"/>
      <c r="UAE22" s="103"/>
      <c r="UAF22" s="103"/>
      <c r="UAG22" s="103"/>
      <c r="UAH22" s="103"/>
      <c r="UAI22" s="103"/>
      <c r="UAJ22" s="103"/>
      <c r="UAK22" s="103"/>
      <c r="UAL22" s="103"/>
      <c r="UAM22" s="103"/>
      <c r="UAN22" s="103"/>
      <c r="UAO22" s="103"/>
      <c r="UAP22" s="103"/>
      <c r="UAQ22" s="103"/>
      <c r="UAR22" s="103"/>
      <c r="UAS22" s="103"/>
      <c r="UAT22" s="103"/>
      <c r="UAU22" s="103"/>
      <c r="UAV22" s="103"/>
      <c r="UAW22" s="103"/>
      <c r="UAX22" s="103"/>
      <c r="UAY22" s="103"/>
      <c r="UAZ22" s="103"/>
      <c r="UBA22" s="103"/>
      <c r="UBB22" s="103"/>
      <c r="UBC22" s="103"/>
      <c r="UBD22" s="103"/>
      <c r="UBE22" s="103"/>
      <c r="UBF22" s="103"/>
      <c r="UBG22" s="103"/>
      <c r="UBH22" s="103"/>
      <c r="UBI22" s="103"/>
      <c r="UBJ22" s="103"/>
      <c r="UBK22" s="103"/>
      <c r="UBL22" s="103"/>
      <c r="UBM22" s="103"/>
      <c r="UBN22" s="103"/>
      <c r="UBO22" s="103"/>
      <c r="UBP22" s="103"/>
      <c r="UBQ22" s="103"/>
      <c r="UBR22" s="103"/>
      <c r="UBS22" s="103"/>
      <c r="UBT22" s="103"/>
      <c r="UBU22" s="103"/>
      <c r="UBV22" s="103"/>
      <c r="UBW22" s="103"/>
      <c r="UBX22" s="103"/>
      <c r="UBY22" s="103"/>
      <c r="UBZ22" s="103"/>
      <c r="UCA22" s="103"/>
      <c r="UCB22" s="103"/>
      <c r="UCC22" s="103"/>
      <c r="UCD22" s="103"/>
      <c r="UCE22" s="103"/>
      <c r="UCF22" s="103"/>
      <c r="UCG22" s="103"/>
      <c r="UCH22" s="103"/>
      <c r="UCI22" s="103"/>
      <c r="UCJ22" s="103"/>
      <c r="UCK22" s="103"/>
      <c r="UCL22" s="103"/>
      <c r="UCM22" s="103"/>
      <c r="UCN22" s="103"/>
      <c r="UCO22" s="103"/>
      <c r="UCP22" s="103"/>
      <c r="UCQ22" s="103"/>
      <c r="UCR22" s="103"/>
      <c r="UCS22" s="103"/>
      <c r="UCT22" s="103"/>
      <c r="UCU22" s="103"/>
      <c r="UCV22" s="103"/>
      <c r="UCW22" s="103"/>
      <c r="UCX22" s="103"/>
      <c r="UCY22" s="103"/>
      <c r="UCZ22" s="103"/>
      <c r="UDA22" s="103"/>
      <c r="UDB22" s="103"/>
      <c r="UDC22" s="103"/>
      <c r="UDD22" s="103"/>
      <c r="UDE22" s="103"/>
      <c r="UDF22" s="103"/>
      <c r="UDG22" s="103"/>
      <c r="UDH22" s="103"/>
      <c r="UDI22" s="103"/>
      <c r="UDJ22" s="103"/>
      <c r="UDK22" s="103"/>
      <c r="UDL22" s="103"/>
      <c r="UDM22" s="103"/>
      <c r="UDN22" s="103"/>
      <c r="UDO22" s="103"/>
      <c r="UDP22" s="103"/>
      <c r="UDQ22" s="103"/>
      <c r="UDR22" s="103"/>
      <c r="UDS22" s="103"/>
      <c r="UDT22" s="103"/>
      <c r="UDU22" s="103"/>
      <c r="UDV22" s="103"/>
      <c r="UDW22" s="103"/>
      <c r="UDX22" s="103"/>
      <c r="UDY22" s="103"/>
      <c r="UDZ22" s="103"/>
      <c r="UEA22" s="103"/>
      <c r="UEB22" s="103"/>
      <c r="UEC22" s="103"/>
      <c r="UED22" s="103"/>
      <c r="UEE22" s="103"/>
      <c r="UEF22" s="103"/>
      <c r="UEG22" s="103"/>
      <c r="UEH22" s="103"/>
      <c r="UEI22" s="103"/>
      <c r="UEJ22" s="103"/>
      <c r="UEK22" s="103"/>
      <c r="UEL22" s="103"/>
      <c r="UEM22" s="103"/>
      <c r="UEN22" s="103"/>
      <c r="UEO22" s="103"/>
      <c r="UEP22" s="103"/>
      <c r="UEQ22" s="103"/>
      <c r="UER22" s="103"/>
      <c r="UES22" s="103"/>
      <c r="UET22" s="103"/>
      <c r="UEU22" s="103"/>
      <c r="UEV22" s="103"/>
      <c r="UEW22" s="103"/>
      <c r="UEX22" s="103"/>
      <c r="UEY22" s="103"/>
      <c r="UEZ22" s="103"/>
      <c r="UFA22" s="103"/>
      <c r="UFB22" s="103"/>
      <c r="UFC22" s="103"/>
      <c r="UFD22" s="103"/>
      <c r="UFE22" s="103"/>
      <c r="UFF22" s="103"/>
      <c r="UFG22" s="103"/>
      <c r="UFH22" s="103"/>
      <c r="UFI22" s="103"/>
      <c r="UFJ22" s="103"/>
      <c r="UFK22" s="103"/>
      <c r="UFL22" s="103"/>
      <c r="UFM22" s="103"/>
      <c r="UFN22" s="103"/>
      <c r="UFO22" s="103"/>
      <c r="UFP22" s="103"/>
      <c r="UFQ22" s="103"/>
      <c r="UFR22" s="103"/>
      <c r="UFS22" s="103"/>
      <c r="UFT22" s="103"/>
      <c r="UFU22" s="103"/>
      <c r="UFV22" s="103"/>
      <c r="UFW22" s="103"/>
      <c r="UFX22" s="103"/>
      <c r="UFY22" s="103"/>
      <c r="UFZ22" s="103"/>
      <c r="UGA22" s="103"/>
      <c r="UGB22" s="103"/>
      <c r="UGC22" s="103"/>
      <c r="UGD22" s="103"/>
      <c r="UGE22" s="103"/>
      <c r="UGF22" s="103"/>
      <c r="UGG22" s="103"/>
      <c r="UGH22" s="103"/>
      <c r="UGI22" s="103"/>
      <c r="UGJ22" s="103"/>
      <c r="UGK22" s="103"/>
      <c r="UGL22" s="103"/>
      <c r="UGM22" s="103"/>
      <c r="UGN22" s="103"/>
      <c r="UGO22" s="103"/>
      <c r="UGP22" s="103"/>
      <c r="UGQ22" s="103"/>
      <c r="UGR22" s="103"/>
      <c r="UGS22" s="103"/>
      <c r="UGT22" s="103"/>
      <c r="UGU22" s="103"/>
      <c r="UGV22" s="103"/>
      <c r="UGW22" s="103"/>
      <c r="UGX22" s="103"/>
      <c r="UGY22" s="103"/>
      <c r="UGZ22" s="103"/>
      <c r="UHA22" s="103"/>
      <c r="UHB22" s="103"/>
      <c r="UHC22" s="103"/>
      <c r="UHD22" s="103"/>
      <c r="UHE22" s="103"/>
      <c r="UHF22" s="103"/>
      <c r="UHG22" s="103"/>
      <c r="UHH22" s="103"/>
      <c r="UHI22" s="103"/>
      <c r="UHJ22" s="103"/>
      <c r="UHK22" s="103"/>
      <c r="UHL22" s="103"/>
      <c r="UHM22" s="103"/>
      <c r="UHN22" s="103"/>
      <c r="UHO22" s="103"/>
      <c r="UHP22" s="103"/>
      <c r="UHQ22" s="103"/>
      <c r="UHR22" s="103"/>
      <c r="UHS22" s="103"/>
      <c r="UHT22" s="103"/>
      <c r="UHU22" s="103"/>
      <c r="UHV22" s="103"/>
      <c r="UHW22" s="103"/>
      <c r="UHX22" s="103"/>
      <c r="UHY22" s="103"/>
      <c r="UHZ22" s="103"/>
      <c r="UIA22" s="103"/>
      <c r="UIB22" s="103"/>
      <c r="UIC22" s="103"/>
      <c r="UID22" s="103"/>
      <c r="UIE22" s="103"/>
      <c r="UIF22" s="103"/>
      <c r="UIG22" s="103"/>
      <c r="UIH22" s="103"/>
      <c r="UII22" s="103"/>
      <c r="UIJ22" s="103"/>
      <c r="UIK22" s="103"/>
      <c r="UIL22" s="103"/>
      <c r="UIM22" s="103"/>
      <c r="UIN22" s="103"/>
      <c r="UIO22" s="103"/>
      <c r="UIP22" s="103"/>
      <c r="UIQ22" s="103"/>
      <c r="UIR22" s="103"/>
      <c r="UIS22" s="103"/>
      <c r="UIT22" s="103"/>
      <c r="UIU22" s="103"/>
      <c r="UIV22" s="103"/>
      <c r="UIW22" s="103"/>
      <c r="UIX22" s="103"/>
      <c r="UIY22" s="103"/>
      <c r="UIZ22" s="103"/>
      <c r="UJA22" s="103"/>
      <c r="UJB22" s="103"/>
      <c r="UJC22" s="103"/>
      <c r="UJD22" s="103"/>
      <c r="UJE22" s="103"/>
      <c r="UJF22" s="103"/>
      <c r="UJG22" s="103"/>
      <c r="UJH22" s="103"/>
      <c r="UJI22" s="103"/>
      <c r="UJJ22" s="103"/>
      <c r="UJK22" s="103"/>
      <c r="UJL22" s="103"/>
      <c r="UJM22" s="103"/>
      <c r="UJN22" s="103"/>
      <c r="UJO22" s="103"/>
      <c r="UJP22" s="103"/>
      <c r="UJQ22" s="103"/>
      <c r="UJR22" s="103"/>
      <c r="UJS22" s="103"/>
      <c r="UJT22" s="103"/>
      <c r="UJU22" s="103"/>
      <c r="UJV22" s="103"/>
      <c r="UJW22" s="103"/>
      <c r="UJX22" s="103"/>
      <c r="UJY22" s="103"/>
      <c r="UJZ22" s="103"/>
      <c r="UKA22" s="103"/>
      <c r="UKB22" s="103"/>
      <c r="UKC22" s="103"/>
      <c r="UKD22" s="103"/>
      <c r="UKE22" s="103"/>
      <c r="UKF22" s="103"/>
      <c r="UKG22" s="103"/>
      <c r="UKH22" s="103"/>
      <c r="UKI22" s="103"/>
      <c r="UKJ22" s="103"/>
      <c r="UKK22" s="103"/>
      <c r="UKL22" s="103"/>
      <c r="UKM22" s="103"/>
      <c r="UKN22" s="103"/>
      <c r="UKO22" s="103"/>
      <c r="UKP22" s="103"/>
      <c r="UKQ22" s="103"/>
      <c r="UKR22" s="103"/>
      <c r="UKS22" s="103"/>
      <c r="UKT22" s="103"/>
      <c r="UKU22" s="103"/>
      <c r="UKV22" s="103"/>
      <c r="UKW22" s="103"/>
      <c r="UKX22" s="103"/>
      <c r="UKY22" s="103"/>
      <c r="UKZ22" s="103"/>
      <c r="ULA22" s="103"/>
      <c r="ULB22" s="103"/>
      <c r="ULC22" s="103"/>
      <c r="ULD22" s="103"/>
      <c r="ULE22" s="103"/>
      <c r="ULF22" s="103"/>
      <c r="ULG22" s="103"/>
      <c r="ULH22" s="103"/>
      <c r="ULI22" s="103"/>
      <c r="ULJ22" s="103"/>
      <c r="ULK22" s="103"/>
      <c r="ULL22" s="103"/>
      <c r="ULM22" s="103"/>
      <c r="ULN22" s="103"/>
      <c r="ULO22" s="103"/>
      <c r="ULP22" s="103"/>
      <c r="ULQ22" s="103"/>
      <c r="ULR22" s="103"/>
      <c r="ULS22" s="103"/>
      <c r="ULT22" s="103"/>
      <c r="ULU22" s="103"/>
      <c r="ULV22" s="103"/>
      <c r="ULW22" s="103"/>
      <c r="ULX22" s="103"/>
      <c r="ULY22" s="103"/>
      <c r="ULZ22" s="103"/>
      <c r="UMA22" s="103"/>
      <c r="UMB22" s="103"/>
      <c r="UMC22" s="103"/>
      <c r="UMD22" s="103"/>
      <c r="UME22" s="103"/>
      <c r="UMF22" s="103"/>
      <c r="UMG22" s="103"/>
      <c r="UMH22" s="103"/>
      <c r="UMI22" s="103"/>
      <c r="UMJ22" s="103"/>
      <c r="UMK22" s="103"/>
      <c r="UML22" s="103"/>
      <c r="UMM22" s="103"/>
      <c r="UMN22" s="103"/>
      <c r="UMO22" s="103"/>
      <c r="UMP22" s="103"/>
      <c r="UMQ22" s="103"/>
      <c r="UMR22" s="103"/>
      <c r="UMS22" s="103"/>
      <c r="UMT22" s="103"/>
      <c r="UMU22" s="103"/>
      <c r="UMV22" s="103"/>
      <c r="UMW22" s="103"/>
      <c r="UMX22" s="103"/>
      <c r="UMY22" s="103"/>
      <c r="UMZ22" s="103"/>
      <c r="UNA22" s="103"/>
      <c r="UNB22" s="103"/>
      <c r="UNC22" s="103"/>
      <c r="UND22" s="103"/>
      <c r="UNE22" s="103"/>
      <c r="UNF22" s="103"/>
      <c r="UNG22" s="103"/>
      <c r="UNH22" s="103"/>
      <c r="UNI22" s="103"/>
      <c r="UNJ22" s="103"/>
      <c r="UNK22" s="103"/>
      <c r="UNL22" s="103"/>
      <c r="UNM22" s="103"/>
      <c r="UNN22" s="103"/>
      <c r="UNO22" s="103"/>
      <c r="UNP22" s="103"/>
      <c r="UNQ22" s="103"/>
      <c r="UNR22" s="103"/>
      <c r="UNS22" s="103"/>
      <c r="UNT22" s="103"/>
      <c r="UNU22" s="103"/>
      <c r="UNV22" s="103"/>
      <c r="UNW22" s="103"/>
      <c r="UNX22" s="103"/>
      <c r="UNY22" s="103"/>
      <c r="UNZ22" s="103"/>
      <c r="UOA22" s="103"/>
      <c r="UOB22" s="103"/>
      <c r="UOC22" s="103"/>
      <c r="UOD22" s="103"/>
      <c r="UOE22" s="103"/>
      <c r="UOF22" s="103"/>
      <c r="UOG22" s="103"/>
      <c r="UOH22" s="103"/>
      <c r="UOI22" s="103"/>
      <c r="UOJ22" s="103"/>
      <c r="UOK22" s="103"/>
      <c r="UOL22" s="103"/>
      <c r="UOM22" s="103"/>
      <c r="UON22" s="103"/>
      <c r="UOO22" s="103"/>
      <c r="UOP22" s="103"/>
      <c r="UOQ22" s="103"/>
      <c r="UOR22" s="103"/>
      <c r="UOS22" s="103"/>
      <c r="UOT22" s="103"/>
      <c r="UOU22" s="103"/>
      <c r="UOV22" s="103"/>
      <c r="UOW22" s="103"/>
      <c r="UOX22" s="103"/>
      <c r="UOY22" s="103"/>
      <c r="UOZ22" s="103"/>
      <c r="UPA22" s="103"/>
      <c r="UPB22" s="103"/>
      <c r="UPC22" s="103"/>
      <c r="UPD22" s="103"/>
      <c r="UPE22" s="103"/>
      <c r="UPF22" s="103"/>
      <c r="UPG22" s="103"/>
      <c r="UPH22" s="103"/>
      <c r="UPI22" s="103"/>
      <c r="UPJ22" s="103"/>
      <c r="UPK22" s="103"/>
      <c r="UPL22" s="103"/>
      <c r="UPM22" s="103"/>
      <c r="UPN22" s="103"/>
      <c r="UPO22" s="103"/>
      <c r="UPP22" s="103"/>
      <c r="UPQ22" s="103"/>
      <c r="UPR22" s="103"/>
      <c r="UPS22" s="103"/>
      <c r="UPT22" s="103"/>
      <c r="UPU22" s="103"/>
      <c r="UPV22" s="103"/>
      <c r="UPW22" s="103"/>
      <c r="UPX22" s="103"/>
      <c r="UPY22" s="103"/>
      <c r="UPZ22" s="103"/>
      <c r="UQA22" s="103"/>
      <c r="UQB22" s="103"/>
      <c r="UQC22" s="103"/>
      <c r="UQD22" s="103"/>
      <c r="UQE22" s="103"/>
      <c r="UQF22" s="103"/>
      <c r="UQG22" s="103"/>
      <c r="UQH22" s="103"/>
      <c r="UQI22" s="103"/>
      <c r="UQJ22" s="103"/>
      <c r="UQK22" s="103"/>
      <c r="UQL22" s="103"/>
      <c r="UQM22" s="103"/>
      <c r="UQN22" s="103"/>
      <c r="UQO22" s="103"/>
      <c r="UQP22" s="103"/>
      <c r="UQQ22" s="103"/>
      <c r="UQR22" s="103"/>
      <c r="UQS22" s="103"/>
      <c r="UQT22" s="103"/>
      <c r="UQU22" s="103"/>
      <c r="UQV22" s="103"/>
      <c r="UQW22" s="103"/>
      <c r="UQX22" s="103"/>
      <c r="UQY22" s="103"/>
      <c r="UQZ22" s="103"/>
      <c r="URA22" s="103"/>
      <c r="URB22" s="103"/>
      <c r="URC22" s="103"/>
      <c r="URD22" s="103"/>
      <c r="URE22" s="103"/>
      <c r="URF22" s="103"/>
      <c r="URG22" s="103"/>
      <c r="URH22" s="103"/>
      <c r="URI22" s="103"/>
      <c r="URJ22" s="103"/>
      <c r="URK22" s="103"/>
      <c r="URL22" s="103"/>
      <c r="URM22" s="103"/>
      <c r="URN22" s="103"/>
      <c r="URO22" s="103"/>
      <c r="URP22" s="103"/>
      <c r="URQ22" s="103"/>
      <c r="URR22" s="103"/>
      <c r="URS22" s="103"/>
      <c r="URT22" s="103"/>
      <c r="URU22" s="103"/>
      <c r="URV22" s="103"/>
      <c r="URW22" s="103"/>
      <c r="URX22" s="103"/>
      <c r="URY22" s="103"/>
      <c r="URZ22" s="103"/>
      <c r="USA22" s="103"/>
      <c r="USB22" s="103"/>
      <c r="USC22" s="103"/>
      <c r="USD22" s="103"/>
      <c r="USE22" s="103"/>
      <c r="USF22" s="103"/>
      <c r="USG22" s="103"/>
      <c r="USH22" s="103"/>
      <c r="USI22" s="103"/>
      <c r="USJ22" s="103"/>
      <c r="USK22" s="103"/>
      <c r="USL22" s="103"/>
      <c r="USM22" s="103"/>
      <c r="USN22" s="103"/>
      <c r="USO22" s="103"/>
      <c r="USP22" s="103"/>
      <c r="USQ22" s="103"/>
      <c r="USR22" s="103"/>
      <c r="USS22" s="103"/>
      <c r="UST22" s="103"/>
      <c r="USU22" s="103"/>
      <c r="USV22" s="103"/>
      <c r="USW22" s="103"/>
      <c r="USX22" s="103"/>
      <c r="USY22" s="103"/>
      <c r="USZ22" s="103"/>
      <c r="UTA22" s="103"/>
      <c r="UTB22" s="103"/>
      <c r="UTC22" s="103"/>
      <c r="UTD22" s="103"/>
      <c r="UTE22" s="103"/>
      <c r="UTF22" s="103"/>
      <c r="UTG22" s="103"/>
      <c r="UTH22" s="103"/>
      <c r="UTI22" s="103"/>
      <c r="UTJ22" s="103"/>
      <c r="UTK22" s="103"/>
      <c r="UTL22" s="103"/>
      <c r="UTM22" s="103"/>
      <c r="UTN22" s="103"/>
      <c r="UTO22" s="103"/>
      <c r="UTP22" s="103"/>
      <c r="UTQ22" s="103"/>
      <c r="UTR22" s="103"/>
      <c r="UTS22" s="103"/>
      <c r="UTT22" s="103"/>
      <c r="UTU22" s="103"/>
      <c r="UTV22" s="103"/>
      <c r="UTW22" s="103"/>
      <c r="UTX22" s="103"/>
      <c r="UTY22" s="103"/>
      <c r="UTZ22" s="103"/>
      <c r="UUA22" s="103"/>
      <c r="UUB22" s="103"/>
      <c r="UUC22" s="103"/>
      <c r="UUD22" s="103"/>
      <c r="UUE22" s="103"/>
      <c r="UUF22" s="103"/>
      <c r="UUG22" s="103"/>
      <c r="UUH22" s="103"/>
      <c r="UUI22" s="103"/>
      <c r="UUJ22" s="103"/>
      <c r="UUK22" s="103"/>
      <c r="UUL22" s="103"/>
      <c r="UUM22" s="103"/>
      <c r="UUN22" s="103"/>
      <c r="UUO22" s="103"/>
      <c r="UUP22" s="103"/>
      <c r="UUQ22" s="103"/>
      <c r="UUR22" s="103"/>
      <c r="UUS22" s="103"/>
      <c r="UUT22" s="103"/>
      <c r="UUU22" s="103"/>
      <c r="UUV22" s="103"/>
      <c r="UUW22" s="103"/>
      <c r="UUX22" s="103"/>
      <c r="UUY22" s="103"/>
      <c r="UUZ22" s="103"/>
      <c r="UVA22" s="103"/>
      <c r="UVB22" s="103"/>
      <c r="UVC22" s="103"/>
      <c r="UVD22" s="103"/>
      <c r="UVE22" s="103"/>
      <c r="UVF22" s="103"/>
      <c r="UVG22" s="103"/>
      <c r="UVH22" s="103"/>
      <c r="UVI22" s="103"/>
      <c r="UVJ22" s="103"/>
      <c r="UVK22" s="103"/>
      <c r="UVL22" s="103"/>
      <c r="UVM22" s="103"/>
      <c r="UVN22" s="103"/>
      <c r="UVO22" s="103"/>
      <c r="UVP22" s="103"/>
      <c r="UVQ22" s="103"/>
      <c r="UVR22" s="103"/>
      <c r="UVS22" s="103"/>
      <c r="UVT22" s="103"/>
      <c r="UVU22" s="103"/>
      <c r="UVV22" s="103"/>
      <c r="UVW22" s="103"/>
      <c r="UVX22" s="103"/>
      <c r="UVY22" s="103"/>
      <c r="UVZ22" s="103"/>
      <c r="UWA22" s="103"/>
      <c r="UWB22" s="103"/>
      <c r="UWC22" s="103"/>
      <c r="UWD22" s="103"/>
      <c r="UWE22" s="103"/>
      <c r="UWF22" s="103"/>
      <c r="UWG22" s="103"/>
      <c r="UWH22" s="103"/>
      <c r="UWI22" s="103"/>
      <c r="UWJ22" s="103"/>
      <c r="UWK22" s="103"/>
      <c r="UWL22" s="103"/>
      <c r="UWM22" s="103"/>
      <c r="UWN22" s="103"/>
      <c r="UWO22" s="103"/>
      <c r="UWP22" s="103"/>
      <c r="UWQ22" s="103"/>
      <c r="UWR22" s="103"/>
      <c r="UWS22" s="103"/>
      <c r="UWT22" s="103"/>
      <c r="UWU22" s="103"/>
      <c r="UWV22" s="103"/>
      <c r="UWW22" s="103"/>
      <c r="UWX22" s="103"/>
      <c r="UWY22" s="103"/>
      <c r="UWZ22" s="103"/>
      <c r="UXA22" s="103"/>
      <c r="UXB22" s="103"/>
      <c r="UXC22" s="103"/>
      <c r="UXD22" s="103"/>
      <c r="UXE22" s="103"/>
      <c r="UXF22" s="103"/>
      <c r="UXG22" s="103"/>
      <c r="UXH22" s="103"/>
      <c r="UXI22" s="103"/>
      <c r="UXJ22" s="103"/>
      <c r="UXK22" s="103"/>
      <c r="UXL22" s="103"/>
      <c r="UXM22" s="103"/>
      <c r="UXN22" s="103"/>
      <c r="UXO22" s="103"/>
      <c r="UXP22" s="103"/>
      <c r="UXQ22" s="103"/>
      <c r="UXR22" s="103"/>
      <c r="UXS22" s="103"/>
      <c r="UXT22" s="103"/>
      <c r="UXU22" s="103"/>
      <c r="UXV22" s="103"/>
      <c r="UXW22" s="103"/>
      <c r="UXX22" s="103"/>
      <c r="UXY22" s="103"/>
      <c r="UXZ22" s="103"/>
      <c r="UYA22" s="103"/>
      <c r="UYB22" s="103"/>
      <c r="UYC22" s="103"/>
      <c r="UYD22" s="103"/>
      <c r="UYE22" s="103"/>
      <c r="UYF22" s="103"/>
      <c r="UYG22" s="103"/>
      <c r="UYH22" s="103"/>
      <c r="UYI22" s="103"/>
      <c r="UYJ22" s="103"/>
      <c r="UYK22" s="103"/>
      <c r="UYL22" s="103"/>
      <c r="UYM22" s="103"/>
      <c r="UYN22" s="103"/>
      <c r="UYO22" s="103"/>
      <c r="UYP22" s="103"/>
      <c r="UYQ22" s="103"/>
      <c r="UYR22" s="103"/>
      <c r="UYS22" s="103"/>
      <c r="UYT22" s="103"/>
      <c r="UYU22" s="103"/>
      <c r="UYV22" s="103"/>
      <c r="UYW22" s="103"/>
      <c r="UYX22" s="103"/>
      <c r="UYY22" s="103"/>
      <c r="UYZ22" s="103"/>
      <c r="UZA22" s="103"/>
      <c r="UZB22" s="103"/>
      <c r="UZC22" s="103"/>
      <c r="UZD22" s="103"/>
      <c r="UZE22" s="103"/>
      <c r="UZF22" s="103"/>
      <c r="UZG22" s="103"/>
      <c r="UZH22" s="103"/>
      <c r="UZI22" s="103"/>
      <c r="UZJ22" s="103"/>
      <c r="UZK22" s="103"/>
      <c r="UZL22" s="103"/>
      <c r="UZM22" s="103"/>
      <c r="UZN22" s="103"/>
      <c r="UZO22" s="103"/>
      <c r="UZP22" s="103"/>
      <c r="UZQ22" s="103"/>
      <c r="UZR22" s="103"/>
      <c r="UZS22" s="103"/>
      <c r="UZT22" s="103"/>
      <c r="UZU22" s="103"/>
      <c r="UZV22" s="103"/>
      <c r="UZW22" s="103"/>
      <c r="UZX22" s="103"/>
      <c r="UZY22" s="103"/>
      <c r="UZZ22" s="103"/>
      <c r="VAA22" s="103"/>
      <c r="VAB22" s="103"/>
      <c r="VAC22" s="103"/>
      <c r="VAD22" s="103"/>
      <c r="VAE22" s="103"/>
      <c r="VAF22" s="103"/>
      <c r="VAG22" s="103"/>
      <c r="VAH22" s="103"/>
      <c r="VAI22" s="103"/>
      <c r="VAJ22" s="103"/>
      <c r="VAK22" s="103"/>
      <c r="VAL22" s="103"/>
      <c r="VAM22" s="103"/>
      <c r="VAN22" s="103"/>
      <c r="VAO22" s="103"/>
      <c r="VAP22" s="103"/>
      <c r="VAQ22" s="103"/>
      <c r="VAR22" s="103"/>
      <c r="VAS22" s="103"/>
      <c r="VAT22" s="103"/>
      <c r="VAU22" s="103"/>
      <c r="VAV22" s="103"/>
      <c r="VAW22" s="103"/>
      <c r="VAX22" s="103"/>
      <c r="VAY22" s="103"/>
      <c r="VAZ22" s="103"/>
      <c r="VBA22" s="103"/>
      <c r="VBB22" s="103"/>
      <c r="VBC22" s="103"/>
      <c r="VBD22" s="103"/>
      <c r="VBE22" s="103"/>
      <c r="VBF22" s="103"/>
      <c r="VBG22" s="103"/>
      <c r="VBH22" s="103"/>
      <c r="VBI22" s="103"/>
      <c r="VBJ22" s="103"/>
      <c r="VBK22" s="103"/>
      <c r="VBL22" s="103"/>
      <c r="VBM22" s="103"/>
      <c r="VBN22" s="103"/>
      <c r="VBO22" s="103"/>
      <c r="VBP22" s="103"/>
      <c r="VBQ22" s="103"/>
      <c r="VBR22" s="103"/>
      <c r="VBS22" s="103"/>
      <c r="VBT22" s="103"/>
      <c r="VBU22" s="103"/>
      <c r="VBV22" s="103"/>
      <c r="VBW22" s="103"/>
      <c r="VBX22" s="103"/>
      <c r="VBY22" s="103"/>
      <c r="VBZ22" s="103"/>
      <c r="VCA22" s="103"/>
      <c r="VCB22" s="103"/>
      <c r="VCC22" s="103"/>
      <c r="VCD22" s="103"/>
      <c r="VCE22" s="103"/>
      <c r="VCF22" s="103"/>
      <c r="VCG22" s="103"/>
      <c r="VCH22" s="103"/>
      <c r="VCI22" s="103"/>
      <c r="VCJ22" s="103"/>
      <c r="VCK22" s="103"/>
      <c r="VCL22" s="103"/>
      <c r="VCM22" s="103"/>
      <c r="VCN22" s="103"/>
      <c r="VCO22" s="103"/>
      <c r="VCP22" s="103"/>
      <c r="VCQ22" s="103"/>
      <c r="VCR22" s="103"/>
      <c r="VCS22" s="103"/>
      <c r="VCT22" s="103"/>
      <c r="VCU22" s="103"/>
      <c r="VCV22" s="103"/>
      <c r="VCW22" s="103"/>
      <c r="VCX22" s="103"/>
      <c r="VCY22" s="103"/>
      <c r="VCZ22" s="103"/>
      <c r="VDA22" s="103"/>
      <c r="VDB22" s="103"/>
      <c r="VDC22" s="103"/>
      <c r="VDD22" s="103"/>
      <c r="VDE22" s="103"/>
      <c r="VDF22" s="103"/>
      <c r="VDG22" s="103"/>
      <c r="VDH22" s="103"/>
      <c r="VDI22" s="103"/>
      <c r="VDJ22" s="103"/>
      <c r="VDK22" s="103"/>
      <c r="VDL22" s="103"/>
      <c r="VDM22" s="103"/>
      <c r="VDN22" s="103"/>
      <c r="VDO22" s="103"/>
      <c r="VDP22" s="103"/>
      <c r="VDQ22" s="103"/>
      <c r="VDR22" s="103"/>
      <c r="VDS22" s="103"/>
      <c r="VDT22" s="103"/>
      <c r="VDU22" s="103"/>
      <c r="VDV22" s="103"/>
      <c r="VDW22" s="103"/>
      <c r="VDX22" s="103"/>
      <c r="VDY22" s="103"/>
      <c r="VDZ22" s="103"/>
      <c r="VEA22" s="103"/>
      <c r="VEB22" s="103"/>
      <c r="VEC22" s="103"/>
      <c r="VED22" s="103"/>
      <c r="VEE22" s="103"/>
      <c r="VEF22" s="103"/>
      <c r="VEG22" s="103"/>
      <c r="VEH22" s="103"/>
      <c r="VEI22" s="103"/>
      <c r="VEJ22" s="103"/>
      <c r="VEK22" s="103"/>
      <c r="VEL22" s="103"/>
      <c r="VEM22" s="103"/>
      <c r="VEN22" s="103"/>
      <c r="VEO22" s="103"/>
      <c r="VEP22" s="103"/>
      <c r="VEQ22" s="103"/>
      <c r="VER22" s="103"/>
      <c r="VES22" s="103"/>
      <c r="VET22" s="103"/>
      <c r="VEU22" s="103"/>
      <c r="VEV22" s="103"/>
      <c r="VEW22" s="103"/>
      <c r="VEX22" s="103"/>
      <c r="VEY22" s="103"/>
      <c r="VEZ22" s="103"/>
      <c r="VFA22" s="103"/>
      <c r="VFB22" s="103"/>
      <c r="VFC22" s="103"/>
      <c r="VFD22" s="103"/>
      <c r="VFE22" s="103"/>
      <c r="VFF22" s="103"/>
      <c r="VFG22" s="103"/>
      <c r="VFH22" s="103"/>
      <c r="VFI22" s="103"/>
      <c r="VFJ22" s="103"/>
      <c r="VFK22" s="103"/>
      <c r="VFL22" s="103"/>
      <c r="VFM22" s="103"/>
      <c r="VFN22" s="103"/>
      <c r="VFO22" s="103"/>
      <c r="VFP22" s="103"/>
      <c r="VFQ22" s="103"/>
      <c r="VFR22" s="103"/>
      <c r="VFS22" s="103"/>
      <c r="VFT22" s="103"/>
      <c r="VFU22" s="103"/>
      <c r="VFV22" s="103"/>
      <c r="VFW22" s="103"/>
      <c r="VFX22" s="103"/>
      <c r="VFY22" s="103"/>
      <c r="VFZ22" s="103"/>
      <c r="VGA22" s="103"/>
      <c r="VGB22" s="103"/>
      <c r="VGC22" s="103"/>
      <c r="VGD22" s="103"/>
      <c r="VGE22" s="103"/>
      <c r="VGF22" s="103"/>
      <c r="VGG22" s="103"/>
      <c r="VGH22" s="103"/>
      <c r="VGI22" s="103"/>
      <c r="VGJ22" s="103"/>
      <c r="VGK22" s="103"/>
      <c r="VGL22" s="103"/>
      <c r="VGM22" s="103"/>
      <c r="VGN22" s="103"/>
      <c r="VGO22" s="103"/>
      <c r="VGP22" s="103"/>
      <c r="VGQ22" s="103"/>
      <c r="VGR22" s="103"/>
      <c r="VGS22" s="103"/>
      <c r="VGT22" s="103"/>
      <c r="VGU22" s="103"/>
      <c r="VGV22" s="103"/>
      <c r="VGW22" s="103"/>
      <c r="VGX22" s="103"/>
      <c r="VGY22" s="103"/>
      <c r="VGZ22" s="103"/>
      <c r="VHA22" s="103"/>
      <c r="VHB22" s="103"/>
      <c r="VHC22" s="103"/>
      <c r="VHD22" s="103"/>
      <c r="VHE22" s="103"/>
      <c r="VHF22" s="103"/>
      <c r="VHG22" s="103"/>
      <c r="VHH22" s="103"/>
      <c r="VHI22" s="103"/>
      <c r="VHJ22" s="103"/>
      <c r="VHK22" s="103"/>
      <c r="VHL22" s="103"/>
      <c r="VHM22" s="103"/>
      <c r="VHN22" s="103"/>
      <c r="VHO22" s="103"/>
      <c r="VHP22" s="103"/>
      <c r="VHQ22" s="103"/>
      <c r="VHR22" s="103"/>
      <c r="VHS22" s="103"/>
      <c r="VHT22" s="103"/>
      <c r="VHU22" s="103"/>
      <c r="VHV22" s="103"/>
      <c r="VHW22" s="103"/>
      <c r="VHX22" s="103"/>
      <c r="VHY22" s="103"/>
      <c r="VHZ22" s="103"/>
      <c r="VIA22" s="103"/>
      <c r="VIB22" s="103"/>
      <c r="VIC22" s="103"/>
      <c r="VID22" s="103"/>
      <c r="VIE22" s="103"/>
      <c r="VIF22" s="103"/>
      <c r="VIG22" s="103"/>
      <c r="VIH22" s="103"/>
      <c r="VII22" s="103"/>
      <c r="VIJ22" s="103"/>
      <c r="VIK22" s="103"/>
      <c r="VIL22" s="103"/>
      <c r="VIM22" s="103"/>
      <c r="VIN22" s="103"/>
      <c r="VIO22" s="103"/>
      <c r="VIP22" s="103"/>
      <c r="VIQ22" s="103"/>
      <c r="VIR22" s="103"/>
      <c r="VIS22" s="103"/>
      <c r="VIT22" s="103"/>
      <c r="VIU22" s="103"/>
      <c r="VIV22" s="103"/>
      <c r="VIW22" s="103"/>
      <c r="VIX22" s="103"/>
      <c r="VIY22" s="103"/>
      <c r="VIZ22" s="103"/>
      <c r="VJA22" s="103"/>
      <c r="VJB22" s="103"/>
      <c r="VJC22" s="103"/>
      <c r="VJD22" s="103"/>
      <c r="VJE22" s="103"/>
      <c r="VJF22" s="103"/>
      <c r="VJG22" s="103"/>
      <c r="VJH22" s="103"/>
      <c r="VJI22" s="103"/>
      <c r="VJJ22" s="103"/>
      <c r="VJK22" s="103"/>
      <c r="VJL22" s="103"/>
      <c r="VJM22" s="103"/>
      <c r="VJN22" s="103"/>
      <c r="VJO22" s="103"/>
      <c r="VJP22" s="103"/>
      <c r="VJQ22" s="103"/>
      <c r="VJR22" s="103"/>
      <c r="VJS22" s="103"/>
      <c r="VJT22" s="103"/>
      <c r="VJU22" s="103"/>
      <c r="VJV22" s="103"/>
      <c r="VJW22" s="103"/>
      <c r="VJX22" s="103"/>
      <c r="VJY22" s="103"/>
      <c r="VJZ22" s="103"/>
      <c r="VKA22" s="103"/>
      <c r="VKB22" s="103"/>
      <c r="VKC22" s="103"/>
      <c r="VKD22" s="103"/>
      <c r="VKE22" s="103"/>
      <c r="VKF22" s="103"/>
      <c r="VKG22" s="103"/>
      <c r="VKH22" s="103"/>
      <c r="VKI22" s="103"/>
      <c r="VKJ22" s="103"/>
      <c r="VKK22" s="103"/>
      <c r="VKL22" s="103"/>
      <c r="VKM22" s="103"/>
      <c r="VKN22" s="103"/>
      <c r="VKO22" s="103"/>
      <c r="VKP22" s="103"/>
      <c r="VKQ22" s="103"/>
      <c r="VKR22" s="103"/>
      <c r="VKS22" s="103"/>
      <c r="VKT22" s="103"/>
      <c r="VKU22" s="103"/>
      <c r="VKV22" s="103"/>
      <c r="VKW22" s="103"/>
      <c r="VKX22" s="103"/>
      <c r="VKY22" s="103"/>
      <c r="VKZ22" s="103"/>
      <c r="VLA22" s="103"/>
      <c r="VLB22" s="103"/>
      <c r="VLC22" s="103"/>
      <c r="VLD22" s="103"/>
      <c r="VLE22" s="103"/>
      <c r="VLF22" s="103"/>
      <c r="VLG22" s="103"/>
      <c r="VLH22" s="103"/>
      <c r="VLI22" s="103"/>
      <c r="VLJ22" s="103"/>
      <c r="VLK22" s="103"/>
      <c r="VLL22" s="103"/>
      <c r="VLM22" s="103"/>
      <c r="VLN22" s="103"/>
      <c r="VLO22" s="103"/>
      <c r="VLP22" s="103"/>
      <c r="VLQ22" s="103"/>
      <c r="VLR22" s="103"/>
      <c r="VLS22" s="103"/>
      <c r="VLT22" s="103"/>
      <c r="VLU22" s="103"/>
      <c r="VLV22" s="103"/>
      <c r="VLW22" s="103"/>
      <c r="VLX22" s="103"/>
      <c r="VLY22" s="103"/>
      <c r="VLZ22" s="103"/>
      <c r="VMA22" s="103"/>
      <c r="VMB22" s="103"/>
      <c r="VMC22" s="103"/>
      <c r="VMD22" s="103"/>
      <c r="VME22" s="103"/>
      <c r="VMF22" s="103"/>
      <c r="VMG22" s="103"/>
      <c r="VMH22" s="103"/>
      <c r="VMI22" s="103"/>
      <c r="VMJ22" s="103"/>
      <c r="VMK22" s="103"/>
      <c r="VML22" s="103"/>
      <c r="VMM22" s="103"/>
      <c r="VMN22" s="103"/>
      <c r="VMO22" s="103"/>
      <c r="VMP22" s="103"/>
      <c r="VMQ22" s="103"/>
      <c r="VMR22" s="103"/>
      <c r="VMS22" s="103"/>
      <c r="VMT22" s="103"/>
      <c r="VMU22" s="103"/>
      <c r="VMV22" s="103"/>
      <c r="VMW22" s="103"/>
      <c r="VMX22" s="103"/>
      <c r="VMY22" s="103"/>
      <c r="VMZ22" s="103"/>
      <c r="VNA22" s="103"/>
      <c r="VNB22" s="103"/>
      <c r="VNC22" s="103"/>
      <c r="VND22" s="103"/>
      <c r="VNE22" s="103"/>
      <c r="VNF22" s="103"/>
      <c r="VNG22" s="103"/>
      <c r="VNH22" s="103"/>
      <c r="VNI22" s="103"/>
      <c r="VNJ22" s="103"/>
      <c r="VNK22" s="103"/>
      <c r="VNL22" s="103"/>
      <c r="VNM22" s="103"/>
      <c r="VNN22" s="103"/>
      <c r="VNO22" s="103"/>
      <c r="VNP22" s="103"/>
      <c r="VNQ22" s="103"/>
      <c r="VNR22" s="103"/>
      <c r="VNS22" s="103"/>
      <c r="VNT22" s="103"/>
      <c r="VNU22" s="103"/>
      <c r="VNV22" s="103"/>
      <c r="VNW22" s="103"/>
      <c r="VNX22" s="103"/>
      <c r="VNY22" s="103"/>
      <c r="VNZ22" s="103"/>
      <c r="VOA22" s="103"/>
      <c r="VOB22" s="103"/>
      <c r="VOC22" s="103"/>
      <c r="VOD22" s="103"/>
      <c r="VOE22" s="103"/>
      <c r="VOF22" s="103"/>
      <c r="VOG22" s="103"/>
      <c r="VOH22" s="103"/>
      <c r="VOI22" s="103"/>
      <c r="VOJ22" s="103"/>
      <c r="VOK22" s="103"/>
      <c r="VOL22" s="103"/>
      <c r="VOM22" s="103"/>
      <c r="VON22" s="103"/>
      <c r="VOO22" s="103"/>
      <c r="VOP22" s="103"/>
      <c r="VOQ22" s="103"/>
      <c r="VOR22" s="103"/>
      <c r="VOS22" s="103"/>
      <c r="VOT22" s="103"/>
      <c r="VOU22" s="103"/>
      <c r="VOV22" s="103"/>
      <c r="VOW22" s="103"/>
      <c r="VOX22" s="103"/>
      <c r="VOY22" s="103"/>
      <c r="VOZ22" s="103"/>
      <c r="VPA22" s="103"/>
      <c r="VPB22" s="103"/>
      <c r="VPC22" s="103"/>
      <c r="VPD22" s="103"/>
      <c r="VPE22" s="103"/>
      <c r="VPF22" s="103"/>
      <c r="VPG22" s="103"/>
      <c r="VPH22" s="103"/>
      <c r="VPI22" s="103"/>
      <c r="VPJ22" s="103"/>
      <c r="VPK22" s="103"/>
      <c r="VPL22" s="103"/>
      <c r="VPM22" s="103"/>
      <c r="VPN22" s="103"/>
      <c r="VPO22" s="103"/>
      <c r="VPP22" s="103"/>
      <c r="VPQ22" s="103"/>
      <c r="VPR22" s="103"/>
      <c r="VPS22" s="103"/>
      <c r="VPT22" s="103"/>
      <c r="VPU22" s="103"/>
      <c r="VPV22" s="103"/>
      <c r="VPW22" s="103"/>
      <c r="VPX22" s="103"/>
      <c r="VPY22" s="103"/>
      <c r="VPZ22" s="103"/>
      <c r="VQA22" s="103"/>
      <c r="VQB22" s="103"/>
      <c r="VQC22" s="103"/>
      <c r="VQD22" s="103"/>
      <c r="VQE22" s="103"/>
      <c r="VQF22" s="103"/>
      <c r="VQG22" s="103"/>
      <c r="VQH22" s="103"/>
      <c r="VQI22" s="103"/>
      <c r="VQJ22" s="103"/>
      <c r="VQK22" s="103"/>
      <c r="VQL22" s="103"/>
      <c r="VQM22" s="103"/>
      <c r="VQN22" s="103"/>
      <c r="VQO22" s="103"/>
      <c r="VQP22" s="103"/>
      <c r="VQQ22" s="103"/>
      <c r="VQR22" s="103"/>
      <c r="VQS22" s="103"/>
      <c r="VQT22" s="103"/>
      <c r="VQU22" s="103"/>
      <c r="VQV22" s="103"/>
      <c r="VQW22" s="103"/>
      <c r="VQX22" s="103"/>
      <c r="VQY22" s="103"/>
      <c r="VQZ22" s="103"/>
      <c r="VRA22" s="103"/>
      <c r="VRB22" s="103"/>
      <c r="VRC22" s="103"/>
      <c r="VRD22" s="103"/>
      <c r="VRE22" s="103"/>
      <c r="VRF22" s="103"/>
      <c r="VRG22" s="103"/>
      <c r="VRH22" s="103"/>
      <c r="VRI22" s="103"/>
      <c r="VRJ22" s="103"/>
      <c r="VRK22" s="103"/>
      <c r="VRL22" s="103"/>
      <c r="VRM22" s="103"/>
      <c r="VRN22" s="103"/>
      <c r="VRO22" s="103"/>
      <c r="VRP22" s="103"/>
      <c r="VRQ22" s="103"/>
      <c r="VRR22" s="103"/>
      <c r="VRS22" s="103"/>
      <c r="VRT22" s="103"/>
      <c r="VRU22" s="103"/>
      <c r="VRV22" s="103"/>
      <c r="VRW22" s="103"/>
      <c r="VRX22" s="103"/>
      <c r="VRY22" s="103"/>
      <c r="VRZ22" s="103"/>
      <c r="VSA22" s="103"/>
      <c r="VSB22" s="103"/>
      <c r="VSC22" s="103"/>
      <c r="VSD22" s="103"/>
      <c r="VSE22" s="103"/>
      <c r="VSF22" s="103"/>
      <c r="VSG22" s="103"/>
      <c r="VSH22" s="103"/>
      <c r="VSI22" s="103"/>
      <c r="VSJ22" s="103"/>
      <c r="VSK22" s="103"/>
      <c r="VSL22" s="103"/>
      <c r="VSM22" s="103"/>
      <c r="VSN22" s="103"/>
      <c r="VSO22" s="103"/>
      <c r="VSP22" s="103"/>
      <c r="VSQ22" s="103"/>
      <c r="VSR22" s="103"/>
      <c r="VSS22" s="103"/>
      <c r="VST22" s="103"/>
      <c r="VSU22" s="103"/>
      <c r="VSV22" s="103"/>
      <c r="VSW22" s="103"/>
      <c r="VSX22" s="103"/>
      <c r="VSY22" s="103"/>
      <c r="VSZ22" s="103"/>
      <c r="VTA22" s="103"/>
      <c r="VTB22" s="103"/>
      <c r="VTC22" s="103"/>
      <c r="VTD22" s="103"/>
      <c r="VTE22" s="103"/>
      <c r="VTF22" s="103"/>
      <c r="VTG22" s="103"/>
      <c r="VTH22" s="103"/>
      <c r="VTI22" s="103"/>
      <c r="VTJ22" s="103"/>
      <c r="VTK22" s="103"/>
      <c r="VTL22" s="103"/>
      <c r="VTM22" s="103"/>
      <c r="VTN22" s="103"/>
      <c r="VTO22" s="103"/>
      <c r="VTP22" s="103"/>
      <c r="VTQ22" s="103"/>
      <c r="VTR22" s="103"/>
      <c r="VTS22" s="103"/>
      <c r="VTT22" s="103"/>
      <c r="VTU22" s="103"/>
      <c r="VTV22" s="103"/>
      <c r="VTW22" s="103"/>
      <c r="VTX22" s="103"/>
      <c r="VTY22" s="103"/>
      <c r="VTZ22" s="103"/>
      <c r="VUA22" s="103"/>
      <c r="VUB22" s="103"/>
      <c r="VUC22" s="103"/>
      <c r="VUD22" s="103"/>
      <c r="VUE22" s="103"/>
      <c r="VUF22" s="103"/>
      <c r="VUG22" s="103"/>
      <c r="VUH22" s="103"/>
      <c r="VUI22" s="103"/>
      <c r="VUJ22" s="103"/>
      <c r="VUK22" s="103"/>
      <c r="VUL22" s="103"/>
      <c r="VUM22" s="103"/>
      <c r="VUN22" s="103"/>
      <c r="VUO22" s="103"/>
      <c r="VUP22" s="103"/>
      <c r="VUQ22" s="103"/>
      <c r="VUR22" s="103"/>
      <c r="VUS22" s="103"/>
      <c r="VUT22" s="103"/>
      <c r="VUU22" s="103"/>
      <c r="VUV22" s="103"/>
      <c r="VUW22" s="103"/>
      <c r="VUX22" s="103"/>
      <c r="VUY22" s="103"/>
      <c r="VUZ22" s="103"/>
      <c r="VVA22" s="103"/>
      <c r="VVB22" s="103"/>
      <c r="VVC22" s="103"/>
      <c r="VVD22" s="103"/>
      <c r="VVE22" s="103"/>
      <c r="VVF22" s="103"/>
      <c r="VVG22" s="103"/>
      <c r="VVH22" s="103"/>
      <c r="VVI22" s="103"/>
      <c r="VVJ22" s="103"/>
      <c r="VVK22" s="103"/>
      <c r="VVL22" s="103"/>
      <c r="VVM22" s="103"/>
      <c r="VVN22" s="103"/>
      <c r="VVO22" s="103"/>
      <c r="VVP22" s="103"/>
      <c r="VVQ22" s="103"/>
      <c r="VVR22" s="103"/>
      <c r="VVS22" s="103"/>
      <c r="VVT22" s="103"/>
      <c r="VVU22" s="103"/>
      <c r="VVV22" s="103"/>
      <c r="VVW22" s="103"/>
      <c r="VVX22" s="103"/>
      <c r="VVY22" s="103"/>
      <c r="VVZ22" s="103"/>
      <c r="VWA22" s="103"/>
      <c r="VWB22" s="103"/>
      <c r="VWC22" s="103"/>
      <c r="VWD22" s="103"/>
      <c r="VWE22" s="103"/>
      <c r="VWF22" s="103"/>
      <c r="VWG22" s="103"/>
      <c r="VWH22" s="103"/>
      <c r="VWI22" s="103"/>
      <c r="VWJ22" s="103"/>
      <c r="VWK22" s="103"/>
      <c r="VWL22" s="103"/>
      <c r="VWM22" s="103"/>
      <c r="VWN22" s="103"/>
      <c r="VWO22" s="103"/>
      <c r="VWP22" s="103"/>
      <c r="VWQ22" s="103"/>
      <c r="VWR22" s="103"/>
      <c r="VWS22" s="103"/>
      <c r="VWT22" s="103"/>
      <c r="VWU22" s="103"/>
      <c r="VWV22" s="103"/>
      <c r="VWW22" s="103"/>
      <c r="VWX22" s="103"/>
      <c r="VWY22" s="103"/>
      <c r="VWZ22" s="103"/>
      <c r="VXA22" s="103"/>
      <c r="VXB22" s="103"/>
      <c r="VXC22" s="103"/>
      <c r="VXD22" s="103"/>
      <c r="VXE22" s="103"/>
      <c r="VXF22" s="103"/>
      <c r="VXG22" s="103"/>
      <c r="VXH22" s="103"/>
      <c r="VXI22" s="103"/>
      <c r="VXJ22" s="103"/>
      <c r="VXK22" s="103"/>
      <c r="VXL22" s="103"/>
      <c r="VXM22" s="103"/>
      <c r="VXN22" s="103"/>
      <c r="VXO22" s="103"/>
      <c r="VXP22" s="103"/>
      <c r="VXQ22" s="103"/>
      <c r="VXR22" s="103"/>
      <c r="VXS22" s="103"/>
      <c r="VXT22" s="103"/>
      <c r="VXU22" s="103"/>
      <c r="VXV22" s="103"/>
      <c r="VXW22" s="103"/>
      <c r="VXX22" s="103"/>
      <c r="VXY22" s="103"/>
      <c r="VXZ22" s="103"/>
      <c r="VYA22" s="103"/>
      <c r="VYB22" s="103"/>
      <c r="VYC22" s="103"/>
      <c r="VYD22" s="103"/>
      <c r="VYE22" s="103"/>
      <c r="VYF22" s="103"/>
      <c r="VYG22" s="103"/>
      <c r="VYH22" s="103"/>
      <c r="VYI22" s="103"/>
      <c r="VYJ22" s="103"/>
      <c r="VYK22" s="103"/>
      <c r="VYL22" s="103"/>
      <c r="VYM22" s="103"/>
      <c r="VYN22" s="103"/>
      <c r="VYO22" s="103"/>
      <c r="VYP22" s="103"/>
      <c r="VYQ22" s="103"/>
      <c r="VYR22" s="103"/>
      <c r="VYS22" s="103"/>
      <c r="VYT22" s="103"/>
      <c r="VYU22" s="103"/>
      <c r="VYV22" s="103"/>
      <c r="VYW22" s="103"/>
      <c r="VYX22" s="103"/>
      <c r="VYY22" s="103"/>
      <c r="VYZ22" s="103"/>
      <c r="VZA22" s="103"/>
      <c r="VZB22" s="103"/>
      <c r="VZC22" s="103"/>
      <c r="VZD22" s="103"/>
      <c r="VZE22" s="103"/>
      <c r="VZF22" s="103"/>
      <c r="VZG22" s="103"/>
      <c r="VZH22" s="103"/>
      <c r="VZI22" s="103"/>
      <c r="VZJ22" s="103"/>
      <c r="VZK22" s="103"/>
      <c r="VZL22" s="103"/>
      <c r="VZM22" s="103"/>
      <c r="VZN22" s="103"/>
      <c r="VZO22" s="103"/>
      <c r="VZP22" s="103"/>
      <c r="VZQ22" s="103"/>
      <c r="VZR22" s="103"/>
      <c r="VZS22" s="103"/>
      <c r="VZT22" s="103"/>
      <c r="VZU22" s="103"/>
      <c r="VZV22" s="103"/>
      <c r="VZW22" s="103"/>
      <c r="VZX22" s="103"/>
      <c r="VZY22" s="103"/>
      <c r="VZZ22" s="103"/>
      <c r="WAA22" s="103"/>
      <c r="WAB22" s="103"/>
      <c r="WAC22" s="103"/>
      <c r="WAD22" s="103"/>
      <c r="WAE22" s="103"/>
      <c r="WAF22" s="103"/>
      <c r="WAG22" s="103"/>
      <c r="WAH22" s="103"/>
      <c r="WAI22" s="103"/>
      <c r="WAJ22" s="103"/>
      <c r="WAK22" s="103"/>
      <c r="WAL22" s="103"/>
      <c r="WAM22" s="103"/>
      <c r="WAN22" s="103"/>
      <c r="WAO22" s="103"/>
      <c r="WAP22" s="103"/>
      <c r="WAQ22" s="103"/>
      <c r="WAR22" s="103"/>
      <c r="WAS22" s="103"/>
      <c r="WAT22" s="103"/>
      <c r="WAU22" s="103"/>
      <c r="WAV22" s="103"/>
      <c r="WAW22" s="103"/>
      <c r="WAX22" s="103"/>
      <c r="WAY22" s="103"/>
      <c r="WAZ22" s="103"/>
      <c r="WBA22" s="103"/>
      <c r="WBB22" s="103"/>
      <c r="WBC22" s="103"/>
      <c r="WBD22" s="103"/>
      <c r="WBE22" s="103"/>
      <c r="WBF22" s="103"/>
      <c r="WBG22" s="103"/>
      <c r="WBH22" s="103"/>
      <c r="WBI22" s="103"/>
      <c r="WBJ22" s="103"/>
      <c r="WBK22" s="103"/>
      <c r="WBL22" s="103"/>
      <c r="WBM22" s="103"/>
      <c r="WBN22" s="103"/>
      <c r="WBO22" s="103"/>
      <c r="WBP22" s="103"/>
      <c r="WBQ22" s="103"/>
      <c r="WBR22" s="103"/>
      <c r="WBS22" s="103"/>
      <c r="WBT22" s="103"/>
      <c r="WBU22" s="103"/>
      <c r="WBV22" s="103"/>
      <c r="WBW22" s="103"/>
      <c r="WBX22" s="103"/>
      <c r="WBY22" s="103"/>
      <c r="WBZ22" s="103"/>
      <c r="WCA22" s="103"/>
      <c r="WCB22" s="103"/>
      <c r="WCC22" s="103"/>
      <c r="WCD22" s="103"/>
      <c r="WCE22" s="103"/>
      <c r="WCF22" s="103"/>
      <c r="WCG22" s="103"/>
      <c r="WCH22" s="103"/>
      <c r="WCI22" s="103"/>
      <c r="WCJ22" s="103"/>
      <c r="WCK22" s="103"/>
      <c r="WCL22" s="103"/>
      <c r="WCM22" s="103"/>
      <c r="WCN22" s="103"/>
      <c r="WCO22" s="103"/>
      <c r="WCP22" s="103"/>
      <c r="WCQ22" s="103"/>
      <c r="WCR22" s="103"/>
      <c r="WCS22" s="103"/>
      <c r="WCT22" s="103"/>
      <c r="WCU22" s="103"/>
      <c r="WCV22" s="103"/>
      <c r="WCW22" s="103"/>
      <c r="WCX22" s="103"/>
      <c r="WCY22" s="103"/>
      <c r="WCZ22" s="103"/>
      <c r="WDA22" s="103"/>
      <c r="WDB22" s="103"/>
      <c r="WDC22" s="103"/>
      <c r="WDD22" s="103"/>
      <c r="WDE22" s="103"/>
      <c r="WDF22" s="103"/>
      <c r="WDG22" s="103"/>
      <c r="WDH22" s="103"/>
      <c r="WDI22" s="103"/>
      <c r="WDJ22" s="103"/>
      <c r="WDK22" s="103"/>
      <c r="WDL22" s="103"/>
      <c r="WDM22" s="103"/>
      <c r="WDN22" s="103"/>
      <c r="WDO22" s="103"/>
      <c r="WDP22" s="103"/>
      <c r="WDQ22" s="103"/>
      <c r="WDR22" s="103"/>
      <c r="WDS22" s="103"/>
      <c r="WDT22" s="103"/>
      <c r="WDU22" s="103"/>
      <c r="WDV22" s="103"/>
      <c r="WDW22" s="103"/>
      <c r="WDX22" s="103"/>
      <c r="WDY22" s="103"/>
      <c r="WDZ22" s="103"/>
      <c r="WEA22" s="103"/>
      <c r="WEB22" s="103"/>
      <c r="WEC22" s="103"/>
      <c r="WED22" s="103"/>
      <c r="WEE22" s="103"/>
      <c r="WEF22" s="103"/>
      <c r="WEG22" s="103"/>
      <c r="WEH22" s="103"/>
      <c r="WEI22" s="103"/>
      <c r="WEJ22" s="103"/>
      <c r="WEK22" s="103"/>
      <c r="WEL22" s="103"/>
      <c r="WEM22" s="103"/>
      <c r="WEN22" s="103"/>
      <c r="WEO22" s="103"/>
      <c r="WEP22" s="103"/>
      <c r="WEQ22" s="103"/>
      <c r="WER22" s="103"/>
      <c r="WES22" s="103"/>
      <c r="WET22" s="103"/>
      <c r="WEU22" s="103"/>
      <c r="WEV22" s="103"/>
      <c r="WEW22" s="103"/>
      <c r="WEX22" s="103"/>
      <c r="WEY22" s="103"/>
      <c r="WEZ22" s="103"/>
      <c r="WFA22" s="103"/>
      <c r="WFB22" s="103"/>
      <c r="WFC22" s="103"/>
      <c r="WFD22" s="103"/>
      <c r="WFE22" s="103"/>
      <c r="WFF22" s="103"/>
      <c r="WFG22" s="103"/>
      <c r="WFH22" s="103"/>
      <c r="WFI22" s="103"/>
      <c r="WFJ22" s="103"/>
      <c r="WFK22" s="103"/>
      <c r="WFL22" s="103"/>
      <c r="WFM22" s="103"/>
      <c r="WFN22" s="103"/>
      <c r="WFO22" s="103"/>
      <c r="WFP22" s="103"/>
      <c r="WFQ22" s="103"/>
      <c r="WFR22" s="103"/>
      <c r="WFS22" s="103"/>
      <c r="WFT22" s="103"/>
      <c r="WFU22" s="103"/>
      <c r="WFV22" s="103"/>
      <c r="WFW22" s="103"/>
      <c r="WFX22" s="103"/>
      <c r="WFY22" s="103"/>
      <c r="WFZ22" s="103"/>
      <c r="WGA22" s="103"/>
      <c r="WGB22" s="103"/>
      <c r="WGC22" s="103"/>
      <c r="WGD22" s="103"/>
      <c r="WGE22" s="103"/>
      <c r="WGF22" s="103"/>
      <c r="WGG22" s="103"/>
      <c r="WGH22" s="103"/>
      <c r="WGI22" s="103"/>
      <c r="WGJ22" s="103"/>
      <c r="WGK22" s="103"/>
      <c r="WGL22" s="103"/>
      <c r="WGM22" s="103"/>
      <c r="WGN22" s="103"/>
      <c r="WGO22" s="103"/>
      <c r="WGP22" s="103"/>
      <c r="WGQ22" s="103"/>
      <c r="WGR22" s="103"/>
      <c r="WGS22" s="103"/>
      <c r="WGT22" s="103"/>
      <c r="WGU22" s="103"/>
      <c r="WGV22" s="103"/>
      <c r="WGW22" s="103"/>
      <c r="WGX22" s="103"/>
      <c r="WGY22" s="103"/>
      <c r="WGZ22" s="103"/>
      <c r="WHA22" s="103"/>
      <c r="WHB22" s="103"/>
      <c r="WHC22" s="103"/>
      <c r="WHD22" s="103"/>
      <c r="WHE22" s="103"/>
      <c r="WHF22" s="103"/>
      <c r="WHG22" s="103"/>
      <c r="WHH22" s="103"/>
      <c r="WHI22" s="103"/>
      <c r="WHJ22" s="103"/>
      <c r="WHK22" s="103"/>
      <c r="WHL22" s="103"/>
      <c r="WHM22" s="103"/>
      <c r="WHN22" s="103"/>
      <c r="WHO22" s="103"/>
      <c r="WHP22" s="103"/>
      <c r="WHQ22" s="103"/>
      <c r="WHR22" s="103"/>
      <c r="WHS22" s="103"/>
      <c r="WHT22" s="103"/>
      <c r="WHU22" s="103"/>
      <c r="WHV22" s="103"/>
      <c r="WHW22" s="103"/>
      <c r="WHX22" s="103"/>
      <c r="WHY22" s="103"/>
      <c r="WHZ22" s="103"/>
      <c r="WIA22" s="103"/>
      <c r="WIB22" s="103"/>
      <c r="WIC22" s="103"/>
      <c r="WID22" s="103"/>
      <c r="WIE22" s="103"/>
      <c r="WIF22" s="103"/>
      <c r="WIG22" s="103"/>
      <c r="WIH22" s="103"/>
      <c r="WII22" s="103"/>
      <c r="WIJ22" s="103"/>
      <c r="WIK22" s="103"/>
      <c r="WIL22" s="103"/>
      <c r="WIM22" s="103"/>
      <c r="WIN22" s="103"/>
      <c r="WIO22" s="103"/>
      <c r="WIP22" s="103"/>
      <c r="WIQ22" s="103"/>
      <c r="WIR22" s="103"/>
      <c r="WIS22" s="103"/>
      <c r="WIT22" s="103"/>
      <c r="WIU22" s="103"/>
      <c r="WIV22" s="103"/>
      <c r="WIW22" s="103"/>
      <c r="WIX22" s="103"/>
      <c r="WIY22" s="103"/>
      <c r="WIZ22" s="103"/>
      <c r="WJA22" s="103"/>
      <c r="WJB22" s="103"/>
      <c r="WJC22" s="103"/>
      <c r="WJD22" s="103"/>
      <c r="WJE22" s="103"/>
      <c r="WJF22" s="103"/>
      <c r="WJG22" s="103"/>
      <c r="WJH22" s="103"/>
      <c r="WJI22" s="103"/>
      <c r="WJJ22" s="103"/>
      <c r="WJK22" s="103"/>
      <c r="WJL22" s="103"/>
      <c r="WJM22" s="103"/>
      <c r="WJN22" s="103"/>
      <c r="WJO22" s="103"/>
      <c r="WJP22" s="103"/>
      <c r="WJQ22" s="103"/>
      <c r="WJR22" s="103"/>
      <c r="WJS22" s="103"/>
      <c r="WJT22" s="103"/>
      <c r="WJU22" s="103"/>
      <c r="WJV22" s="103"/>
      <c r="WJW22" s="103"/>
      <c r="WJX22" s="103"/>
      <c r="WJY22" s="103"/>
      <c r="WJZ22" s="103"/>
      <c r="WKA22" s="103"/>
      <c r="WKB22" s="103"/>
      <c r="WKC22" s="103"/>
      <c r="WKD22" s="103"/>
      <c r="WKE22" s="103"/>
      <c r="WKF22" s="103"/>
      <c r="WKG22" s="103"/>
      <c r="WKH22" s="103"/>
      <c r="WKI22" s="103"/>
      <c r="WKJ22" s="103"/>
      <c r="WKK22" s="103"/>
      <c r="WKL22" s="103"/>
      <c r="WKM22" s="103"/>
      <c r="WKN22" s="103"/>
      <c r="WKO22" s="103"/>
      <c r="WKP22" s="103"/>
      <c r="WKQ22" s="103"/>
      <c r="WKR22" s="103"/>
      <c r="WKS22" s="103"/>
      <c r="WKT22" s="103"/>
      <c r="WKU22" s="103"/>
      <c r="WKV22" s="103"/>
      <c r="WKW22" s="103"/>
      <c r="WKX22" s="103"/>
      <c r="WKY22" s="103"/>
      <c r="WKZ22" s="103"/>
      <c r="WLA22" s="103"/>
      <c r="WLB22" s="103"/>
      <c r="WLC22" s="103"/>
      <c r="WLD22" s="103"/>
      <c r="WLE22" s="103"/>
      <c r="WLF22" s="103"/>
      <c r="WLG22" s="103"/>
      <c r="WLH22" s="103"/>
      <c r="WLI22" s="103"/>
      <c r="WLJ22" s="103"/>
      <c r="WLK22" s="103"/>
      <c r="WLL22" s="103"/>
      <c r="WLM22" s="103"/>
      <c r="WLN22" s="103"/>
      <c r="WLO22" s="103"/>
      <c r="WLP22" s="103"/>
      <c r="WLQ22" s="103"/>
      <c r="WLR22" s="103"/>
      <c r="WLS22" s="103"/>
      <c r="WLT22" s="103"/>
      <c r="WLU22" s="103"/>
      <c r="WLV22" s="103"/>
      <c r="WLW22" s="103"/>
      <c r="WLX22" s="103"/>
      <c r="WLY22" s="103"/>
      <c r="WLZ22" s="103"/>
      <c r="WMA22" s="103"/>
      <c r="WMB22" s="103"/>
      <c r="WMC22" s="103"/>
      <c r="WMD22" s="103"/>
      <c r="WME22" s="103"/>
      <c r="WMF22" s="103"/>
      <c r="WMG22" s="103"/>
      <c r="WMH22" s="103"/>
      <c r="WMI22" s="103"/>
      <c r="WMJ22" s="103"/>
      <c r="WMK22" s="103"/>
      <c r="WML22" s="103"/>
      <c r="WMM22" s="103"/>
      <c r="WMN22" s="103"/>
      <c r="WMO22" s="103"/>
      <c r="WMP22" s="103"/>
      <c r="WMQ22" s="103"/>
      <c r="WMR22" s="103"/>
      <c r="WMS22" s="103"/>
      <c r="WMT22" s="103"/>
      <c r="WMU22" s="103"/>
      <c r="WMV22" s="103"/>
      <c r="WMW22" s="103"/>
      <c r="WMX22" s="103"/>
      <c r="WMY22" s="103"/>
      <c r="WMZ22" s="103"/>
      <c r="WNA22" s="103"/>
      <c r="WNB22" s="103"/>
      <c r="WNC22" s="103"/>
      <c r="WND22" s="103"/>
      <c r="WNE22" s="103"/>
      <c r="WNF22" s="103"/>
      <c r="WNG22" s="103"/>
      <c r="WNH22" s="103"/>
      <c r="WNI22" s="103"/>
      <c r="WNJ22" s="103"/>
      <c r="WNK22" s="103"/>
      <c r="WNL22" s="103"/>
      <c r="WNM22" s="103"/>
      <c r="WNN22" s="103"/>
      <c r="WNO22" s="103"/>
      <c r="WNP22" s="103"/>
      <c r="WNQ22" s="103"/>
      <c r="WNR22" s="103"/>
      <c r="WNS22" s="103"/>
      <c r="WNT22" s="103"/>
      <c r="WNU22" s="103"/>
      <c r="WNV22" s="103"/>
      <c r="WNW22" s="103"/>
      <c r="WNX22" s="103"/>
      <c r="WNY22" s="103"/>
      <c r="WNZ22" s="103"/>
      <c r="WOA22" s="103"/>
      <c r="WOB22" s="103"/>
      <c r="WOC22" s="103"/>
      <c r="WOD22" s="103"/>
      <c r="WOE22" s="103"/>
      <c r="WOF22" s="103"/>
      <c r="WOG22" s="103"/>
      <c r="WOH22" s="103"/>
      <c r="WOI22" s="103"/>
      <c r="WOJ22" s="103"/>
      <c r="WOK22" s="103"/>
      <c r="WOL22" s="103"/>
      <c r="WOM22" s="103"/>
      <c r="WON22" s="103"/>
      <c r="WOO22" s="103"/>
      <c r="WOP22" s="103"/>
      <c r="WOQ22" s="103"/>
      <c r="WOR22" s="103"/>
      <c r="WOS22" s="103"/>
      <c r="WOT22" s="103"/>
      <c r="WOU22" s="103"/>
      <c r="WOV22" s="103"/>
      <c r="WOW22" s="103"/>
      <c r="WOX22" s="103"/>
      <c r="WOY22" s="103"/>
      <c r="WOZ22" s="103"/>
      <c r="WPA22" s="103"/>
      <c r="WPB22" s="103"/>
      <c r="WPC22" s="103"/>
      <c r="WPD22" s="103"/>
      <c r="WPE22" s="103"/>
      <c r="WPF22" s="103"/>
      <c r="WPG22" s="103"/>
      <c r="WPH22" s="103"/>
      <c r="WPI22" s="103"/>
      <c r="WPJ22" s="103"/>
      <c r="WPK22" s="103"/>
      <c r="WPL22" s="103"/>
      <c r="WPM22" s="103"/>
      <c r="WPN22" s="103"/>
      <c r="WPO22" s="103"/>
      <c r="WPP22" s="103"/>
      <c r="WPQ22" s="103"/>
      <c r="WPR22" s="103"/>
      <c r="WPS22" s="103"/>
      <c r="WPT22" s="103"/>
      <c r="WPU22" s="103"/>
      <c r="WPV22" s="103"/>
      <c r="WPW22" s="103"/>
      <c r="WPX22" s="103"/>
      <c r="WPY22" s="103"/>
      <c r="WPZ22" s="103"/>
      <c r="WQA22" s="103"/>
      <c r="WQB22" s="103"/>
      <c r="WQC22" s="103"/>
      <c r="WQD22" s="103"/>
      <c r="WQE22" s="103"/>
      <c r="WQF22" s="103"/>
      <c r="WQG22" s="103"/>
      <c r="WQH22" s="103"/>
      <c r="WQI22" s="103"/>
      <c r="WQJ22" s="103"/>
      <c r="WQK22" s="103"/>
      <c r="WQL22" s="103"/>
      <c r="WQM22" s="103"/>
      <c r="WQN22" s="103"/>
      <c r="WQO22" s="103"/>
      <c r="WQP22" s="103"/>
      <c r="WQQ22" s="103"/>
      <c r="WQR22" s="103"/>
      <c r="WQS22" s="103"/>
      <c r="WQT22" s="103"/>
      <c r="WQU22" s="103"/>
      <c r="WQV22" s="103"/>
      <c r="WQW22" s="103"/>
      <c r="WQX22" s="103"/>
      <c r="WQY22" s="103"/>
      <c r="WQZ22" s="103"/>
      <c r="WRA22" s="103"/>
      <c r="WRB22" s="103"/>
      <c r="WRC22" s="103"/>
      <c r="WRD22" s="103"/>
      <c r="WRE22" s="103"/>
      <c r="WRF22" s="103"/>
      <c r="WRG22" s="103"/>
      <c r="WRH22" s="103"/>
      <c r="WRI22" s="103"/>
      <c r="WRJ22" s="103"/>
      <c r="WRK22" s="103"/>
      <c r="WRL22" s="103"/>
      <c r="WRM22" s="103"/>
      <c r="WRN22" s="103"/>
      <c r="WRO22" s="103"/>
      <c r="WRP22" s="103"/>
      <c r="WRQ22" s="103"/>
      <c r="WRR22" s="103"/>
      <c r="WRS22" s="103"/>
      <c r="WRT22" s="103"/>
      <c r="WRU22" s="103"/>
      <c r="WRV22" s="103"/>
      <c r="WRW22" s="103"/>
      <c r="WRX22" s="103"/>
      <c r="WRY22" s="103"/>
      <c r="WRZ22" s="103"/>
      <c r="WSA22" s="103"/>
      <c r="WSB22" s="103"/>
      <c r="WSC22" s="103"/>
      <c r="WSD22" s="103"/>
      <c r="WSE22" s="103"/>
      <c r="WSF22" s="103"/>
      <c r="WSG22" s="103"/>
      <c r="WSH22" s="103"/>
      <c r="WSI22" s="103"/>
      <c r="WSJ22" s="103"/>
      <c r="WSK22" s="103"/>
      <c r="WSL22" s="103"/>
      <c r="WSM22" s="103"/>
      <c r="WSN22" s="103"/>
      <c r="WSO22" s="103"/>
      <c r="WSP22" s="103"/>
      <c r="WSQ22" s="103"/>
      <c r="WSR22" s="103"/>
      <c r="WSS22" s="103"/>
      <c r="WST22" s="103"/>
      <c r="WSU22" s="103"/>
      <c r="WSV22" s="103"/>
      <c r="WSW22" s="103"/>
      <c r="WSX22" s="103"/>
      <c r="WSY22" s="103"/>
      <c r="WSZ22" s="103"/>
      <c r="WTA22" s="103"/>
      <c r="WTB22" s="103"/>
      <c r="WTC22" s="103"/>
      <c r="WTD22" s="103"/>
      <c r="WTE22" s="103"/>
      <c r="WTF22" s="103"/>
      <c r="WTG22" s="103"/>
      <c r="WTH22" s="103"/>
      <c r="WTI22" s="103"/>
      <c r="WTJ22" s="103"/>
      <c r="WTK22" s="103"/>
      <c r="WTL22" s="103"/>
      <c r="WTM22" s="103"/>
      <c r="WTN22" s="103"/>
      <c r="WTO22" s="103"/>
      <c r="WTP22" s="103"/>
      <c r="WTQ22" s="103"/>
      <c r="WTR22" s="103"/>
      <c r="WTS22" s="103"/>
      <c r="WTT22" s="103"/>
      <c r="WTU22" s="103"/>
      <c r="WTV22" s="103"/>
      <c r="WTW22" s="103"/>
      <c r="WTX22" s="103"/>
      <c r="WTY22" s="103"/>
      <c r="WTZ22" s="103"/>
      <c r="WUA22" s="103"/>
      <c r="WUB22" s="103"/>
      <c r="WUC22" s="103"/>
      <c r="WUD22" s="103"/>
      <c r="WUE22" s="103"/>
      <c r="WUF22" s="103"/>
      <c r="WUG22" s="103"/>
      <c r="WUH22" s="103"/>
      <c r="WUI22" s="103"/>
      <c r="WUJ22" s="103"/>
      <c r="WUK22" s="103"/>
      <c r="WUL22" s="103"/>
      <c r="WUM22" s="103"/>
      <c r="WUN22" s="103"/>
      <c r="WUO22" s="103"/>
      <c r="WUP22" s="103"/>
      <c r="WUQ22" s="103"/>
      <c r="WUR22" s="103"/>
      <c r="WUS22" s="103"/>
      <c r="WUT22" s="103"/>
      <c r="WUU22" s="103"/>
      <c r="WUV22" s="103"/>
      <c r="WUW22" s="103"/>
      <c r="WUX22" s="103"/>
      <c r="WUY22" s="103"/>
      <c r="WUZ22" s="103"/>
      <c r="WVA22" s="103"/>
      <c r="WVB22" s="103"/>
      <c r="WVC22" s="103"/>
      <c r="WVD22" s="103"/>
      <c r="WVE22" s="103"/>
      <c r="WVF22" s="103"/>
      <c r="WVG22" s="103"/>
      <c r="WVH22" s="103"/>
      <c r="WVI22" s="103"/>
      <c r="WVJ22" s="103"/>
      <c r="WVK22" s="103"/>
      <c r="WVL22" s="103"/>
      <c r="WVM22" s="103"/>
      <c r="WVN22" s="103"/>
      <c r="WVO22" s="103"/>
      <c r="WVP22" s="103"/>
      <c r="WVQ22" s="103"/>
      <c r="WVR22" s="103"/>
      <c r="WVS22" s="103"/>
      <c r="WVT22" s="103"/>
      <c r="WVU22" s="103"/>
      <c r="WVV22" s="103"/>
      <c r="WVW22" s="103"/>
      <c r="WVX22" s="103"/>
      <c r="WVY22" s="103"/>
      <c r="WVZ22" s="103"/>
      <c r="WWA22" s="103"/>
      <c r="WWB22" s="103"/>
      <c r="WWC22" s="103"/>
      <c r="WWD22" s="103"/>
      <c r="WWE22" s="103"/>
      <c r="WWF22" s="103"/>
      <c r="WWG22" s="103"/>
      <c r="WWH22" s="103"/>
      <c r="WWI22" s="103"/>
      <c r="WWJ22" s="103"/>
      <c r="WWK22" s="103"/>
      <c r="WWL22" s="103"/>
      <c r="WWM22" s="103"/>
      <c r="WWN22" s="103"/>
      <c r="WWO22" s="103"/>
      <c r="WWP22" s="103"/>
      <c r="WWQ22" s="103"/>
      <c r="WWR22" s="103"/>
      <c r="WWS22" s="103"/>
      <c r="WWT22" s="103"/>
      <c r="WWU22" s="103"/>
      <c r="WWV22" s="103"/>
      <c r="WWW22" s="103"/>
      <c r="WWX22" s="103"/>
      <c r="WWY22" s="103"/>
      <c r="WWZ22" s="103"/>
      <c r="WXA22" s="103"/>
      <c r="WXB22" s="103"/>
      <c r="WXC22" s="103"/>
      <c r="WXD22" s="103"/>
      <c r="WXE22" s="103"/>
      <c r="WXF22" s="103"/>
      <c r="WXG22" s="103"/>
      <c r="WXH22" s="103"/>
      <c r="WXI22" s="103"/>
      <c r="WXJ22" s="103"/>
      <c r="WXK22" s="103"/>
      <c r="WXL22" s="103"/>
      <c r="WXM22" s="103"/>
      <c r="WXN22" s="103"/>
      <c r="WXO22" s="103"/>
      <c r="WXP22" s="103"/>
      <c r="WXQ22" s="103"/>
      <c r="WXR22" s="103"/>
      <c r="WXS22" s="103"/>
      <c r="WXT22" s="103"/>
      <c r="WXU22" s="103"/>
      <c r="WXV22" s="103"/>
      <c r="WXW22" s="103"/>
      <c r="WXX22" s="103"/>
      <c r="WXY22" s="103"/>
      <c r="WXZ22" s="103"/>
      <c r="WYA22" s="103"/>
      <c r="WYB22" s="103"/>
      <c r="WYC22" s="103"/>
      <c r="WYD22" s="103"/>
      <c r="WYE22" s="103"/>
      <c r="WYF22" s="103"/>
      <c r="WYG22" s="103"/>
      <c r="WYH22" s="103"/>
      <c r="WYI22" s="103"/>
      <c r="WYJ22" s="103"/>
      <c r="WYK22" s="103"/>
      <c r="WYL22" s="103"/>
      <c r="WYM22" s="103"/>
      <c r="WYN22" s="103"/>
      <c r="WYO22" s="103"/>
      <c r="WYP22" s="103"/>
      <c r="WYQ22" s="103"/>
      <c r="WYR22" s="103"/>
      <c r="WYS22" s="103"/>
      <c r="WYT22" s="103"/>
      <c r="WYU22" s="103"/>
      <c r="WYV22" s="103"/>
      <c r="WYW22" s="103"/>
      <c r="WYX22" s="103"/>
      <c r="WYY22" s="103"/>
      <c r="WYZ22" s="103"/>
      <c r="WZA22" s="103"/>
      <c r="WZB22" s="103"/>
      <c r="WZC22" s="103"/>
      <c r="WZD22" s="103"/>
      <c r="WZE22" s="103"/>
      <c r="WZF22" s="103"/>
      <c r="WZG22" s="103"/>
      <c r="WZH22" s="103"/>
      <c r="WZI22" s="103"/>
      <c r="WZJ22" s="103"/>
      <c r="WZK22" s="103"/>
      <c r="WZL22" s="103"/>
      <c r="WZM22" s="103"/>
      <c r="WZN22" s="103"/>
      <c r="WZO22" s="103"/>
      <c r="WZP22" s="103"/>
      <c r="WZQ22" s="103"/>
      <c r="WZR22" s="103"/>
      <c r="WZS22" s="103"/>
      <c r="WZT22" s="103"/>
      <c r="WZU22" s="103"/>
      <c r="WZV22" s="103"/>
      <c r="WZW22" s="103"/>
      <c r="WZX22" s="103"/>
      <c r="WZY22" s="103"/>
      <c r="WZZ22" s="103"/>
      <c r="XAA22" s="103"/>
      <c r="XAB22" s="103"/>
      <c r="XAC22" s="103"/>
      <c r="XAD22" s="103"/>
      <c r="XAE22" s="103"/>
      <c r="XAF22" s="103"/>
      <c r="XAG22" s="103"/>
      <c r="XAH22" s="103"/>
      <c r="XAI22" s="103"/>
      <c r="XAJ22" s="103"/>
      <c r="XAK22" s="103"/>
      <c r="XAL22" s="103"/>
      <c r="XAM22" s="103"/>
      <c r="XAN22" s="103"/>
      <c r="XAO22" s="103"/>
      <c r="XAP22" s="103"/>
      <c r="XAQ22" s="103"/>
      <c r="XAR22" s="103"/>
      <c r="XAS22" s="103"/>
      <c r="XAT22" s="103"/>
      <c r="XAU22" s="103"/>
      <c r="XAV22" s="103"/>
      <c r="XAW22" s="103"/>
      <c r="XAX22" s="103"/>
      <c r="XAY22" s="103"/>
      <c r="XAZ22" s="103"/>
      <c r="XBA22" s="103"/>
      <c r="XBB22" s="103"/>
      <c r="XBC22" s="103"/>
      <c r="XBD22" s="103"/>
      <c r="XBE22" s="103"/>
      <c r="XBF22" s="103"/>
      <c r="XBG22" s="103"/>
      <c r="XBH22" s="103"/>
      <c r="XBI22" s="103"/>
      <c r="XBJ22" s="103"/>
      <c r="XBK22" s="103"/>
      <c r="XBL22" s="103"/>
      <c r="XBM22" s="103"/>
      <c r="XBN22" s="103"/>
      <c r="XBO22" s="103"/>
      <c r="XBP22" s="103"/>
      <c r="XBQ22" s="103"/>
      <c r="XBR22" s="103"/>
      <c r="XBS22" s="103"/>
      <c r="XBT22" s="103"/>
      <c r="XBU22" s="103"/>
      <c r="XBV22" s="103"/>
      <c r="XBW22" s="103"/>
      <c r="XBX22" s="103"/>
      <c r="XBY22" s="103"/>
      <c r="XBZ22" s="103"/>
      <c r="XCA22" s="103"/>
      <c r="XCB22" s="103"/>
      <c r="XCC22" s="103"/>
      <c r="XCD22" s="103"/>
      <c r="XCE22" s="103"/>
      <c r="XCF22" s="103"/>
      <c r="XCG22" s="103"/>
      <c r="XCH22" s="103"/>
      <c r="XCI22" s="103"/>
      <c r="XCJ22" s="103"/>
      <c r="XCK22" s="103"/>
      <c r="XCL22" s="103"/>
      <c r="XCM22" s="103"/>
      <c r="XCN22" s="103"/>
      <c r="XCO22" s="103"/>
      <c r="XCP22" s="103"/>
      <c r="XCQ22" s="103"/>
      <c r="XCR22" s="103"/>
      <c r="XCS22" s="103"/>
      <c r="XCT22" s="103"/>
      <c r="XCU22" s="103"/>
      <c r="XCV22" s="103"/>
      <c r="XCW22" s="103"/>
      <c r="XCX22" s="103"/>
      <c r="XCY22" s="103"/>
      <c r="XCZ22" s="103"/>
      <c r="XDA22" s="103"/>
      <c r="XDB22" s="103"/>
      <c r="XDC22" s="103"/>
      <c r="XDD22" s="103"/>
      <c r="XDE22" s="103"/>
      <c r="XDF22" s="103"/>
      <c r="XDG22" s="103"/>
      <c r="XDH22" s="103"/>
      <c r="XDI22" s="103"/>
      <c r="XDJ22" s="103"/>
      <c r="XDK22" s="103"/>
      <c r="XDL22" s="103"/>
      <c r="XDM22" s="103"/>
      <c r="XDN22" s="103"/>
      <c r="XDO22" s="103"/>
      <c r="XDP22" s="103"/>
      <c r="XDQ22" s="103"/>
      <c r="XDR22" s="103"/>
      <c r="XDS22" s="103"/>
      <c r="XDT22" s="103"/>
      <c r="XDU22" s="103"/>
      <c r="XDV22" s="103"/>
      <c r="XDW22" s="103"/>
      <c r="XDX22" s="103"/>
      <c r="XDY22" s="103"/>
      <c r="XDZ22" s="103"/>
      <c r="XEA22" s="103"/>
      <c r="XEB22" s="103"/>
      <c r="XEC22" s="103"/>
      <c r="XED22" s="103"/>
      <c r="XEE22" s="103"/>
      <c r="XEF22" s="103"/>
      <c r="XEG22" s="103"/>
      <c r="XEH22" s="103"/>
      <c r="XEI22" s="103"/>
      <c r="XEJ22" s="103"/>
      <c r="XEK22" s="103"/>
      <c r="XEL22" s="103"/>
      <c r="XEM22" s="103"/>
      <c r="XEN22" s="103"/>
      <c r="XEO22" s="103"/>
      <c r="XEP22" s="103"/>
      <c r="XEQ22" s="103"/>
      <c r="XER22" s="103"/>
      <c r="XES22" s="103"/>
      <c r="XET22" s="103"/>
      <c r="XEU22" s="103"/>
      <c r="XEV22" s="103"/>
      <c r="XEW22" s="103"/>
      <c r="XEX22" s="103"/>
      <c r="XEY22" s="103"/>
      <c r="XEZ22" s="103"/>
      <c r="XFA22" s="103"/>
      <c r="XFB22" s="103"/>
      <c r="XFC22" s="103"/>
      <c r="XFD22" s="103"/>
    </row>
    <row r="23" spans="1:16384">
      <c r="A23" s="26"/>
    </row>
    <row r="24" spans="1:16384">
      <c r="A24" s="104" t="s">
        <v>480</v>
      </c>
      <c r="B24" s="104"/>
      <c r="C24" s="104"/>
    </row>
    <row r="25" spans="1:16384">
      <c r="A25" s="26" t="s">
        <v>60</v>
      </c>
      <c r="B25" s="38"/>
      <c r="C25" s="38"/>
    </row>
    <row r="26" spans="1:16384">
      <c r="A26" s="26" t="s">
        <v>59</v>
      </c>
      <c r="B26" s="38"/>
      <c r="C26" s="38"/>
    </row>
    <row r="27" spans="1:16384" ht="15" thickBot="1"/>
    <row r="28" spans="1:16384">
      <c r="A28" s="17" t="s">
        <v>61</v>
      </c>
      <c r="B28" s="18"/>
      <c r="C28" s="19" t="s">
        <v>500</v>
      </c>
    </row>
    <row r="29" spans="1:16384">
      <c r="A29" s="20"/>
      <c r="B29" s="21"/>
      <c r="C29" s="22"/>
    </row>
    <row r="30" spans="1:16384">
      <c r="A30" s="20" t="s">
        <v>29</v>
      </c>
      <c r="B30" s="21"/>
      <c r="C30" s="22" t="s">
        <v>501</v>
      </c>
    </row>
    <row r="31" spans="1:16384">
      <c r="A31" s="20"/>
      <c r="B31" s="21"/>
      <c r="C31" s="22"/>
    </row>
    <row r="32" spans="1:16384" ht="29">
      <c r="A32" s="20" t="s">
        <v>62</v>
      </c>
      <c r="B32" s="21"/>
      <c r="C32" s="22" t="s">
        <v>50</v>
      </c>
    </row>
    <row r="33" spans="1:3">
      <c r="A33" s="20"/>
      <c r="B33" s="21"/>
      <c r="C33" s="22"/>
    </row>
    <row r="34" spans="1:3" ht="29">
      <c r="A34" s="20" t="s">
        <v>63</v>
      </c>
      <c r="B34" s="21"/>
      <c r="C34" s="22" t="s">
        <v>51</v>
      </c>
    </row>
    <row r="35" spans="1:3">
      <c r="A35" s="20"/>
      <c r="B35" s="21"/>
      <c r="C35" s="22" t="s">
        <v>52</v>
      </c>
    </row>
    <row r="36" spans="1:3">
      <c r="A36" s="20"/>
      <c r="B36" s="21"/>
      <c r="C36" s="22"/>
    </row>
    <row r="37" spans="1:3" ht="29">
      <c r="A37" s="20" t="s">
        <v>64</v>
      </c>
      <c r="B37" s="21"/>
      <c r="C37" s="22" t="s">
        <v>53</v>
      </c>
    </row>
    <row r="38" spans="1:3">
      <c r="A38" s="20"/>
      <c r="B38" s="21"/>
      <c r="C38" s="22" t="s">
        <v>54</v>
      </c>
    </row>
    <row r="39" spans="1:3">
      <c r="A39" s="20"/>
      <c r="B39" s="21"/>
      <c r="C39" s="22"/>
    </row>
    <row r="40" spans="1:3" ht="29">
      <c r="A40" s="20" t="s">
        <v>65</v>
      </c>
      <c r="B40" s="21"/>
      <c r="C40" s="22" t="s">
        <v>55</v>
      </c>
    </row>
    <row r="41" spans="1:3">
      <c r="A41" s="20"/>
      <c r="B41" s="21"/>
      <c r="C41" s="22" t="s">
        <v>56</v>
      </c>
    </row>
    <row r="42" spans="1:3">
      <c r="A42" s="20"/>
      <c r="B42" s="21"/>
      <c r="C42" s="22"/>
    </row>
    <row r="43" spans="1:3" ht="29">
      <c r="A43" s="20" t="s">
        <v>66</v>
      </c>
      <c r="B43" s="21"/>
      <c r="C43" s="22" t="s">
        <v>57</v>
      </c>
    </row>
    <row r="44" spans="1:3" ht="29.5" thickBot="1">
      <c r="A44" s="23"/>
      <c r="B44" s="24"/>
      <c r="C44" s="25" t="s">
        <v>58</v>
      </c>
    </row>
    <row r="49" spans="1:16384">
      <c r="A49" s="103"/>
      <c r="B49" s="103"/>
      <c r="C49" s="103"/>
    </row>
    <row r="62" spans="1:16384">
      <c r="A62" s="103"/>
      <c r="B62" s="103"/>
      <c r="C62" s="103"/>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c r="AY62" s="103"/>
      <c r="AZ62" s="103"/>
      <c r="BA62" s="103"/>
      <c r="BB62" s="103"/>
      <c r="BC62" s="103"/>
      <c r="BD62" s="103"/>
      <c r="BE62" s="103"/>
      <c r="BF62" s="103"/>
      <c r="BG62" s="103"/>
      <c r="BH62" s="103"/>
      <c r="BI62" s="103"/>
      <c r="BJ62" s="103"/>
      <c r="BK62" s="103"/>
      <c r="BL62" s="103"/>
      <c r="BM62" s="103"/>
      <c r="BN62" s="103"/>
      <c r="BO62" s="103"/>
      <c r="BP62" s="103"/>
      <c r="BQ62" s="103"/>
      <c r="BR62" s="103"/>
      <c r="BS62" s="103"/>
      <c r="BT62" s="103"/>
      <c r="BU62" s="103"/>
      <c r="BV62" s="103"/>
      <c r="BW62" s="103"/>
      <c r="BX62" s="103"/>
      <c r="BY62" s="103"/>
      <c r="BZ62" s="103"/>
      <c r="CA62" s="103"/>
      <c r="CB62" s="103"/>
      <c r="CC62" s="103"/>
      <c r="CD62" s="103"/>
      <c r="CE62" s="103"/>
      <c r="CF62" s="103"/>
      <c r="CG62" s="103"/>
      <c r="CH62" s="103"/>
      <c r="CI62" s="103"/>
      <c r="CJ62" s="103"/>
      <c r="CK62" s="103"/>
      <c r="CL62" s="103"/>
      <c r="CM62" s="103"/>
      <c r="CN62" s="103"/>
      <c r="CO62" s="103"/>
      <c r="CP62" s="103"/>
      <c r="CQ62" s="103"/>
      <c r="CR62" s="103"/>
      <c r="CS62" s="103"/>
      <c r="CT62" s="103"/>
      <c r="CU62" s="103"/>
      <c r="CV62" s="103"/>
      <c r="CW62" s="103"/>
      <c r="CX62" s="103"/>
      <c r="CY62" s="103"/>
      <c r="CZ62" s="103"/>
      <c r="DA62" s="103"/>
      <c r="DB62" s="103"/>
      <c r="DC62" s="103"/>
      <c r="DD62" s="103"/>
      <c r="DE62" s="103"/>
      <c r="DF62" s="103"/>
      <c r="DG62" s="103"/>
      <c r="DH62" s="103"/>
      <c r="DI62" s="103"/>
      <c r="DJ62" s="103"/>
      <c r="DK62" s="103"/>
      <c r="DL62" s="103"/>
      <c r="DM62" s="103"/>
      <c r="DN62" s="103"/>
      <c r="DO62" s="103"/>
      <c r="DP62" s="103"/>
      <c r="DQ62" s="103"/>
      <c r="DR62" s="103"/>
      <c r="DS62" s="103"/>
      <c r="DT62" s="103"/>
      <c r="DU62" s="103"/>
      <c r="DV62" s="103"/>
      <c r="DW62" s="103"/>
      <c r="DX62" s="103"/>
      <c r="DY62" s="103"/>
      <c r="DZ62" s="103"/>
      <c r="EA62" s="103"/>
      <c r="EB62" s="103"/>
      <c r="EC62" s="103"/>
      <c r="ED62" s="103"/>
      <c r="EE62" s="103"/>
      <c r="EF62" s="103"/>
      <c r="EG62" s="103"/>
      <c r="EH62" s="103"/>
      <c r="EI62" s="103"/>
      <c r="EJ62" s="103"/>
      <c r="EK62" s="103"/>
      <c r="EL62" s="103"/>
      <c r="EM62" s="103"/>
      <c r="EN62" s="103"/>
      <c r="EO62" s="103"/>
      <c r="EP62" s="103"/>
      <c r="EQ62" s="103"/>
      <c r="ER62" s="103"/>
      <c r="ES62" s="103"/>
      <c r="ET62" s="103"/>
      <c r="EU62" s="103"/>
      <c r="EV62" s="103"/>
      <c r="EW62" s="103"/>
      <c r="EX62" s="103"/>
      <c r="EY62" s="103"/>
      <c r="EZ62" s="103"/>
      <c r="FA62" s="103"/>
      <c r="FB62" s="103"/>
      <c r="FC62" s="103"/>
      <c r="FD62" s="103"/>
      <c r="FE62" s="103"/>
      <c r="FF62" s="103"/>
      <c r="FG62" s="103"/>
      <c r="FH62" s="103"/>
      <c r="FI62" s="103"/>
      <c r="FJ62" s="103"/>
      <c r="FK62" s="103"/>
      <c r="FL62" s="103"/>
      <c r="FM62" s="103"/>
      <c r="FN62" s="103"/>
      <c r="FO62" s="103"/>
      <c r="FP62" s="103"/>
      <c r="FQ62" s="103"/>
      <c r="FR62" s="103"/>
      <c r="FS62" s="103"/>
      <c r="FT62" s="103"/>
      <c r="FU62" s="103"/>
      <c r="FV62" s="103"/>
      <c r="FW62" s="103"/>
      <c r="FX62" s="103"/>
      <c r="FY62" s="103"/>
      <c r="FZ62" s="103"/>
      <c r="GA62" s="103"/>
      <c r="GB62" s="103"/>
      <c r="GC62" s="103"/>
      <c r="GD62" s="103"/>
      <c r="GE62" s="103"/>
      <c r="GF62" s="103"/>
      <c r="GG62" s="103"/>
      <c r="GH62" s="103"/>
      <c r="GI62" s="103"/>
      <c r="GJ62" s="103"/>
      <c r="GK62" s="103"/>
      <c r="GL62" s="103"/>
      <c r="GM62" s="103"/>
      <c r="GN62" s="103"/>
      <c r="GO62" s="103"/>
      <c r="GP62" s="103"/>
      <c r="GQ62" s="103"/>
      <c r="GR62" s="103"/>
      <c r="GS62" s="103"/>
      <c r="GT62" s="103"/>
      <c r="GU62" s="103"/>
      <c r="GV62" s="103"/>
      <c r="GW62" s="103"/>
      <c r="GX62" s="103"/>
      <c r="GY62" s="103"/>
      <c r="GZ62" s="103"/>
      <c r="HA62" s="103"/>
      <c r="HB62" s="103"/>
      <c r="HC62" s="103"/>
      <c r="HD62" s="103"/>
      <c r="HE62" s="103"/>
      <c r="HF62" s="103"/>
      <c r="HG62" s="103"/>
      <c r="HH62" s="103"/>
      <c r="HI62" s="103"/>
      <c r="HJ62" s="103"/>
      <c r="HK62" s="103"/>
      <c r="HL62" s="103"/>
      <c r="HM62" s="103"/>
      <c r="HN62" s="103"/>
      <c r="HO62" s="103"/>
      <c r="HP62" s="103"/>
      <c r="HQ62" s="103"/>
      <c r="HR62" s="103"/>
      <c r="HS62" s="103"/>
      <c r="HT62" s="103"/>
      <c r="HU62" s="103"/>
      <c r="HV62" s="103"/>
      <c r="HW62" s="103"/>
      <c r="HX62" s="103"/>
      <c r="HY62" s="103"/>
      <c r="HZ62" s="103"/>
      <c r="IA62" s="103"/>
      <c r="IB62" s="103"/>
      <c r="IC62" s="103"/>
      <c r="ID62" s="103"/>
      <c r="IE62" s="103"/>
      <c r="IF62" s="103"/>
      <c r="IG62" s="103"/>
      <c r="IH62" s="103"/>
      <c r="II62" s="103"/>
      <c r="IJ62" s="103"/>
      <c r="IK62" s="103"/>
      <c r="IL62" s="103"/>
      <c r="IM62" s="103"/>
      <c r="IN62" s="103"/>
      <c r="IO62" s="103"/>
      <c r="IP62" s="103"/>
      <c r="IQ62" s="103"/>
      <c r="IR62" s="103"/>
      <c r="IS62" s="103"/>
      <c r="IT62" s="103"/>
      <c r="IU62" s="103"/>
      <c r="IV62" s="103"/>
      <c r="IW62" s="103"/>
      <c r="IX62" s="103"/>
      <c r="IY62" s="103"/>
      <c r="IZ62" s="103"/>
      <c r="JA62" s="103"/>
      <c r="JB62" s="103"/>
      <c r="JC62" s="103"/>
      <c r="JD62" s="103"/>
      <c r="JE62" s="103"/>
      <c r="JF62" s="103"/>
      <c r="JG62" s="103"/>
      <c r="JH62" s="103"/>
      <c r="JI62" s="103"/>
      <c r="JJ62" s="103"/>
      <c r="JK62" s="103"/>
      <c r="JL62" s="103"/>
      <c r="JM62" s="103"/>
      <c r="JN62" s="103"/>
      <c r="JO62" s="103"/>
      <c r="JP62" s="103"/>
      <c r="JQ62" s="103"/>
      <c r="JR62" s="103"/>
      <c r="JS62" s="103"/>
      <c r="JT62" s="103"/>
      <c r="JU62" s="103"/>
      <c r="JV62" s="103"/>
      <c r="JW62" s="103"/>
      <c r="JX62" s="103"/>
      <c r="JY62" s="103"/>
      <c r="JZ62" s="103"/>
      <c r="KA62" s="103"/>
      <c r="KB62" s="103"/>
      <c r="KC62" s="103"/>
      <c r="KD62" s="103"/>
      <c r="KE62" s="103"/>
      <c r="KF62" s="103"/>
      <c r="KG62" s="103"/>
      <c r="KH62" s="103"/>
      <c r="KI62" s="103"/>
      <c r="KJ62" s="103"/>
      <c r="KK62" s="103"/>
      <c r="KL62" s="103"/>
      <c r="KM62" s="103"/>
      <c r="KN62" s="103"/>
      <c r="KO62" s="103"/>
      <c r="KP62" s="103"/>
      <c r="KQ62" s="103"/>
      <c r="KR62" s="103"/>
      <c r="KS62" s="103"/>
      <c r="KT62" s="103"/>
      <c r="KU62" s="103"/>
      <c r="KV62" s="103"/>
      <c r="KW62" s="103"/>
      <c r="KX62" s="103"/>
      <c r="KY62" s="103"/>
      <c r="KZ62" s="103"/>
      <c r="LA62" s="103"/>
      <c r="LB62" s="103"/>
      <c r="LC62" s="103"/>
      <c r="LD62" s="103"/>
      <c r="LE62" s="103"/>
      <c r="LF62" s="103"/>
      <c r="LG62" s="103"/>
      <c r="LH62" s="103"/>
      <c r="LI62" s="103"/>
      <c r="LJ62" s="103"/>
      <c r="LK62" s="103"/>
      <c r="LL62" s="103"/>
      <c r="LM62" s="103"/>
      <c r="LN62" s="103"/>
      <c r="LO62" s="103"/>
      <c r="LP62" s="103"/>
      <c r="LQ62" s="103"/>
      <c r="LR62" s="103"/>
      <c r="LS62" s="103"/>
      <c r="LT62" s="103"/>
      <c r="LU62" s="103"/>
      <c r="LV62" s="103"/>
      <c r="LW62" s="103"/>
      <c r="LX62" s="103"/>
      <c r="LY62" s="103"/>
      <c r="LZ62" s="103"/>
      <c r="MA62" s="103"/>
      <c r="MB62" s="103"/>
      <c r="MC62" s="103"/>
      <c r="MD62" s="103"/>
      <c r="ME62" s="103"/>
      <c r="MF62" s="103"/>
      <c r="MG62" s="103"/>
      <c r="MH62" s="103"/>
      <c r="MI62" s="103"/>
      <c r="MJ62" s="103"/>
      <c r="MK62" s="103"/>
      <c r="ML62" s="103"/>
      <c r="MM62" s="103"/>
      <c r="MN62" s="103"/>
      <c r="MO62" s="103"/>
      <c r="MP62" s="103"/>
      <c r="MQ62" s="103"/>
      <c r="MR62" s="103"/>
      <c r="MS62" s="103"/>
      <c r="MT62" s="103"/>
      <c r="MU62" s="103"/>
      <c r="MV62" s="103"/>
      <c r="MW62" s="103"/>
      <c r="MX62" s="103"/>
      <c r="MY62" s="103"/>
      <c r="MZ62" s="103"/>
      <c r="NA62" s="103"/>
      <c r="NB62" s="103"/>
      <c r="NC62" s="103"/>
      <c r="ND62" s="103"/>
      <c r="NE62" s="103"/>
      <c r="NF62" s="103"/>
      <c r="NG62" s="103"/>
      <c r="NH62" s="103"/>
      <c r="NI62" s="103"/>
      <c r="NJ62" s="103"/>
      <c r="NK62" s="103"/>
      <c r="NL62" s="103"/>
      <c r="NM62" s="103"/>
      <c r="NN62" s="103"/>
      <c r="NO62" s="103"/>
      <c r="NP62" s="103"/>
      <c r="NQ62" s="103"/>
      <c r="NR62" s="103"/>
      <c r="NS62" s="103"/>
      <c r="NT62" s="103"/>
      <c r="NU62" s="103"/>
      <c r="NV62" s="103"/>
      <c r="NW62" s="103"/>
      <c r="NX62" s="103"/>
      <c r="NY62" s="103"/>
      <c r="NZ62" s="103"/>
      <c r="OA62" s="103"/>
      <c r="OB62" s="103"/>
      <c r="OC62" s="103"/>
      <c r="OD62" s="103"/>
      <c r="OE62" s="103"/>
      <c r="OF62" s="103"/>
      <c r="OG62" s="103"/>
      <c r="OH62" s="103"/>
      <c r="OI62" s="103"/>
      <c r="OJ62" s="103"/>
      <c r="OK62" s="103"/>
      <c r="OL62" s="103"/>
      <c r="OM62" s="103"/>
      <c r="ON62" s="103"/>
      <c r="OO62" s="103"/>
      <c r="OP62" s="103"/>
      <c r="OQ62" s="103"/>
      <c r="OR62" s="103"/>
      <c r="OS62" s="103"/>
      <c r="OT62" s="103"/>
      <c r="OU62" s="103"/>
      <c r="OV62" s="103"/>
      <c r="OW62" s="103"/>
      <c r="OX62" s="103"/>
      <c r="OY62" s="103"/>
      <c r="OZ62" s="103"/>
      <c r="PA62" s="103"/>
      <c r="PB62" s="103"/>
      <c r="PC62" s="103"/>
      <c r="PD62" s="103"/>
      <c r="PE62" s="103"/>
      <c r="PF62" s="103"/>
      <c r="PG62" s="103"/>
      <c r="PH62" s="103"/>
      <c r="PI62" s="103"/>
      <c r="PJ62" s="103"/>
      <c r="PK62" s="103"/>
      <c r="PL62" s="103"/>
      <c r="PM62" s="103"/>
      <c r="PN62" s="103"/>
      <c r="PO62" s="103"/>
      <c r="PP62" s="103"/>
      <c r="PQ62" s="103"/>
      <c r="PR62" s="103"/>
      <c r="PS62" s="103"/>
      <c r="PT62" s="103"/>
      <c r="PU62" s="103"/>
      <c r="PV62" s="103"/>
      <c r="PW62" s="103"/>
      <c r="PX62" s="103"/>
      <c r="PY62" s="103"/>
      <c r="PZ62" s="103"/>
      <c r="QA62" s="103"/>
      <c r="QB62" s="103"/>
      <c r="QC62" s="103"/>
      <c r="QD62" s="103"/>
      <c r="QE62" s="103"/>
      <c r="QF62" s="103"/>
      <c r="QG62" s="103"/>
      <c r="QH62" s="103"/>
      <c r="QI62" s="103"/>
      <c r="QJ62" s="103"/>
      <c r="QK62" s="103"/>
      <c r="QL62" s="103"/>
      <c r="QM62" s="103"/>
      <c r="QN62" s="103"/>
      <c r="QO62" s="103"/>
      <c r="QP62" s="103"/>
      <c r="QQ62" s="103"/>
      <c r="QR62" s="103"/>
      <c r="QS62" s="103"/>
      <c r="QT62" s="103"/>
      <c r="QU62" s="103"/>
      <c r="QV62" s="103"/>
      <c r="QW62" s="103"/>
      <c r="QX62" s="103"/>
      <c r="QY62" s="103"/>
      <c r="QZ62" s="103"/>
      <c r="RA62" s="103"/>
      <c r="RB62" s="103"/>
      <c r="RC62" s="103"/>
      <c r="RD62" s="103"/>
      <c r="RE62" s="103"/>
      <c r="RF62" s="103"/>
      <c r="RG62" s="103"/>
      <c r="RH62" s="103"/>
      <c r="RI62" s="103"/>
      <c r="RJ62" s="103"/>
      <c r="RK62" s="103"/>
      <c r="RL62" s="103"/>
      <c r="RM62" s="103"/>
      <c r="RN62" s="103"/>
      <c r="RO62" s="103"/>
      <c r="RP62" s="103"/>
      <c r="RQ62" s="103"/>
      <c r="RR62" s="103"/>
      <c r="RS62" s="103"/>
      <c r="RT62" s="103"/>
      <c r="RU62" s="103"/>
      <c r="RV62" s="103"/>
      <c r="RW62" s="103"/>
      <c r="RX62" s="103"/>
      <c r="RY62" s="103"/>
      <c r="RZ62" s="103"/>
      <c r="SA62" s="103"/>
      <c r="SB62" s="103"/>
      <c r="SC62" s="103"/>
      <c r="SD62" s="103"/>
      <c r="SE62" s="103"/>
      <c r="SF62" s="103"/>
      <c r="SG62" s="103"/>
      <c r="SH62" s="103"/>
      <c r="SI62" s="103"/>
      <c r="SJ62" s="103"/>
      <c r="SK62" s="103"/>
      <c r="SL62" s="103"/>
      <c r="SM62" s="103"/>
      <c r="SN62" s="103"/>
      <c r="SO62" s="103"/>
      <c r="SP62" s="103"/>
      <c r="SQ62" s="103"/>
      <c r="SR62" s="103"/>
      <c r="SS62" s="103"/>
      <c r="ST62" s="103"/>
      <c r="SU62" s="103"/>
      <c r="SV62" s="103"/>
      <c r="SW62" s="103"/>
      <c r="SX62" s="103"/>
      <c r="SY62" s="103"/>
      <c r="SZ62" s="103"/>
      <c r="TA62" s="103"/>
      <c r="TB62" s="103"/>
      <c r="TC62" s="103"/>
      <c r="TD62" s="103"/>
      <c r="TE62" s="103"/>
      <c r="TF62" s="103"/>
      <c r="TG62" s="103"/>
      <c r="TH62" s="103"/>
      <c r="TI62" s="103"/>
      <c r="TJ62" s="103"/>
      <c r="TK62" s="103"/>
      <c r="TL62" s="103"/>
      <c r="TM62" s="103"/>
      <c r="TN62" s="103"/>
      <c r="TO62" s="103"/>
      <c r="TP62" s="103"/>
      <c r="TQ62" s="103"/>
      <c r="TR62" s="103"/>
      <c r="TS62" s="103"/>
      <c r="TT62" s="103"/>
      <c r="TU62" s="103"/>
      <c r="TV62" s="103"/>
      <c r="TW62" s="103"/>
      <c r="TX62" s="103"/>
      <c r="TY62" s="103"/>
      <c r="TZ62" s="103"/>
      <c r="UA62" s="103"/>
      <c r="UB62" s="103"/>
      <c r="UC62" s="103"/>
      <c r="UD62" s="103"/>
      <c r="UE62" s="103"/>
      <c r="UF62" s="103"/>
      <c r="UG62" s="103"/>
      <c r="UH62" s="103"/>
      <c r="UI62" s="103"/>
      <c r="UJ62" s="103"/>
      <c r="UK62" s="103"/>
      <c r="UL62" s="103"/>
      <c r="UM62" s="103"/>
      <c r="UN62" s="103"/>
      <c r="UO62" s="103"/>
      <c r="UP62" s="103"/>
      <c r="UQ62" s="103"/>
      <c r="UR62" s="103"/>
      <c r="US62" s="103"/>
      <c r="UT62" s="103"/>
      <c r="UU62" s="103"/>
      <c r="UV62" s="103"/>
      <c r="UW62" s="103"/>
      <c r="UX62" s="103"/>
      <c r="UY62" s="103"/>
      <c r="UZ62" s="103"/>
      <c r="VA62" s="103"/>
      <c r="VB62" s="103"/>
      <c r="VC62" s="103"/>
      <c r="VD62" s="103"/>
      <c r="VE62" s="103"/>
      <c r="VF62" s="103"/>
      <c r="VG62" s="103"/>
      <c r="VH62" s="103"/>
      <c r="VI62" s="103"/>
      <c r="VJ62" s="103"/>
      <c r="VK62" s="103"/>
      <c r="VL62" s="103"/>
      <c r="VM62" s="103"/>
      <c r="VN62" s="103"/>
      <c r="VO62" s="103"/>
      <c r="VP62" s="103"/>
      <c r="VQ62" s="103"/>
      <c r="VR62" s="103"/>
      <c r="VS62" s="103"/>
      <c r="VT62" s="103"/>
      <c r="VU62" s="103"/>
      <c r="VV62" s="103"/>
      <c r="VW62" s="103"/>
      <c r="VX62" s="103"/>
      <c r="VY62" s="103"/>
      <c r="VZ62" s="103"/>
      <c r="WA62" s="103"/>
      <c r="WB62" s="103"/>
      <c r="WC62" s="103"/>
      <c r="WD62" s="103"/>
      <c r="WE62" s="103"/>
      <c r="WF62" s="103"/>
      <c r="WG62" s="103"/>
      <c r="WH62" s="103"/>
      <c r="WI62" s="103"/>
      <c r="WJ62" s="103"/>
      <c r="WK62" s="103"/>
      <c r="WL62" s="103"/>
      <c r="WM62" s="103"/>
      <c r="WN62" s="103"/>
      <c r="WO62" s="103"/>
      <c r="WP62" s="103"/>
      <c r="WQ62" s="103"/>
      <c r="WR62" s="103"/>
      <c r="WS62" s="103"/>
      <c r="WT62" s="103"/>
      <c r="WU62" s="103"/>
      <c r="WV62" s="103"/>
      <c r="WW62" s="103"/>
      <c r="WX62" s="103"/>
      <c r="WY62" s="103"/>
      <c r="WZ62" s="103"/>
      <c r="XA62" s="103"/>
      <c r="XB62" s="103"/>
      <c r="XC62" s="103"/>
      <c r="XD62" s="103"/>
      <c r="XE62" s="103"/>
      <c r="XF62" s="103"/>
      <c r="XG62" s="103"/>
      <c r="XH62" s="103"/>
      <c r="XI62" s="103"/>
      <c r="XJ62" s="103"/>
      <c r="XK62" s="103"/>
      <c r="XL62" s="103"/>
      <c r="XM62" s="103"/>
      <c r="XN62" s="103"/>
      <c r="XO62" s="103"/>
      <c r="XP62" s="103"/>
      <c r="XQ62" s="103"/>
      <c r="XR62" s="103"/>
      <c r="XS62" s="103"/>
      <c r="XT62" s="103"/>
      <c r="XU62" s="103"/>
      <c r="XV62" s="103"/>
      <c r="XW62" s="103"/>
      <c r="XX62" s="103"/>
      <c r="XY62" s="103"/>
      <c r="XZ62" s="103"/>
      <c r="YA62" s="103"/>
      <c r="YB62" s="103"/>
      <c r="YC62" s="103"/>
      <c r="YD62" s="103"/>
      <c r="YE62" s="103"/>
      <c r="YF62" s="103"/>
      <c r="YG62" s="103"/>
      <c r="YH62" s="103"/>
      <c r="YI62" s="103"/>
      <c r="YJ62" s="103"/>
      <c r="YK62" s="103"/>
      <c r="YL62" s="103"/>
      <c r="YM62" s="103"/>
      <c r="YN62" s="103"/>
      <c r="YO62" s="103"/>
      <c r="YP62" s="103"/>
      <c r="YQ62" s="103"/>
      <c r="YR62" s="103"/>
      <c r="YS62" s="103"/>
      <c r="YT62" s="103"/>
      <c r="YU62" s="103"/>
      <c r="YV62" s="103"/>
      <c r="YW62" s="103"/>
      <c r="YX62" s="103"/>
      <c r="YY62" s="103"/>
      <c r="YZ62" s="103"/>
      <c r="ZA62" s="103"/>
      <c r="ZB62" s="103"/>
      <c r="ZC62" s="103"/>
      <c r="ZD62" s="103"/>
      <c r="ZE62" s="103"/>
      <c r="ZF62" s="103"/>
      <c r="ZG62" s="103"/>
      <c r="ZH62" s="103"/>
      <c r="ZI62" s="103"/>
      <c r="ZJ62" s="103"/>
      <c r="ZK62" s="103"/>
      <c r="ZL62" s="103"/>
      <c r="ZM62" s="103"/>
      <c r="ZN62" s="103"/>
      <c r="ZO62" s="103"/>
      <c r="ZP62" s="103"/>
      <c r="ZQ62" s="103"/>
      <c r="ZR62" s="103"/>
      <c r="ZS62" s="103"/>
      <c r="ZT62" s="103"/>
      <c r="ZU62" s="103"/>
      <c r="ZV62" s="103"/>
      <c r="ZW62" s="103"/>
      <c r="ZX62" s="103"/>
      <c r="ZY62" s="103"/>
      <c r="ZZ62" s="103"/>
      <c r="AAA62" s="103"/>
      <c r="AAB62" s="103"/>
      <c r="AAC62" s="103"/>
      <c r="AAD62" s="103"/>
      <c r="AAE62" s="103"/>
      <c r="AAF62" s="103"/>
      <c r="AAG62" s="103"/>
      <c r="AAH62" s="103"/>
      <c r="AAI62" s="103"/>
      <c r="AAJ62" s="103"/>
      <c r="AAK62" s="103"/>
      <c r="AAL62" s="103"/>
      <c r="AAM62" s="103"/>
      <c r="AAN62" s="103"/>
      <c r="AAO62" s="103"/>
      <c r="AAP62" s="103"/>
      <c r="AAQ62" s="103"/>
      <c r="AAR62" s="103"/>
      <c r="AAS62" s="103"/>
      <c r="AAT62" s="103"/>
      <c r="AAU62" s="103"/>
      <c r="AAV62" s="103"/>
      <c r="AAW62" s="103"/>
      <c r="AAX62" s="103"/>
      <c r="AAY62" s="103"/>
      <c r="AAZ62" s="103"/>
      <c r="ABA62" s="103"/>
      <c r="ABB62" s="103"/>
      <c r="ABC62" s="103"/>
      <c r="ABD62" s="103"/>
      <c r="ABE62" s="103"/>
      <c r="ABF62" s="103"/>
      <c r="ABG62" s="103"/>
      <c r="ABH62" s="103"/>
      <c r="ABI62" s="103"/>
      <c r="ABJ62" s="103"/>
      <c r="ABK62" s="103"/>
      <c r="ABL62" s="103"/>
      <c r="ABM62" s="103"/>
      <c r="ABN62" s="103"/>
      <c r="ABO62" s="103"/>
      <c r="ABP62" s="103"/>
      <c r="ABQ62" s="103"/>
      <c r="ABR62" s="103"/>
      <c r="ABS62" s="103"/>
      <c r="ABT62" s="103"/>
      <c r="ABU62" s="103"/>
      <c r="ABV62" s="103"/>
      <c r="ABW62" s="103"/>
      <c r="ABX62" s="103"/>
      <c r="ABY62" s="103"/>
      <c r="ABZ62" s="103"/>
      <c r="ACA62" s="103"/>
      <c r="ACB62" s="103"/>
      <c r="ACC62" s="103"/>
      <c r="ACD62" s="103"/>
      <c r="ACE62" s="103"/>
      <c r="ACF62" s="103"/>
      <c r="ACG62" s="103"/>
      <c r="ACH62" s="103"/>
      <c r="ACI62" s="103"/>
      <c r="ACJ62" s="103"/>
      <c r="ACK62" s="103"/>
      <c r="ACL62" s="103"/>
      <c r="ACM62" s="103"/>
      <c r="ACN62" s="103"/>
      <c r="ACO62" s="103"/>
      <c r="ACP62" s="103"/>
      <c r="ACQ62" s="103"/>
      <c r="ACR62" s="103"/>
      <c r="ACS62" s="103"/>
      <c r="ACT62" s="103"/>
      <c r="ACU62" s="103"/>
      <c r="ACV62" s="103"/>
      <c r="ACW62" s="103"/>
      <c r="ACX62" s="103"/>
      <c r="ACY62" s="103"/>
      <c r="ACZ62" s="103"/>
      <c r="ADA62" s="103"/>
      <c r="ADB62" s="103"/>
      <c r="ADC62" s="103"/>
      <c r="ADD62" s="103"/>
      <c r="ADE62" s="103"/>
      <c r="ADF62" s="103"/>
      <c r="ADG62" s="103"/>
      <c r="ADH62" s="103"/>
      <c r="ADI62" s="103"/>
      <c r="ADJ62" s="103"/>
      <c r="ADK62" s="103"/>
      <c r="ADL62" s="103"/>
      <c r="ADM62" s="103"/>
      <c r="ADN62" s="103"/>
      <c r="ADO62" s="103"/>
      <c r="ADP62" s="103"/>
      <c r="ADQ62" s="103"/>
      <c r="ADR62" s="103"/>
      <c r="ADS62" s="103"/>
      <c r="ADT62" s="103"/>
      <c r="ADU62" s="103"/>
      <c r="ADV62" s="103"/>
      <c r="ADW62" s="103"/>
      <c r="ADX62" s="103"/>
      <c r="ADY62" s="103"/>
      <c r="ADZ62" s="103"/>
      <c r="AEA62" s="103"/>
      <c r="AEB62" s="103"/>
      <c r="AEC62" s="103"/>
      <c r="AED62" s="103"/>
      <c r="AEE62" s="103"/>
      <c r="AEF62" s="103"/>
      <c r="AEG62" s="103"/>
      <c r="AEH62" s="103"/>
      <c r="AEI62" s="103"/>
      <c r="AEJ62" s="103"/>
      <c r="AEK62" s="103"/>
      <c r="AEL62" s="103"/>
      <c r="AEM62" s="103"/>
      <c r="AEN62" s="103"/>
      <c r="AEO62" s="103"/>
      <c r="AEP62" s="103"/>
      <c r="AEQ62" s="103"/>
      <c r="AER62" s="103"/>
      <c r="AES62" s="103"/>
      <c r="AET62" s="103"/>
      <c r="AEU62" s="103"/>
      <c r="AEV62" s="103"/>
      <c r="AEW62" s="103"/>
      <c r="AEX62" s="103"/>
      <c r="AEY62" s="103"/>
      <c r="AEZ62" s="103"/>
      <c r="AFA62" s="103"/>
      <c r="AFB62" s="103"/>
      <c r="AFC62" s="103"/>
      <c r="AFD62" s="103"/>
      <c r="AFE62" s="103"/>
      <c r="AFF62" s="103"/>
      <c r="AFG62" s="103"/>
      <c r="AFH62" s="103"/>
      <c r="AFI62" s="103"/>
      <c r="AFJ62" s="103"/>
      <c r="AFK62" s="103"/>
      <c r="AFL62" s="103"/>
      <c r="AFM62" s="103"/>
      <c r="AFN62" s="103"/>
      <c r="AFO62" s="103"/>
      <c r="AFP62" s="103"/>
      <c r="AFQ62" s="103"/>
      <c r="AFR62" s="103"/>
      <c r="AFS62" s="103"/>
      <c r="AFT62" s="103"/>
      <c r="AFU62" s="103"/>
      <c r="AFV62" s="103"/>
      <c r="AFW62" s="103"/>
      <c r="AFX62" s="103"/>
      <c r="AFY62" s="103"/>
      <c r="AFZ62" s="103"/>
      <c r="AGA62" s="103"/>
      <c r="AGB62" s="103"/>
      <c r="AGC62" s="103"/>
      <c r="AGD62" s="103"/>
      <c r="AGE62" s="103"/>
      <c r="AGF62" s="103"/>
      <c r="AGG62" s="103"/>
      <c r="AGH62" s="103"/>
      <c r="AGI62" s="103"/>
      <c r="AGJ62" s="103"/>
      <c r="AGK62" s="103"/>
      <c r="AGL62" s="103"/>
      <c r="AGM62" s="103"/>
      <c r="AGN62" s="103"/>
      <c r="AGO62" s="103"/>
      <c r="AGP62" s="103"/>
      <c r="AGQ62" s="103"/>
      <c r="AGR62" s="103"/>
      <c r="AGS62" s="103"/>
      <c r="AGT62" s="103"/>
      <c r="AGU62" s="103"/>
      <c r="AGV62" s="103"/>
      <c r="AGW62" s="103"/>
      <c r="AGX62" s="103"/>
      <c r="AGY62" s="103"/>
      <c r="AGZ62" s="103"/>
      <c r="AHA62" s="103"/>
      <c r="AHB62" s="103"/>
      <c r="AHC62" s="103"/>
      <c r="AHD62" s="103"/>
      <c r="AHE62" s="103"/>
      <c r="AHF62" s="103"/>
      <c r="AHG62" s="103"/>
      <c r="AHH62" s="103"/>
      <c r="AHI62" s="103"/>
      <c r="AHJ62" s="103"/>
      <c r="AHK62" s="103"/>
      <c r="AHL62" s="103"/>
      <c r="AHM62" s="103"/>
      <c r="AHN62" s="103"/>
      <c r="AHO62" s="103"/>
      <c r="AHP62" s="103"/>
      <c r="AHQ62" s="103"/>
      <c r="AHR62" s="103"/>
      <c r="AHS62" s="103"/>
      <c r="AHT62" s="103"/>
      <c r="AHU62" s="103"/>
      <c r="AHV62" s="103"/>
      <c r="AHW62" s="103"/>
      <c r="AHX62" s="103"/>
      <c r="AHY62" s="103"/>
      <c r="AHZ62" s="103"/>
      <c r="AIA62" s="103"/>
      <c r="AIB62" s="103"/>
      <c r="AIC62" s="103"/>
      <c r="AID62" s="103"/>
      <c r="AIE62" s="103"/>
      <c r="AIF62" s="103"/>
      <c r="AIG62" s="103"/>
      <c r="AIH62" s="103"/>
      <c r="AII62" s="103"/>
      <c r="AIJ62" s="103"/>
      <c r="AIK62" s="103"/>
      <c r="AIL62" s="103"/>
      <c r="AIM62" s="103"/>
      <c r="AIN62" s="103"/>
      <c r="AIO62" s="103"/>
      <c r="AIP62" s="103"/>
      <c r="AIQ62" s="103"/>
      <c r="AIR62" s="103"/>
      <c r="AIS62" s="103"/>
      <c r="AIT62" s="103"/>
      <c r="AIU62" s="103"/>
      <c r="AIV62" s="103"/>
      <c r="AIW62" s="103"/>
      <c r="AIX62" s="103"/>
      <c r="AIY62" s="103"/>
      <c r="AIZ62" s="103"/>
      <c r="AJA62" s="103"/>
      <c r="AJB62" s="103"/>
      <c r="AJC62" s="103"/>
      <c r="AJD62" s="103"/>
      <c r="AJE62" s="103"/>
      <c r="AJF62" s="103"/>
      <c r="AJG62" s="103"/>
      <c r="AJH62" s="103"/>
      <c r="AJI62" s="103"/>
      <c r="AJJ62" s="103"/>
      <c r="AJK62" s="103"/>
      <c r="AJL62" s="103"/>
      <c r="AJM62" s="103"/>
      <c r="AJN62" s="103"/>
      <c r="AJO62" s="103"/>
      <c r="AJP62" s="103"/>
      <c r="AJQ62" s="103"/>
      <c r="AJR62" s="103"/>
      <c r="AJS62" s="103"/>
      <c r="AJT62" s="103"/>
      <c r="AJU62" s="103"/>
      <c r="AJV62" s="103"/>
      <c r="AJW62" s="103"/>
      <c r="AJX62" s="103"/>
      <c r="AJY62" s="103"/>
      <c r="AJZ62" s="103"/>
      <c r="AKA62" s="103"/>
      <c r="AKB62" s="103"/>
      <c r="AKC62" s="103"/>
      <c r="AKD62" s="103"/>
      <c r="AKE62" s="103"/>
      <c r="AKF62" s="103"/>
      <c r="AKG62" s="103"/>
      <c r="AKH62" s="103"/>
      <c r="AKI62" s="103"/>
      <c r="AKJ62" s="103"/>
      <c r="AKK62" s="103"/>
      <c r="AKL62" s="103"/>
      <c r="AKM62" s="103"/>
      <c r="AKN62" s="103"/>
      <c r="AKO62" s="103"/>
      <c r="AKP62" s="103"/>
      <c r="AKQ62" s="103"/>
      <c r="AKR62" s="103"/>
      <c r="AKS62" s="103"/>
      <c r="AKT62" s="103"/>
      <c r="AKU62" s="103"/>
      <c r="AKV62" s="103"/>
      <c r="AKW62" s="103"/>
      <c r="AKX62" s="103"/>
      <c r="AKY62" s="103"/>
      <c r="AKZ62" s="103"/>
      <c r="ALA62" s="103"/>
      <c r="ALB62" s="103"/>
      <c r="ALC62" s="103"/>
      <c r="ALD62" s="103"/>
      <c r="ALE62" s="103"/>
      <c r="ALF62" s="103"/>
      <c r="ALG62" s="103"/>
      <c r="ALH62" s="103"/>
      <c r="ALI62" s="103"/>
      <c r="ALJ62" s="103"/>
      <c r="ALK62" s="103"/>
      <c r="ALL62" s="103"/>
      <c r="ALM62" s="103"/>
      <c r="ALN62" s="103"/>
      <c r="ALO62" s="103"/>
      <c r="ALP62" s="103"/>
      <c r="ALQ62" s="103"/>
      <c r="ALR62" s="103"/>
      <c r="ALS62" s="103"/>
      <c r="ALT62" s="103"/>
      <c r="ALU62" s="103"/>
      <c r="ALV62" s="103"/>
      <c r="ALW62" s="103"/>
      <c r="ALX62" s="103"/>
      <c r="ALY62" s="103"/>
      <c r="ALZ62" s="103"/>
      <c r="AMA62" s="103"/>
      <c r="AMB62" s="103"/>
      <c r="AMC62" s="103"/>
      <c r="AMD62" s="103"/>
      <c r="AME62" s="103"/>
      <c r="AMF62" s="103"/>
      <c r="AMG62" s="103"/>
      <c r="AMH62" s="103"/>
      <c r="AMI62" s="103"/>
      <c r="AMJ62" s="103"/>
      <c r="AMK62" s="103"/>
      <c r="AML62" s="103"/>
      <c r="AMM62" s="103"/>
      <c r="AMN62" s="103"/>
      <c r="AMO62" s="103"/>
      <c r="AMP62" s="103"/>
      <c r="AMQ62" s="103"/>
      <c r="AMR62" s="103"/>
      <c r="AMS62" s="103"/>
      <c r="AMT62" s="103"/>
      <c r="AMU62" s="103"/>
      <c r="AMV62" s="103"/>
      <c r="AMW62" s="103"/>
      <c r="AMX62" s="103"/>
      <c r="AMY62" s="103"/>
      <c r="AMZ62" s="103"/>
      <c r="ANA62" s="103"/>
      <c r="ANB62" s="103"/>
      <c r="ANC62" s="103"/>
      <c r="AND62" s="103"/>
      <c r="ANE62" s="103"/>
      <c r="ANF62" s="103"/>
      <c r="ANG62" s="103"/>
      <c r="ANH62" s="103"/>
      <c r="ANI62" s="103"/>
      <c r="ANJ62" s="103"/>
      <c r="ANK62" s="103"/>
      <c r="ANL62" s="103"/>
      <c r="ANM62" s="103"/>
      <c r="ANN62" s="103"/>
      <c r="ANO62" s="103"/>
      <c r="ANP62" s="103"/>
      <c r="ANQ62" s="103"/>
      <c r="ANR62" s="103"/>
      <c r="ANS62" s="103"/>
      <c r="ANT62" s="103"/>
      <c r="ANU62" s="103"/>
      <c r="ANV62" s="103"/>
      <c r="ANW62" s="103"/>
      <c r="ANX62" s="103"/>
      <c r="ANY62" s="103"/>
      <c r="ANZ62" s="103"/>
      <c r="AOA62" s="103"/>
      <c r="AOB62" s="103"/>
      <c r="AOC62" s="103"/>
      <c r="AOD62" s="103"/>
      <c r="AOE62" s="103"/>
      <c r="AOF62" s="103"/>
      <c r="AOG62" s="103"/>
      <c r="AOH62" s="103"/>
      <c r="AOI62" s="103"/>
      <c r="AOJ62" s="103"/>
      <c r="AOK62" s="103"/>
      <c r="AOL62" s="103"/>
      <c r="AOM62" s="103"/>
      <c r="AON62" s="103"/>
      <c r="AOO62" s="103"/>
      <c r="AOP62" s="103"/>
      <c r="AOQ62" s="103"/>
      <c r="AOR62" s="103"/>
      <c r="AOS62" s="103"/>
      <c r="AOT62" s="103"/>
      <c r="AOU62" s="103"/>
      <c r="AOV62" s="103"/>
      <c r="AOW62" s="103"/>
      <c r="AOX62" s="103"/>
      <c r="AOY62" s="103"/>
      <c r="AOZ62" s="103"/>
      <c r="APA62" s="103"/>
      <c r="APB62" s="103"/>
      <c r="APC62" s="103"/>
      <c r="APD62" s="103"/>
      <c r="APE62" s="103"/>
      <c r="APF62" s="103"/>
      <c r="APG62" s="103"/>
      <c r="APH62" s="103"/>
      <c r="API62" s="103"/>
      <c r="APJ62" s="103"/>
      <c r="APK62" s="103"/>
      <c r="APL62" s="103"/>
      <c r="APM62" s="103"/>
      <c r="APN62" s="103"/>
      <c r="APO62" s="103"/>
      <c r="APP62" s="103"/>
      <c r="APQ62" s="103"/>
      <c r="APR62" s="103"/>
      <c r="APS62" s="103"/>
      <c r="APT62" s="103"/>
      <c r="APU62" s="103"/>
      <c r="APV62" s="103"/>
      <c r="APW62" s="103"/>
      <c r="APX62" s="103"/>
      <c r="APY62" s="103"/>
      <c r="APZ62" s="103"/>
      <c r="AQA62" s="103"/>
      <c r="AQB62" s="103"/>
      <c r="AQC62" s="103"/>
      <c r="AQD62" s="103"/>
      <c r="AQE62" s="103"/>
      <c r="AQF62" s="103"/>
      <c r="AQG62" s="103"/>
      <c r="AQH62" s="103"/>
      <c r="AQI62" s="103"/>
      <c r="AQJ62" s="103"/>
      <c r="AQK62" s="103"/>
      <c r="AQL62" s="103"/>
      <c r="AQM62" s="103"/>
      <c r="AQN62" s="103"/>
      <c r="AQO62" s="103"/>
      <c r="AQP62" s="103"/>
      <c r="AQQ62" s="103"/>
      <c r="AQR62" s="103"/>
      <c r="AQS62" s="103"/>
      <c r="AQT62" s="103"/>
      <c r="AQU62" s="103"/>
      <c r="AQV62" s="103"/>
      <c r="AQW62" s="103"/>
      <c r="AQX62" s="103"/>
      <c r="AQY62" s="103"/>
      <c r="AQZ62" s="103"/>
      <c r="ARA62" s="103"/>
      <c r="ARB62" s="103"/>
      <c r="ARC62" s="103"/>
      <c r="ARD62" s="103"/>
      <c r="ARE62" s="103"/>
      <c r="ARF62" s="103"/>
      <c r="ARG62" s="103"/>
      <c r="ARH62" s="103"/>
      <c r="ARI62" s="103"/>
      <c r="ARJ62" s="103"/>
      <c r="ARK62" s="103"/>
      <c r="ARL62" s="103"/>
      <c r="ARM62" s="103"/>
      <c r="ARN62" s="103"/>
      <c r="ARO62" s="103"/>
      <c r="ARP62" s="103"/>
      <c r="ARQ62" s="103"/>
      <c r="ARR62" s="103"/>
      <c r="ARS62" s="103"/>
      <c r="ART62" s="103"/>
      <c r="ARU62" s="103"/>
      <c r="ARV62" s="103"/>
      <c r="ARW62" s="103"/>
      <c r="ARX62" s="103"/>
      <c r="ARY62" s="103"/>
      <c r="ARZ62" s="103"/>
      <c r="ASA62" s="103"/>
      <c r="ASB62" s="103"/>
      <c r="ASC62" s="103"/>
      <c r="ASD62" s="103"/>
      <c r="ASE62" s="103"/>
      <c r="ASF62" s="103"/>
      <c r="ASG62" s="103"/>
      <c r="ASH62" s="103"/>
      <c r="ASI62" s="103"/>
      <c r="ASJ62" s="103"/>
      <c r="ASK62" s="103"/>
      <c r="ASL62" s="103"/>
      <c r="ASM62" s="103"/>
      <c r="ASN62" s="103"/>
      <c r="ASO62" s="103"/>
      <c r="ASP62" s="103"/>
      <c r="ASQ62" s="103"/>
      <c r="ASR62" s="103"/>
      <c r="ASS62" s="103"/>
      <c r="AST62" s="103"/>
      <c r="ASU62" s="103"/>
      <c r="ASV62" s="103"/>
      <c r="ASW62" s="103"/>
      <c r="ASX62" s="103"/>
      <c r="ASY62" s="103"/>
      <c r="ASZ62" s="103"/>
      <c r="ATA62" s="103"/>
      <c r="ATB62" s="103"/>
      <c r="ATC62" s="103"/>
      <c r="ATD62" s="103"/>
      <c r="ATE62" s="103"/>
      <c r="ATF62" s="103"/>
      <c r="ATG62" s="103"/>
      <c r="ATH62" s="103"/>
      <c r="ATI62" s="103"/>
      <c r="ATJ62" s="103"/>
      <c r="ATK62" s="103"/>
      <c r="ATL62" s="103"/>
      <c r="ATM62" s="103"/>
      <c r="ATN62" s="103"/>
      <c r="ATO62" s="103"/>
      <c r="ATP62" s="103"/>
      <c r="ATQ62" s="103"/>
      <c r="ATR62" s="103"/>
      <c r="ATS62" s="103"/>
      <c r="ATT62" s="103"/>
      <c r="ATU62" s="103"/>
      <c r="ATV62" s="103"/>
      <c r="ATW62" s="103"/>
      <c r="ATX62" s="103"/>
      <c r="ATY62" s="103"/>
      <c r="ATZ62" s="103"/>
      <c r="AUA62" s="103"/>
      <c r="AUB62" s="103"/>
      <c r="AUC62" s="103"/>
      <c r="AUD62" s="103"/>
      <c r="AUE62" s="103"/>
      <c r="AUF62" s="103"/>
      <c r="AUG62" s="103"/>
      <c r="AUH62" s="103"/>
      <c r="AUI62" s="103"/>
      <c r="AUJ62" s="103"/>
      <c r="AUK62" s="103"/>
      <c r="AUL62" s="103"/>
      <c r="AUM62" s="103"/>
      <c r="AUN62" s="103"/>
      <c r="AUO62" s="103"/>
      <c r="AUP62" s="103"/>
      <c r="AUQ62" s="103"/>
      <c r="AUR62" s="103"/>
      <c r="AUS62" s="103"/>
      <c r="AUT62" s="103"/>
      <c r="AUU62" s="103"/>
      <c r="AUV62" s="103"/>
      <c r="AUW62" s="103"/>
      <c r="AUX62" s="103"/>
      <c r="AUY62" s="103"/>
      <c r="AUZ62" s="103"/>
      <c r="AVA62" s="103"/>
      <c r="AVB62" s="103"/>
      <c r="AVC62" s="103"/>
      <c r="AVD62" s="103"/>
      <c r="AVE62" s="103"/>
      <c r="AVF62" s="103"/>
      <c r="AVG62" s="103"/>
      <c r="AVH62" s="103"/>
      <c r="AVI62" s="103"/>
      <c r="AVJ62" s="103"/>
      <c r="AVK62" s="103"/>
      <c r="AVL62" s="103"/>
      <c r="AVM62" s="103"/>
      <c r="AVN62" s="103"/>
      <c r="AVO62" s="103"/>
      <c r="AVP62" s="103"/>
      <c r="AVQ62" s="103"/>
      <c r="AVR62" s="103"/>
      <c r="AVS62" s="103"/>
      <c r="AVT62" s="103"/>
      <c r="AVU62" s="103"/>
      <c r="AVV62" s="103"/>
      <c r="AVW62" s="103"/>
      <c r="AVX62" s="103"/>
      <c r="AVY62" s="103"/>
      <c r="AVZ62" s="103"/>
      <c r="AWA62" s="103"/>
      <c r="AWB62" s="103"/>
      <c r="AWC62" s="103"/>
      <c r="AWD62" s="103"/>
      <c r="AWE62" s="103"/>
      <c r="AWF62" s="103"/>
      <c r="AWG62" s="103"/>
      <c r="AWH62" s="103"/>
      <c r="AWI62" s="103"/>
      <c r="AWJ62" s="103"/>
      <c r="AWK62" s="103"/>
      <c r="AWL62" s="103"/>
      <c r="AWM62" s="103"/>
      <c r="AWN62" s="103"/>
      <c r="AWO62" s="103"/>
      <c r="AWP62" s="103"/>
      <c r="AWQ62" s="103"/>
      <c r="AWR62" s="103"/>
      <c r="AWS62" s="103"/>
      <c r="AWT62" s="103"/>
      <c r="AWU62" s="103"/>
      <c r="AWV62" s="103"/>
      <c r="AWW62" s="103"/>
      <c r="AWX62" s="103"/>
      <c r="AWY62" s="103"/>
      <c r="AWZ62" s="103"/>
      <c r="AXA62" s="103"/>
      <c r="AXB62" s="103"/>
      <c r="AXC62" s="103"/>
      <c r="AXD62" s="103"/>
      <c r="AXE62" s="103"/>
      <c r="AXF62" s="103"/>
      <c r="AXG62" s="103"/>
      <c r="AXH62" s="103"/>
      <c r="AXI62" s="103"/>
      <c r="AXJ62" s="103"/>
      <c r="AXK62" s="103"/>
      <c r="AXL62" s="103"/>
      <c r="AXM62" s="103"/>
      <c r="AXN62" s="103"/>
      <c r="AXO62" s="103"/>
      <c r="AXP62" s="103"/>
      <c r="AXQ62" s="103"/>
      <c r="AXR62" s="103"/>
      <c r="AXS62" s="103"/>
      <c r="AXT62" s="103"/>
      <c r="AXU62" s="103"/>
      <c r="AXV62" s="103"/>
      <c r="AXW62" s="103"/>
      <c r="AXX62" s="103"/>
      <c r="AXY62" s="103"/>
      <c r="AXZ62" s="103"/>
      <c r="AYA62" s="103"/>
      <c r="AYB62" s="103"/>
      <c r="AYC62" s="103"/>
      <c r="AYD62" s="103"/>
      <c r="AYE62" s="103"/>
      <c r="AYF62" s="103"/>
      <c r="AYG62" s="103"/>
      <c r="AYH62" s="103"/>
      <c r="AYI62" s="103"/>
      <c r="AYJ62" s="103"/>
      <c r="AYK62" s="103"/>
      <c r="AYL62" s="103"/>
      <c r="AYM62" s="103"/>
      <c r="AYN62" s="103"/>
      <c r="AYO62" s="103"/>
      <c r="AYP62" s="103"/>
      <c r="AYQ62" s="103"/>
      <c r="AYR62" s="103"/>
      <c r="AYS62" s="103"/>
      <c r="AYT62" s="103"/>
      <c r="AYU62" s="103"/>
      <c r="AYV62" s="103"/>
      <c r="AYW62" s="103"/>
      <c r="AYX62" s="103"/>
      <c r="AYY62" s="103"/>
      <c r="AYZ62" s="103"/>
      <c r="AZA62" s="103"/>
      <c r="AZB62" s="103"/>
      <c r="AZC62" s="103"/>
      <c r="AZD62" s="103"/>
      <c r="AZE62" s="103"/>
      <c r="AZF62" s="103"/>
      <c r="AZG62" s="103"/>
      <c r="AZH62" s="103"/>
      <c r="AZI62" s="103"/>
      <c r="AZJ62" s="103"/>
      <c r="AZK62" s="103"/>
      <c r="AZL62" s="103"/>
      <c r="AZM62" s="103"/>
      <c r="AZN62" s="103"/>
      <c r="AZO62" s="103"/>
      <c r="AZP62" s="103"/>
      <c r="AZQ62" s="103"/>
      <c r="AZR62" s="103"/>
      <c r="AZS62" s="103"/>
      <c r="AZT62" s="103"/>
      <c r="AZU62" s="103"/>
      <c r="AZV62" s="103"/>
      <c r="AZW62" s="103"/>
      <c r="AZX62" s="103"/>
      <c r="AZY62" s="103"/>
      <c r="AZZ62" s="103"/>
      <c r="BAA62" s="103"/>
      <c r="BAB62" s="103"/>
      <c r="BAC62" s="103"/>
      <c r="BAD62" s="103"/>
      <c r="BAE62" s="103"/>
      <c r="BAF62" s="103"/>
      <c r="BAG62" s="103"/>
      <c r="BAH62" s="103"/>
      <c r="BAI62" s="103"/>
      <c r="BAJ62" s="103"/>
      <c r="BAK62" s="103"/>
      <c r="BAL62" s="103"/>
      <c r="BAM62" s="103"/>
      <c r="BAN62" s="103"/>
      <c r="BAO62" s="103"/>
      <c r="BAP62" s="103"/>
      <c r="BAQ62" s="103"/>
      <c r="BAR62" s="103"/>
      <c r="BAS62" s="103"/>
      <c r="BAT62" s="103"/>
      <c r="BAU62" s="103"/>
      <c r="BAV62" s="103"/>
      <c r="BAW62" s="103"/>
      <c r="BAX62" s="103"/>
      <c r="BAY62" s="103"/>
      <c r="BAZ62" s="103"/>
      <c r="BBA62" s="103"/>
      <c r="BBB62" s="103"/>
      <c r="BBC62" s="103"/>
      <c r="BBD62" s="103"/>
      <c r="BBE62" s="103"/>
      <c r="BBF62" s="103"/>
      <c r="BBG62" s="103"/>
      <c r="BBH62" s="103"/>
      <c r="BBI62" s="103"/>
      <c r="BBJ62" s="103"/>
      <c r="BBK62" s="103"/>
      <c r="BBL62" s="103"/>
      <c r="BBM62" s="103"/>
      <c r="BBN62" s="103"/>
      <c r="BBO62" s="103"/>
      <c r="BBP62" s="103"/>
      <c r="BBQ62" s="103"/>
      <c r="BBR62" s="103"/>
      <c r="BBS62" s="103"/>
      <c r="BBT62" s="103"/>
      <c r="BBU62" s="103"/>
      <c r="BBV62" s="103"/>
      <c r="BBW62" s="103"/>
      <c r="BBX62" s="103"/>
      <c r="BBY62" s="103"/>
      <c r="BBZ62" s="103"/>
      <c r="BCA62" s="103"/>
      <c r="BCB62" s="103"/>
      <c r="BCC62" s="103"/>
      <c r="BCD62" s="103"/>
      <c r="BCE62" s="103"/>
      <c r="BCF62" s="103"/>
      <c r="BCG62" s="103"/>
      <c r="BCH62" s="103"/>
      <c r="BCI62" s="103"/>
      <c r="BCJ62" s="103"/>
      <c r="BCK62" s="103"/>
      <c r="BCL62" s="103"/>
      <c r="BCM62" s="103"/>
      <c r="BCN62" s="103"/>
      <c r="BCO62" s="103"/>
      <c r="BCP62" s="103"/>
      <c r="BCQ62" s="103"/>
      <c r="BCR62" s="103"/>
      <c r="BCS62" s="103"/>
      <c r="BCT62" s="103"/>
      <c r="BCU62" s="103"/>
      <c r="BCV62" s="103"/>
      <c r="BCW62" s="103"/>
      <c r="BCX62" s="103"/>
      <c r="BCY62" s="103"/>
      <c r="BCZ62" s="103"/>
      <c r="BDA62" s="103"/>
      <c r="BDB62" s="103"/>
      <c r="BDC62" s="103"/>
      <c r="BDD62" s="103"/>
      <c r="BDE62" s="103"/>
      <c r="BDF62" s="103"/>
      <c r="BDG62" s="103"/>
      <c r="BDH62" s="103"/>
      <c r="BDI62" s="103"/>
      <c r="BDJ62" s="103"/>
      <c r="BDK62" s="103"/>
      <c r="BDL62" s="103"/>
      <c r="BDM62" s="103"/>
      <c r="BDN62" s="103"/>
      <c r="BDO62" s="103"/>
      <c r="BDP62" s="103"/>
      <c r="BDQ62" s="103"/>
      <c r="BDR62" s="103"/>
      <c r="BDS62" s="103"/>
      <c r="BDT62" s="103"/>
      <c r="BDU62" s="103"/>
      <c r="BDV62" s="103"/>
      <c r="BDW62" s="103"/>
      <c r="BDX62" s="103"/>
      <c r="BDY62" s="103"/>
      <c r="BDZ62" s="103"/>
      <c r="BEA62" s="103"/>
      <c r="BEB62" s="103"/>
      <c r="BEC62" s="103"/>
      <c r="BED62" s="103"/>
      <c r="BEE62" s="103"/>
      <c r="BEF62" s="103"/>
      <c r="BEG62" s="103"/>
      <c r="BEH62" s="103"/>
      <c r="BEI62" s="103"/>
      <c r="BEJ62" s="103"/>
      <c r="BEK62" s="103"/>
      <c r="BEL62" s="103"/>
      <c r="BEM62" s="103"/>
      <c r="BEN62" s="103"/>
      <c r="BEO62" s="103"/>
      <c r="BEP62" s="103"/>
      <c r="BEQ62" s="103"/>
      <c r="BER62" s="103"/>
      <c r="BES62" s="103"/>
      <c r="BET62" s="103"/>
      <c r="BEU62" s="103"/>
      <c r="BEV62" s="103"/>
      <c r="BEW62" s="103"/>
      <c r="BEX62" s="103"/>
      <c r="BEY62" s="103"/>
      <c r="BEZ62" s="103"/>
      <c r="BFA62" s="103"/>
      <c r="BFB62" s="103"/>
      <c r="BFC62" s="103"/>
      <c r="BFD62" s="103"/>
      <c r="BFE62" s="103"/>
      <c r="BFF62" s="103"/>
      <c r="BFG62" s="103"/>
      <c r="BFH62" s="103"/>
      <c r="BFI62" s="103"/>
      <c r="BFJ62" s="103"/>
      <c r="BFK62" s="103"/>
      <c r="BFL62" s="103"/>
      <c r="BFM62" s="103"/>
      <c r="BFN62" s="103"/>
      <c r="BFO62" s="103"/>
      <c r="BFP62" s="103"/>
      <c r="BFQ62" s="103"/>
      <c r="BFR62" s="103"/>
      <c r="BFS62" s="103"/>
      <c r="BFT62" s="103"/>
      <c r="BFU62" s="103"/>
      <c r="BFV62" s="103"/>
      <c r="BFW62" s="103"/>
      <c r="BFX62" s="103"/>
      <c r="BFY62" s="103"/>
      <c r="BFZ62" s="103"/>
      <c r="BGA62" s="103"/>
      <c r="BGB62" s="103"/>
      <c r="BGC62" s="103"/>
      <c r="BGD62" s="103"/>
      <c r="BGE62" s="103"/>
      <c r="BGF62" s="103"/>
      <c r="BGG62" s="103"/>
      <c r="BGH62" s="103"/>
      <c r="BGI62" s="103"/>
      <c r="BGJ62" s="103"/>
      <c r="BGK62" s="103"/>
      <c r="BGL62" s="103"/>
      <c r="BGM62" s="103"/>
      <c r="BGN62" s="103"/>
      <c r="BGO62" s="103"/>
      <c r="BGP62" s="103"/>
      <c r="BGQ62" s="103"/>
      <c r="BGR62" s="103"/>
      <c r="BGS62" s="103"/>
      <c r="BGT62" s="103"/>
      <c r="BGU62" s="103"/>
      <c r="BGV62" s="103"/>
      <c r="BGW62" s="103"/>
      <c r="BGX62" s="103"/>
      <c r="BGY62" s="103"/>
      <c r="BGZ62" s="103"/>
      <c r="BHA62" s="103"/>
      <c r="BHB62" s="103"/>
      <c r="BHC62" s="103"/>
      <c r="BHD62" s="103"/>
      <c r="BHE62" s="103"/>
      <c r="BHF62" s="103"/>
      <c r="BHG62" s="103"/>
      <c r="BHH62" s="103"/>
      <c r="BHI62" s="103"/>
      <c r="BHJ62" s="103"/>
      <c r="BHK62" s="103"/>
      <c r="BHL62" s="103"/>
      <c r="BHM62" s="103"/>
      <c r="BHN62" s="103"/>
      <c r="BHO62" s="103"/>
      <c r="BHP62" s="103"/>
      <c r="BHQ62" s="103"/>
      <c r="BHR62" s="103"/>
      <c r="BHS62" s="103"/>
      <c r="BHT62" s="103"/>
      <c r="BHU62" s="103"/>
      <c r="BHV62" s="103"/>
      <c r="BHW62" s="103"/>
      <c r="BHX62" s="103"/>
      <c r="BHY62" s="103"/>
      <c r="BHZ62" s="103"/>
      <c r="BIA62" s="103"/>
      <c r="BIB62" s="103"/>
      <c r="BIC62" s="103"/>
      <c r="BID62" s="103"/>
      <c r="BIE62" s="103"/>
      <c r="BIF62" s="103"/>
      <c r="BIG62" s="103"/>
      <c r="BIH62" s="103"/>
      <c r="BII62" s="103"/>
      <c r="BIJ62" s="103"/>
      <c r="BIK62" s="103"/>
      <c r="BIL62" s="103"/>
      <c r="BIM62" s="103"/>
      <c r="BIN62" s="103"/>
      <c r="BIO62" s="103"/>
      <c r="BIP62" s="103"/>
      <c r="BIQ62" s="103"/>
      <c r="BIR62" s="103"/>
      <c r="BIS62" s="103"/>
      <c r="BIT62" s="103"/>
      <c r="BIU62" s="103"/>
      <c r="BIV62" s="103"/>
      <c r="BIW62" s="103"/>
      <c r="BIX62" s="103"/>
      <c r="BIY62" s="103"/>
      <c r="BIZ62" s="103"/>
      <c r="BJA62" s="103"/>
      <c r="BJB62" s="103"/>
      <c r="BJC62" s="103"/>
      <c r="BJD62" s="103"/>
      <c r="BJE62" s="103"/>
      <c r="BJF62" s="103"/>
      <c r="BJG62" s="103"/>
      <c r="BJH62" s="103"/>
      <c r="BJI62" s="103"/>
      <c r="BJJ62" s="103"/>
      <c r="BJK62" s="103"/>
      <c r="BJL62" s="103"/>
      <c r="BJM62" s="103"/>
      <c r="BJN62" s="103"/>
      <c r="BJO62" s="103"/>
      <c r="BJP62" s="103"/>
      <c r="BJQ62" s="103"/>
      <c r="BJR62" s="103"/>
      <c r="BJS62" s="103"/>
      <c r="BJT62" s="103"/>
      <c r="BJU62" s="103"/>
      <c r="BJV62" s="103"/>
      <c r="BJW62" s="103"/>
      <c r="BJX62" s="103"/>
      <c r="BJY62" s="103"/>
      <c r="BJZ62" s="103"/>
      <c r="BKA62" s="103"/>
      <c r="BKB62" s="103"/>
      <c r="BKC62" s="103"/>
      <c r="BKD62" s="103"/>
      <c r="BKE62" s="103"/>
      <c r="BKF62" s="103"/>
      <c r="BKG62" s="103"/>
      <c r="BKH62" s="103"/>
      <c r="BKI62" s="103"/>
      <c r="BKJ62" s="103"/>
      <c r="BKK62" s="103"/>
      <c r="BKL62" s="103"/>
      <c r="BKM62" s="103"/>
      <c r="BKN62" s="103"/>
      <c r="BKO62" s="103"/>
      <c r="BKP62" s="103"/>
      <c r="BKQ62" s="103"/>
      <c r="BKR62" s="103"/>
      <c r="BKS62" s="103"/>
      <c r="BKT62" s="103"/>
      <c r="BKU62" s="103"/>
      <c r="BKV62" s="103"/>
      <c r="BKW62" s="103"/>
      <c r="BKX62" s="103"/>
      <c r="BKY62" s="103"/>
      <c r="BKZ62" s="103"/>
      <c r="BLA62" s="103"/>
      <c r="BLB62" s="103"/>
      <c r="BLC62" s="103"/>
      <c r="BLD62" s="103"/>
      <c r="BLE62" s="103"/>
      <c r="BLF62" s="103"/>
      <c r="BLG62" s="103"/>
      <c r="BLH62" s="103"/>
      <c r="BLI62" s="103"/>
      <c r="BLJ62" s="103"/>
      <c r="BLK62" s="103"/>
      <c r="BLL62" s="103"/>
      <c r="BLM62" s="103"/>
      <c r="BLN62" s="103"/>
      <c r="BLO62" s="103"/>
      <c r="BLP62" s="103"/>
      <c r="BLQ62" s="103"/>
      <c r="BLR62" s="103"/>
      <c r="BLS62" s="103"/>
      <c r="BLT62" s="103"/>
      <c r="BLU62" s="103"/>
      <c r="BLV62" s="103"/>
      <c r="BLW62" s="103"/>
      <c r="BLX62" s="103"/>
      <c r="BLY62" s="103"/>
      <c r="BLZ62" s="103"/>
      <c r="BMA62" s="103"/>
      <c r="BMB62" s="103"/>
      <c r="BMC62" s="103"/>
      <c r="BMD62" s="103"/>
      <c r="BME62" s="103"/>
      <c r="BMF62" s="103"/>
      <c r="BMG62" s="103"/>
      <c r="BMH62" s="103"/>
      <c r="BMI62" s="103"/>
      <c r="BMJ62" s="103"/>
      <c r="BMK62" s="103"/>
      <c r="BML62" s="103"/>
      <c r="BMM62" s="103"/>
      <c r="BMN62" s="103"/>
      <c r="BMO62" s="103"/>
      <c r="BMP62" s="103"/>
      <c r="BMQ62" s="103"/>
      <c r="BMR62" s="103"/>
      <c r="BMS62" s="103"/>
      <c r="BMT62" s="103"/>
      <c r="BMU62" s="103"/>
      <c r="BMV62" s="103"/>
      <c r="BMW62" s="103"/>
      <c r="BMX62" s="103"/>
      <c r="BMY62" s="103"/>
      <c r="BMZ62" s="103"/>
      <c r="BNA62" s="103"/>
      <c r="BNB62" s="103"/>
      <c r="BNC62" s="103"/>
      <c r="BND62" s="103"/>
      <c r="BNE62" s="103"/>
      <c r="BNF62" s="103"/>
      <c r="BNG62" s="103"/>
      <c r="BNH62" s="103"/>
      <c r="BNI62" s="103"/>
      <c r="BNJ62" s="103"/>
      <c r="BNK62" s="103"/>
      <c r="BNL62" s="103"/>
      <c r="BNM62" s="103"/>
      <c r="BNN62" s="103"/>
      <c r="BNO62" s="103"/>
      <c r="BNP62" s="103"/>
      <c r="BNQ62" s="103"/>
      <c r="BNR62" s="103"/>
      <c r="BNS62" s="103"/>
      <c r="BNT62" s="103"/>
      <c r="BNU62" s="103"/>
      <c r="BNV62" s="103"/>
      <c r="BNW62" s="103"/>
      <c r="BNX62" s="103"/>
      <c r="BNY62" s="103"/>
      <c r="BNZ62" s="103"/>
      <c r="BOA62" s="103"/>
      <c r="BOB62" s="103"/>
      <c r="BOC62" s="103"/>
      <c r="BOD62" s="103"/>
      <c r="BOE62" s="103"/>
      <c r="BOF62" s="103"/>
      <c r="BOG62" s="103"/>
      <c r="BOH62" s="103"/>
      <c r="BOI62" s="103"/>
      <c r="BOJ62" s="103"/>
      <c r="BOK62" s="103"/>
      <c r="BOL62" s="103"/>
      <c r="BOM62" s="103"/>
      <c r="BON62" s="103"/>
      <c r="BOO62" s="103"/>
      <c r="BOP62" s="103"/>
      <c r="BOQ62" s="103"/>
      <c r="BOR62" s="103"/>
      <c r="BOS62" s="103"/>
      <c r="BOT62" s="103"/>
      <c r="BOU62" s="103"/>
      <c r="BOV62" s="103"/>
      <c r="BOW62" s="103"/>
      <c r="BOX62" s="103"/>
      <c r="BOY62" s="103"/>
      <c r="BOZ62" s="103"/>
      <c r="BPA62" s="103"/>
      <c r="BPB62" s="103"/>
      <c r="BPC62" s="103"/>
      <c r="BPD62" s="103"/>
      <c r="BPE62" s="103"/>
      <c r="BPF62" s="103"/>
      <c r="BPG62" s="103"/>
      <c r="BPH62" s="103"/>
      <c r="BPI62" s="103"/>
      <c r="BPJ62" s="103"/>
      <c r="BPK62" s="103"/>
      <c r="BPL62" s="103"/>
      <c r="BPM62" s="103"/>
      <c r="BPN62" s="103"/>
      <c r="BPO62" s="103"/>
      <c r="BPP62" s="103"/>
      <c r="BPQ62" s="103"/>
      <c r="BPR62" s="103"/>
      <c r="BPS62" s="103"/>
      <c r="BPT62" s="103"/>
      <c r="BPU62" s="103"/>
      <c r="BPV62" s="103"/>
      <c r="BPW62" s="103"/>
      <c r="BPX62" s="103"/>
      <c r="BPY62" s="103"/>
      <c r="BPZ62" s="103"/>
      <c r="BQA62" s="103"/>
      <c r="BQB62" s="103"/>
      <c r="BQC62" s="103"/>
      <c r="BQD62" s="103"/>
      <c r="BQE62" s="103"/>
      <c r="BQF62" s="103"/>
      <c r="BQG62" s="103"/>
      <c r="BQH62" s="103"/>
      <c r="BQI62" s="103"/>
      <c r="BQJ62" s="103"/>
      <c r="BQK62" s="103"/>
      <c r="BQL62" s="103"/>
      <c r="BQM62" s="103"/>
      <c r="BQN62" s="103"/>
      <c r="BQO62" s="103"/>
      <c r="BQP62" s="103"/>
      <c r="BQQ62" s="103"/>
      <c r="BQR62" s="103"/>
      <c r="BQS62" s="103"/>
      <c r="BQT62" s="103"/>
      <c r="BQU62" s="103"/>
      <c r="BQV62" s="103"/>
      <c r="BQW62" s="103"/>
      <c r="BQX62" s="103"/>
      <c r="BQY62" s="103"/>
      <c r="BQZ62" s="103"/>
      <c r="BRA62" s="103"/>
      <c r="BRB62" s="103"/>
      <c r="BRC62" s="103"/>
      <c r="BRD62" s="103"/>
      <c r="BRE62" s="103"/>
      <c r="BRF62" s="103"/>
      <c r="BRG62" s="103"/>
      <c r="BRH62" s="103"/>
      <c r="BRI62" s="103"/>
      <c r="BRJ62" s="103"/>
      <c r="BRK62" s="103"/>
      <c r="BRL62" s="103"/>
      <c r="BRM62" s="103"/>
      <c r="BRN62" s="103"/>
      <c r="BRO62" s="103"/>
      <c r="BRP62" s="103"/>
      <c r="BRQ62" s="103"/>
      <c r="BRR62" s="103"/>
      <c r="BRS62" s="103"/>
      <c r="BRT62" s="103"/>
      <c r="BRU62" s="103"/>
      <c r="BRV62" s="103"/>
      <c r="BRW62" s="103"/>
      <c r="BRX62" s="103"/>
      <c r="BRY62" s="103"/>
      <c r="BRZ62" s="103"/>
      <c r="BSA62" s="103"/>
      <c r="BSB62" s="103"/>
      <c r="BSC62" s="103"/>
      <c r="BSD62" s="103"/>
      <c r="BSE62" s="103"/>
      <c r="BSF62" s="103"/>
      <c r="BSG62" s="103"/>
      <c r="BSH62" s="103"/>
      <c r="BSI62" s="103"/>
      <c r="BSJ62" s="103"/>
      <c r="BSK62" s="103"/>
      <c r="BSL62" s="103"/>
      <c r="BSM62" s="103"/>
      <c r="BSN62" s="103"/>
      <c r="BSO62" s="103"/>
      <c r="BSP62" s="103"/>
      <c r="BSQ62" s="103"/>
      <c r="BSR62" s="103"/>
      <c r="BSS62" s="103"/>
      <c r="BST62" s="103"/>
      <c r="BSU62" s="103"/>
      <c r="BSV62" s="103"/>
      <c r="BSW62" s="103"/>
      <c r="BSX62" s="103"/>
      <c r="BSY62" s="103"/>
      <c r="BSZ62" s="103"/>
      <c r="BTA62" s="103"/>
      <c r="BTB62" s="103"/>
      <c r="BTC62" s="103"/>
      <c r="BTD62" s="103"/>
      <c r="BTE62" s="103"/>
      <c r="BTF62" s="103"/>
      <c r="BTG62" s="103"/>
      <c r="BTH62" s="103"/>
      <c r="BTI62" s="103"/>
      <c r="BTJ62" s="103"/>
      <c r="BTK62" s="103"/>
      <c r="BTL62" s="103"/>
      <c r="BTM62" s="103"/>
      <c r="BTN62" s="103"/>
      <c r="BTO62" s="103"/>
      <c r="BTP62" s="103"/>
      <c r="BTQ62" s="103"/>
      <c r="BTR62" s="103"/>
      <c r="BTS62" s="103"/>
      <c r="BTT62" s="103"/>
      <c r="BTU62" s="103"/>
      <c r="BTV62" s="103"/>
      <c r="BTW62" s="103"/>
      <c r="BTX62" s="103"/>
      <c r="BTY62" s="103"/>
      <c r="BTZ62" s="103"/>
      <c r="BUA62" s="103"/>
      <c r="BUB62" s="103"/>
      <c r="BUC62" s="103"/>
      <c r="BUD62" s="103"/>
      <c r="BUE62" s="103"/>
      <c r="BUF62" s="103"/>
      <c r="BUG62" s="103"/>
      <c r="BUH62" s="103"/>
      <c r="BUI62" s="103"/>
      <c r="BUJ62" s="103"/>
      <c r="BUK62" s="103"/>
      <c r="BUL62" s="103"/>
      <c r="BUM62" s="103"/>
      <c r="BUN62" s="103"/>
      <c r="BUO62" s="103"/>
      <c r="BUP62" s="103"/>
      <c r="BUQ62" s="103"/>
      <c r="BUR62" s="103"/>
      <c r="BUS62" s="103"/>
      <c r="BUT62" s="103"/>
      <c r="BUU62" s="103"/>
      <c r="BUV62" s="103"/>
      <c r="BUW62" s="103"/>
      <c r="BUX62" s="103"/>
      <c r="BUY62" s="103"/>
      <c r="BUZ62" s="103"/>
      <c r="BVA62" s="103"/>
      <c r="BVB62" s="103"/>
      <c r="BVC62" s="103"/>
      <c r="BVD62" s="103"/>
      <c r="BVE62" s="103"/>
      <c r="BVF62" s="103"/>
      <c r="BVG62" s="103"/>
      <c r="BVH62" s="103"/>
      <c r="BVI62" s="103"/>
      <c r="BVJ62" s="103"/>
      <c r="BVK62" s="103"/>
      <c r="BVL62" s="103"/>
      <c r="BVM62" s="103"/>
      <c r="BVN62" s="103"/>
      <c r="BVO62" s="103"/>
      <c r="BVP62" s="103"/>
      <c r="BVQ62" s="103"/>
      <c r="BVR62" s="103"/>
      <c r="BVS62" s="103"/>
      <c r="BVT62" s="103"/>
      <c r="BVU62" s="103"/>
      <c r="BVV62" s="103"/>
      <c r="BVW62" s="103"/>
      <c r="BVX62" s="103"/>
      <c r="BVY62" s="103"/>
      <c r="BVZ62" s="103"/>
      <c r="BWA62" s="103"/>
      <c r="BWB62" s="103"/>
      <c r="BWC62" s="103"/>
      <c r="BWD62" s="103"/>
      <c r="BWE62" s="103"/>
      <c r="BWF62" s="103"/>
      <c r="BWG62" s="103"/>
      <c r="BWH62" s="103"/>
      <c r="BWI62" s="103"/>
      <c r="BWJ62" s="103"/>
      <c r="BWK62" s="103"/>
      <c r="BWL62" s="103"/>
      <c r="BWM62" s="103"/>
      <c r="BWN62" s="103"/>
      <c r="BWO62" s="103"/>
      <c r="BWP62" s="103"/>
      <c r="BWQ62" s="103"/>
      <c r="BWR62" s="103"/>
      <c r="BWS62" s="103"/>
      <c r="BWT62" s="103"/>
      <c r="BWU62" s="103"/>
      <c r="BWV62" s="103"/>
      <c r="BWW62" s="103"/>
      <c r="BWX62" s="103"/>
      <c r="BWY62" s="103"/>
      <c r="BWZ62" s="103"/>
      <c r="BXA62" s="103"/>
      <c r="BXB62" s="103"/>
      <c r="BXC62" s="103"/>
      <c r="BXD62" s="103"/>
      <c r="BXE62" s="103"/>
      <c r="BXF62" s="103"/>
      <c r="BXG62" s="103"/>
      <c r="BXH62" s="103"/>
      <c r="BXI62" s="103"/>
      <c r="BXJ62" s="103"/>
      <c r="BXK62" s="103"/>
      <c r="BXL62" s="103"/>
      <c r="BXM62" s="103"/>
      <c r="BXN62" s="103"/>
      <c r="BXO62" s="103"/>
      <c r="BXP62" s="103"/>
      <c r="BXQ62" s="103"/>
      <c r="BXR62" s="103"/>
      <c r="BXS62" s="103"/>
      <c r="BXT62" s="103"/>
      <c r="BXU62" s="103"/>
      <c r="BXV62" s="103"/>
      <c r="BXW62" s="103"/>
      <c r="BXX62" s="103"/>
      <c r="BXY62" s="103"/>
      <c r="BXZ62" s="103"/>
      <c r="BYA62" s="103"/>
      <c r="BYB62" s="103"/>
      <c r="BYC62" s="103"/>
      <c r="BYD62" s="103"/>
      <c r="BYE62" s="103"/>
      <c r="BYF62" s="103"/>
      <c r="BYG62" s="103"/>
      <c r="BYH62" s="103"/>
      <c r="BYI62" s="103"/>
      <c r="BYJ62" s="103"/>
      <c r="BYK62" s="103"/>
      <c r="BYL62" s="103"/>
      <c r="BYM62" s="103"/>
      <c r="BYN62" s="103"/>
      <c r="BYO62" s="103"/>
      <c r="BYP62" s="103"/>
      <c r="BYQ62" s="103"/>
      <c r="BYR62" s="103"/>
      <c r="BYS62" s="103"/>
      <c r="BYT62" s="103"/>
      <c r="BYU62" s="103"/>
      <c r="BYV62" s="103"/>
      <c r="BYW62" s="103"/>
      <c r="BYX62" s="103"/>
      <c r="BYY62" s="103"/>
      <c r="BYZ62" s="103"/>
      <c r="BZA62" s="103"/>
      <c r="BZB62" s="103"/>
      <c r="BZC62" s="103"/>
      <c r="BZD62" s="103"/>
      <c r="BZE62" s="103"/>
      <c r="BZF62" s="103"/>
      <c r="BZG62" s="103"/>
      <c r="BZH62" s="103"/>
      <c r="BZI62" s="103"/>
      <c r="BZJ62" s="103"/>
      <c r="BZK62" s="103"/>
      <c r="BZL62" s="103"/>
      <c r="BZM62" s="103"/>
      <c r="BZN62" s="103"/>
      <c r="BZO62" s="103"/>
      <c r="BZP62" s="103"/>
      <c r="BZQ62" s="103"/>
      <c r="BZR62" s="103"/>
      <c r="BZS62" s="103"/>
      <c r="BZT62" s="103"/>
      <c r="BZU62" s="103"/>
      <c r="BZV62" s="103"/>
      <c r="BZW62" s="103"/>
      <c r="BZX62" s="103"/>
      <c r="BZY62" s="103"/>
      <c r="BZZ62" s="103"/>
      <c r="CAA62" s="103"/>
      <c r="CAB62" s="103"/>
      <c r="CAC62" s="103"/>
      <c r="CAD62" s="103"/>
      <c r="CAE62" s="103"/>
      <c r="CAF62" s="103"/>
      <c r="CAG62" s="103"/>
      <c r="CAH62" s="103"/>
      <c r="CAI62" s="103"/>
      <c r="CAJ62" s="103"/>
      <c r="CAK62" s="103"/>
      <c r="CAL62" s="103"/>
      <c r="CAM62" s="103"/>
      <c r="CAN62" s="103"/>
      <c r="CAO62" s="103"/>
      <c r="CAP62" s="103"/>
      <c r="CAQ62" s="103"/>
      <c r="CAR62" s="103"/>
      <c r="CAS62" s="103"/>
      <c r="CAT62" s="103"/>
      <c r="CAU62" s="103"/>
      <c r="CAV62" s="103"/>
      <c r="CAW62" s="103"/>
      <c r="CAX62" s="103"/>
      <c r="CAY62" s="103"/>
      <c r="CAZ62" s="103"/>
      <c r="CBA62" s="103"/>
      <c r="CBB62" s="103"/>
      <c r="CBC62" s="103"/>
      <c r="CBD62" s="103"/>
      <c r="CBE62" s="103"/>
      <c r="CBF62" s="103"/>
      <c r="CBG62" s="103"/>
      <c r="CBH62" s="103"/>
      <c r="CBI62" s="103"/>
      <c r="CBJ62" s="103"/>
      <c r="CBK62" s="103"/>
      <c r="CBL62" s="103"/>
      <c r="CBM62" s="103"/>
      <c r="CBN62" s="103"/>
      <c r="CBO62" s="103"/>
      <c r="CBP62" s="103"/>
      <c r="CBQ62" s="103"/>
      <c r="CBR62" s="103"/>
      <c r="CBS62" s="103"/>
      <c r="CBT62" s="103"/>
      <c r="CBU62" s="103"/>
      <c r="CBV62" s="103"/>
      <c r="CBW62" s="103"/>
      <c r="CBX62" s="103"/>
      <c r="CBY62" s="103"/>
      <c r="CBZ62" s="103"/>
      <c r="CCA62" s="103"/>
      <c r="CCB62" s="103"/>
      <c r="CCC62" s="103"/>
      <c r="CCD62" s="103"/>
      <c r="CCE62" s="103"/>
      <c r="CCF62" s="103"/>
      <c r="CCG62" s="103"/>
      <c r="CCH62" s="103"/>
      <c r="CCI62" s="103"/>
      <c r="CCJ62" s="103"/>
      <c r="CCK62" s="103"/>
      <c r="CCL62" s="103"/>
      <c r="CCM62" s="103"/>
      <c r="CCN62" s="103"/>
      <c r="CCO62" s="103"/>
      <c r="CCP62" s="103"/>
      <c r="CCQ62" s="103"/>
      <c r="CCR62" s="103"/>
      <c r="CCS62" s="103"/>
      <c r="CCT62" s="103"/>
      <c r="CCU62" s="103"/>
      <c r="CCV62" s="103"/>
      <c r="CCW62" s="103"/>
      <c r="CCX62" s="103"/>
      <c r="CCY62" s="103"/>
      <c r="CCZ62" s="103"/>
      <c r="CDA62" s="103"/>
      <c r="CDB62" s="103"/>
      <c r="CDC62" s="103"/>
      <c r="CDD62" s="103"/>
      <c r="CDE62" s="103"/>
      <c r="CDF62" s="103"/>
      <c r="CDG62" s="103"/>
      <c r="CDH62" s="103"/>
      <c r="CDI62" s="103"/>
      <c r="CDJ62" s="103"/>
      <c r="CDK62" s="103"/>
      <c r="CDL62" s="103"/>
      <c r="CDM62" s="103"/>
      <c r="CDN62" s="103"/>
      <c r="CDO62" s="103"/>
      <c r="CDP62" s="103"/>
      <c r="CDQ62" s="103"/>
      <c r="CDR62" s="103"/>
      <c r="CDS62" s="103"/>
      <c r="CDT62" s="103"/>
      <c r="CDU62" s="103"/>
      <c r="CDV62" s="103"/>
      <c r="CDW62" s="103"/>
      <c r="CDX62" s="103"/>
      <c r="CDY62" s="103"/>
      <c r="CDZ62" s="103"/>
      <c r="CEA62" s="103"/>
      <c r="CEB62" s="103"/>
      <c r="CEC62" s="103"/>
      <c r="CED62" s="103"/>
      <c r="CEE62" s="103"/>
      <c r="CEF62" s="103"/>
      <c r="CEG62" s="103"/>
      <c r="CEH62" s="103"/>
      <c r="CEI62" s="103"/>
      <c r="CEJ62" s="103"/>
      <c r="CEK62" s="103"/>
      <c r="CEL62" s="103"/>
      <c r="CEM62" s="103"/>
      <c r="CEN62" s="103"/>
      <c r="CEO62" s="103"/>
      <c r="CEP62" s="103"/>
      <c r="CEQ62" s="103"/>
      <c r="CER62" s="103"/>
      <c r="CES62" s="103"/>
      <c r="CET62" s="103"/>
      <c r="CEU62" s="103"/>
      <c r="CEV62" s="103"/>
      <c r="CEW62" s="103"/>
      <c r="CEX62" s="103"/>
      <c r="CEY62" s="103"/>
      <c r="CEZ62" s="103"/>
      <c r="CFA62" s="103"/>
      <c r="CFB62" s="103"/>
      <c r="CFC62" s="103"/>
      <c r="CFD62" s="103"/>
      <c r="CFE62" s="103"/>
      <c r="CFF62" s="103"/>
      <c r="CFG62" s="103"/>
      <c r="CFH62" s="103"/>
      <c r="CFI62" s="103"/>
      <c r="CFJ62" s="103"/>
      <c r="CFK62" s="103"/>
      <c r="CFL62" s="103"/>
      <c r="CFM62" s="103"/>
      <c r="CFN62" s="103"/>
      <c r="CFO62" s="103"/>
      <c r="CFP62" s="103"/>
      <c r="CFQ62" s="103"/>
      <c r="CFR62" s="103"/>
      <c r="CFS62" s="103"/>
      <c r="CFT62" s="103"/>
      <c r="CFU62" s="103"/>
      <c r="CFV62" s="103"/>
      <c r="CFW62" s="103"/>
      <c r="CFX62" s="103"/>
      <c r="CFY62" s="103"/>
      <c r="CFZ62" s="103"/>
      <c r="CGA62" s="103"/>
      <c r="CGB62" s="103"/>
      <c r="CGC62" s="103"/>
      <c r="CGD62" s="103"/>
      <c r="CGE62" s="103"/>
      <c r="CGF62" s="103"/>
      <c r="CGG62" s="103"/>
      <c r="CGH62" s="103"/>
      <c r="CGI62" s="103"/>
      <c r="CGJ62" s="103"/>
      <c r="CGK62" s="103"/>
      <c r="CGL62" s="103"/>
      <c r="CGM62" s="103"/>
      <c r="CGN62" s="103"/>
      <c r="CGO62" s="103"/>
      <c r="CGP62" s="103"/>
      <c r="CGQ62" s="103"/>
      <c r="CGR62" s="103"/>
      <c r="CGS62" s="103"/>
      <c r="CGT62" s="103"/>
      <c r="CGU62" s="103"/>
      <c r="CGV62" s="103"/>
      <c r="CGW62" s="103"/>
      <c r="CGX62" s="103"/>
      <c r="CGY62" s="103"/>
      <c r="CGZ62" s="103"/>
      <c r="CHA62" s="103"/>
      <c r="CHB62" s="103"/>
      <c r="CHC62" s="103"/>
      <c r="CHD62" s="103"/>
      <c r="CHE62" s="103"/>
      <c r="CHF62" s="103"/>
      <c r="CHG62" s="103"/>
      <c r="CHH62" s="103"/>
      <c r="CHI62" s="103"/>
      <c r="CHJ62" s="103"/>
      <c r="CHK62" s="103"/>
      <c r="CHL62" s="103"/>
      <c r="CHM62" s="103"/>
      <c r="CHN62" s="103"/>
      <c r="CHO62" s="103"/>
      <c r="CHP62" s="103"/>
      <c r="CHQ62" s="103"/>
      <c r="CHR62" s="103"/>
      <c r="CHS62" s="103"/>
      <c r="CHT62" s="103"/>
      <c r="CHU62" s="103"/>
      <c r="CHV62" s="103"/>
      <c r="CHW62" s="103"/>
      <c r="CHX62" s="103"/>
      <c r="CHY62" s="103"/>
      <c r="CHZ62" s="103"/>
      <c r="CIA62" s="103"/>
      <c r="CIB62" s="103"/>
      <c r="CIC62" s="103"/>
      <c r="CID62" s="103"/>
      <c r="CIE62" s="103"/>
      <c r="CIF62" s="103"/>
      <c r="CIG62" s="103"/>
      <c r="CIH62" s="103"/>
      <c r="CII62" s="103"/>
      <c r="CIJ62" s="103"/>
      <c r="CIK62" s="103"/>
      <c r="CIL62" s="103"/>
      <c r="CIM62" s="103"/>
      <c r="CIN62" s="103"/>
      <c r="CIO62" s="103"/>
      <c r="CIP62" s="103"/>
      <c r="CIQ62" s="103"/>
      <c r="CIR62" s="103"/>
      <c r="CIS62" s="103"/>
      <c r="CIT62" s="103"/>
      <c r="CIU62" s="103"/>
      <c r="CIV62" s="103"/>
      <c r="CIW62" s="103"/>
      <c r="CIX62" s="103"/>
      <c r="CIY62" s="103"/>
      <c r="CIZ62" s="103"/>
      <c r="CJA62" s="103"/>
      <c r="CJB62" s="103"/>
      <c r="CJC62" s="103"/>
      <c r="CJD62" s="103"/>
      <c r="CJE62" s="103"/>
      <c r="CJF62" s="103"/>
      <c r="CJG62" s="103"/>
      <c r="CJH62" s="103"/>
      <c r="CJI62" s="103"/>
      <c r="CJJ62" s="103"/>
      <c r="CJK62" s="103"/>
      <c r="CJL62" s="103"/>
      <c r="CJM62" s="103"/>
      <c r="CJN62" s="103"/>
      <c r="CJO62" s="103"/>
      <c r="CJP62" s="103"/>
      <c r="CJQ62" s="103"/>
      <c r="CJR62" s="103"/>
      <c r="CJS62" s="103"/>
      <c r="CJT62" s="103"/>
      <c r="CJU62" s="103"/>
      <c r="CJV62" s="103"/>
      <c r="CJW62" s="103"/>
      <c r="CJX62" s="103"/>
      <c r="CJY62" s="103"/>
      <c r="CJZ62" s="103"/>
      <c r="CKA62" s="103"/>
      <c r="CKB62" s="103"/>
      <c r="CKC62" s="103"/>
      <c r="CKD62" s="103"/>
      <c r="CKE62" s="103"/>
      <c r="CKF62" s="103"/>
      <c r="CKG62" s="103"/>
      <c r="CKH62" s="103"/>
      <c r="CKI62" s="103"/>
      <c r="CKJ62" s="103"/>
      <c r="CKK62" s="103"/>
      <c r="CKL62" s="103"/>
      <c r="CKM62" s="103"/>
      <c r="CKN62" s="103"/>
      <c r="CKO62" s="103"/>
      <c r="CKP62" s="103"/>
      <c r="CKQ62" s="103"/>
      <c r="CKR62" s="103"/>
      <c r="CKS62" s="103"/>
      <c r="CKT62" s="103"/>
      <c r="CKU62" s="103"/>
      <c r="CKV62" s="103"/>
      <c r="CKW62" s="103"/>
      <c r="CKX62" s="103"/>
      <c r="CKY62" s="103"/>
      <c r="CKZ62" s="103"/>
      <c r="CLA62" s="103"/>
      <c r="CLB62" s="103"/>
      <c r="CLC62" s="103"/>
      <c r="CLD62" s="103"/>
      <c r="CLE62" s="103"/>
      <c r="CLF62" s="103"/>
      <c r="CLG62" s="103"/>
      <c r="CLH62" s="103"/>
      <c r="CLI62" s="103"/>
      <c r="CLJ62" s="103"/>
      <c r="CLK62" s="103"/>
      <c r="CLL62" s="103"/>
      <c r="CLM62" s="103"/>
      <c r="CLN62" s="103"/>
      <c r="CLO62" s="103"/>
      <c r="CLP62" s="103"/>
      <c r="CLQ62" s="103"/>
      <c r="CLR62" s="103"/>
      <c r="CLS62" s="103"/>
      <c r="CLT62" s="103"/>
      <c r="CLU62" s="103"/>
      <c r="CLV62" s="103"/>
      <c r="CLW62" s="103"/>
      <c r="CLX62" s="103"/>
      <c r="CLY62" s="103"/>
      <c r="CLZ62" s="103"/>
      <c r="CMA62" s="103"/>
      <c r="CMB62" s="103"/>
      <c r="CMC62" s="103"/>
      <c r="CMD62" s="103"/>
      <c r="CME62" s="103"/>
      <c r="CMF62" s="103"/>
      <c r="CMG62" s="103"/>
      <c r="CMH62" s="103"/>
      <c r="CMI62" s="103"/>
      <c r="CMJ62" s="103"/>
      <c r="CMK62" s="103"/>
      <c r="CML62" s="103"/>
      <c r="CMM62" s="103"/>
      <c r="CMN62" s="103"/>
      <c r="CMO62" s="103"/>
      <c r="CMP62" s="103"/>
      <c r="CMQ62" s="103"/>
      <c r="CMR62" s="103"/>
      <c r="CMS62" s="103"/>
      <c r="CMT62" s="103"/>
      <c r="CMU62" s="103"/>
      <c r="CMV62" s="103"/>
      <c r="CMW62" s="103"/>
      <c r="CMX62" s="103"/>
      <c r="CMY62" s="103"/>
      <c r="CMZ62" s="103"/>
      <c r="CNA62" s="103"/>
      <c r="CNB62" s="103"/>
      <c r="CNC62" s="103"/>
      <c r="CND62" s="103"/>
      <c r="CNE62" s="103"/>
      <c r="CNF62" s="103"/>
      <c r="CNG62" s="103"/>
      <c r="CNH62" s="103"/>
      <c r="CNI62" s="103"/>
      <c r="CNJ62" s="103"/>
      <c r="CNK62" s="103"/>
      <c r="CNL62" s="103"/>
      <c r="CNM62" s="103"/>
      <c r="CNN62" s="103"/>
      <c r="CNO62" s="103"/>
      <c r="CNP62" s="103"/>
      <c r="CNQ62" s="103"/>
      <c r="CNR62" s="103"/>
      <c r="CNS62" s="103"/>
      <c r="CNT62" s="103"/>
      <c r="CNU62" s="103"/>
      <c r="CNV62" s="103"/>
      <c r="CNW62" s="103"/>
      <c r="CNX62" s="103"/>
      <c r="CNY62" s="103"/>
      <c r="CNZ62" s="103"/>
      <c r="COA62" s="103"/>
      <c r="COB62" s="103"/>
      <c r="COC62" s="103"/>
      <c r="COD62" s="103"/>
      <c r="COE62" s="103"/>
      <c r="COF62" s="103"/>
      <c r="COG62" s="103"/>
      <c r="COH62" s="103"/>
      <c r="COI62" s="103"/>
      <c r="COJ62" s="103"/>
      <c r="COK62" s="103"/>
      <c r="COL62" s="103"/>
      <c r="COM62" s="103"/>
      <c r="CON62" s="103"/>
      <c r="COO62" s="103"/>
      <c r="COP62" s="103"/>
      <c r="COQ62" s="103"/>
      <c r="COR62" s="103"/>
      <c r="COS62" s="103"/>
      <c r="COT62" s="103"/>
      <c r="COU62" s="103"/>
      <c r="COV62" s="103"/>
      <c r="COW62" s="103"/>
      <c r="COX62" s="103"/>
      <c r="COY62" s="103"/>
      <c r="COZ62" s="103"/>
      <c r="CPA62" s="103"/>
      <c r="CPB62" s="103"/>
      <c r="CPC62" s="103"/>
      <c r="CPD62" s="103"/>
      <c r="CPE62" s="103"/>
      <c r="CPF62" s="103"/>
      <c r="CPG62" s="103"/>
      <c r="CPH62" s="103"/>
      <c r="CPI62" s="103"/>
      <c r="CPJ62" s="103"/>
      <c r="CPK62" s="103"/>
      <c r="CPL62" s="103"/>
      <c r="CPM62" s="103"/>
      <c r="CPN62" s="103"/>
      <c r="CPO62" s="103"/>
      <c r="CPP62" s="103"/>
      <c r="CPQ62" s="103"/>
      <c r="CPR62" s="103"/>
      <c r="CPS62" s="103"/>
      <c r="CPT62" s="103"/>
      <c r="CPU62" s="103"/>
      <c r="CPV62" s="103"/>
      <c r="CPW62" s="103"/>
      <c r="CPX62" s="103"/>
      <c r="CPY62" s="103"/>
      <c r="CPZ62" s="103"/>
      <c r="CQA62" s="103"/>
      <c r="CQB62" s="103"/>
      <c r="CQC62" s="103"/>
      <c r="CQD62" s="103"/>
      <c r="CQE62" s="103"/>
      <c r="CQF62" s="103"/>
      <c r="CQG62" s="103"/>
      <c r="CQH62" s="103"/>
      <c r="CQI62" s="103"/>
      <c r="CQJ62" s="103"/>
      <c r="CQK62" s="103"/>
      <c r="CQL62" s="103"/>
      <c r="CQM62" s="103"/>
      <c r="CQN62" s="103"/>
      <c r="CQO62" s="103"/>
      <c r="CQP62" s="103"/>
      <c r="CQQ62" s="103"/>
      <c r="CQR62" s="103"/>
      <c r="CQS62" s="103"/>
      <c r="CQT62" s="103"/>
      <c r="CQU62" s="103"/>
      <c r="CQV62" s="103"/>
      <c r="CQW62" s="103"/>
      <c r="CQX62" s="103"/>
      <c r="CQY62" s="103"/>
      <c r="CQZ62" s="103"/>
      <c r="CRA62" s="103"/>
      <c r="CRB62" s="103"/>
      <c r="CRC62" s="103"/>
      <c r="CRD62" s="103"/>
      <c r="CRE62" s="103"/>
      <c r="CRF62" s="103"/>
      <c r="CRG62" s="103"/>
      <c r="CRH62" s="103"/>
      <c r="CRI62" s="103"/>
      <c r="CRJ62" s="103"/>
      <c r="CRK62" s="103"/>
      <c r="CRL62" s="103"/>
      <c r="CRM62" s="103"/>
      <c r="CRN62" s="103"/>
      <c r="CRO62" s="103"/>
      <c r="CRP62" s="103"/>
      <c r="CRQ62" s="103"/>
      <c r="CRR62" s="103"/>
      <c r="CRS62" s="103"/>
      <c r="CRT62" s="103"/>
      <c r="CRU62" s="103"/>
      <c r="CRV62" s="103"/>
      <c r="CRW62" s="103"/>
      <c r="CRX62" s="103"/>
      <c r="CRY62" s="103"/>
      <c r="CRZ62" s="103"/>
      <c r="CSA62" s="103"/>
      <c r="CSB62" s="103"/>
      <c r="CSC62" s="103"/>
      <c r="CSD62" s="103"/>
      <c r="CSE62" s="103"/>
      <c r="CSF62" s="103"/>
      <c r="CSG62" s="103"/>
      <c r="CSH62" s="103"/>
      <c r="CSI62" s="103"/>
      <c r="CSJ62" s="103"/>
      <c r="CSK62" s="103"/>
      <c r="CSL62" s="103"/>
      <c r="CSM62" s="103"/>
      <c r="CSN62" s="103"/>
      <c r="CSO62" s="103"/>
      <c r="CSP62" s="103"/>
      <c r="CSQ62" s="103"/>
      <c r="CSR62" s="103"/>
      <c r="CSS62" s="103"/>
      <c r="CST62" s="103"/>
      <c r="CSU62" s="103"/>
      <c r="CSV62" s="103"/>
      <c r="CSW62" s="103"/>
      <c r="CSX62" s="103"/>
      <c r="CSY62" s="103"/>
      <c r="CSZ62" s="103"/>
      <c r="CTA62" s="103"/>
      <c r="CTB62" s="103"/>
      <c r="CTC62" s="103"/>
      <c r="CTD62" s="103"/>
      <c r="CTE62" s="103"/>
      <c r="CTF62" s="103"/>
      <c r="CTG62" s="103"/>
      <c r="CTH62" s="103"/>
      <c r="CTI62" s="103"/>
      <c r="CTJ62" s="103"/>
      <c r="CTK62" s="103"/>
      <c r="CTL62" s="103"/>
      <c r="CTM62" s="103"/>
      <c r="CTN62" s="103"/>
      <c r="CTO62" s="103"/>
      <c r="CTP62" s="103"/>
      <c r="CTQ62" s="103"/>
      <c r="CTR62" s="103"/>
      <c r="CTS62" s="103"/>
      <c r="CTT62" s="103"/>
      <c r="CTU62" s="103"/>
      <c r="CTV62" s="103"/>
      <c r="CTW62" s="103"/>
      <c r="CTX62" s="103"/>
      <c r="CTY62" s="103"/>
      <c r="CTZ62" s="103"/>
      <c r="CUA62" s="103"/>
      <c r="CUB62" s="103"/>
      <c r="CUC62" s="103"/>
      <c r="CUD62" s="103"/>
      <c r="CUE62" s="103"/>
      <c r="CUF62" s="103"/>
      <c r="CUG62" s="103"/>
      <c r="CUH62" s="103"/>
      <c r="CUI62" s="103"/>
      <c r="CUJ62" s="103"/>
      <c r="CUK62" s="103"/>
      <c r="CUL62" s="103"/>
      <c r="CUM62" s="103"/>
      <c r="CUN62" s="103"/>
      <c r="CUO62" s="103"/>
      <c r="CUP62" s="103"/>
      <c r="CUQ62" s="103"/>
      <c r="CUR62" s="103"/>
      <c r="CUS62" s="103"/>
      <c r="CUT62" s="103"/>
      <c r="CUU62" s="103"/>
      <c r="CUV62" s="103"/>
      <c r="CUW62" s="103"/>
      <c r="CUX62" s="103"/>
      <c r="CUY62" s="103"/>
      <c r="CUZ62" s="103"/>
      <c r="CVA62" s="103"/>
      <c r="CVB62" s="103"/>
      <c r="CVC62" s="103"/>
      <c r="CVD62" s="103"/>
      <c r="CVE62" s="103"/>
      <c r="CVF62" s="103"/>
      <c r="CVG62" s="103"/>
      <c r="CVH62" s="103"/>
      <c r="CVI62" s="103"/>
      <c r="CVJ62" s="103"/>
      <c r="CVK62" s="103"/>
      <c r="CVL62" s="103"/>
      <c r="CVM62" s="103"/>
      <c r="CVN62" s="103"/>
      <c r="CVO62" s="103"/>
      <c r="CVP62" s="103"/>
      <c r="CVQ62" s="103"/>
      <c r="CVR62" s="103"/>
      <c r="CVS62" s="103"/>
      <c r="CVT62" s="103"/>
      <c r="CVU62" s="103"/>
      <c r="CVV62" s="103"/>
      <c r="CVW62" s="103"/>
      <c r="CVX62" s="103"/>
      <c r="CVY62" s="103"/>
      <c r="CVZ62" s="103"/>
      <c r="CWA62" s="103"/>
      <c r="CWB62" s="103"/>
      <c r="CWC62" s="103"/>
      <c r="CWD62" s="103"/>
      <c r="CWE62" s="103"/>
      <c r="CWF62" s="103"/>
      <c r="CWG62" s="103"/>
      <c r="CWH62" s="103"/>
      <c r="CWI62" s="103"/>
      <c r="CWJ62" s="103"/>
      <c r="CWK62" s="103"/>
      <c r="CWL62" s="103"/>
      <c r="CWM62" s="103"/>
      <c r="CWN62" s="103"/>
      <c r="CWO62" s="103"/>
      <c r="CWP62" s="103"/>
      <c r="CWQ62" s="103"/>
      <c r="CWR62" s="103"/>
      <c r="CWS62" s="103"/>
      <c r="CWT62" s="103"/>
      <c r="CWU62" s="103"/>
      <c r="CWV62" s="103"/>
      <c r="CWW62" s="103"/>
      <c r="CWX62" s="103"/>
      <c r="CWY62" s="103"/>
      <c r="CWZ62" s="103"/>
      <c r="CXA62" s="103"/>
      <c r="CXB62" s="103"/>
      <c r="CXC62" s="103"/>
      <c r="CXD62" s="103"/>
      <c r="CXE62" s="103"/>
      <c r="CXF62" s="103"/>
      <c r="CXG62" s="103"/>
      <c r="CXH62" s="103"/>
      <c r="CXI62" s="103"/>
      <c r="CXJ62" s="103"/>
      <c r="CXK62" s="103"/>
      <c r="CXL62" s="103"/>
      <c r="CXM62" s="103"/>
      <c r="CXN62" s="103"/>
      <c r="CXO62" s="103"/>
      <c r="CXP62" s="103"/>
      <c r="CXQ62" s="103"/>
      <c r="CXR62" s="103"/>
      <c r="CXS62" s="103"/>
      <c r="CXT62" s="103"/>
      <c r="CXU62" s="103"/>
      <c r="CXV62" s="103"/>
      <c r="CXW62" s="103"/>
      <c r="CXX62" s="103"/>
      <c r="CXY62" s="103"/>
      <c r="CXZ62" s="103"/>
      <c r="CYA62" s="103"/>
      <c r="CYB62" s="103"/>
      <c r="CYC62" s="103"/>
      <c r="CYD62" s="103"/>
      <c r="CYE62" s="103"/>
      <c r="CYF62" s="103"/>
      <c r="CYG62" s="103"/>
      <c r="CYH62" s="103"/>
      <c r="CYI62" s="103"/>
      <c r="CYJ62" s="103"/>
      <c r="CYK62" s="103"/>
      <c r="CYL62" s="103"/>
      <c r="CYM62" s="103"/>
      <c r="CYN62" s="103"/>
      <c r="CYO62" s="103"/>
      <c r="CYP62" s="103"/>
      <c r="CYQ62" s="103"/>
      <c r="CYR62" s="103"/>
      <c r="CYS62" s="103"/>
      <c r="CYT62" s="103"/>
      <c r="CYU62" s="103"/>
      <c r="CYV62" s="103"/>
      <c r="CYW62" s="103"/>
      <c r="CYX62" s="103"/>
      <c r="CYY62" s="103"/>
      <c r="CYZ62" s="103"/>
      <c r="CZA62" s="103"/>
      <c r="CZB62" s="103"/>
      <c r="CZC62" s="103"/>
      <c r="CZD62" s="103"/>
      <c r="CZE62" s="103"/>
      <c r="CZF62" s="103"/>
      <c r="CZG62" s="103"/>
      <c r="CZH62" s="103"/>
      <c r="CZI62" s="103"/>
      <c r="CZJ62" s="103"/>
      <c r="CZK62" s="103"/>
      <c r="CZL62" s="103"/>
      <c r="CZM62" s="103"/>
      <c r="CZN62" s="103"/>
      <c r="CZO62" s="103"/>
      <c r="CZP62" s="103"/>
      <c r="CZQ62" s="103"/>
      <c r="CZR62" s="103"/>
      <c r="CZS62" s="103"/>
      <c r="CZT62" s="103"/>
      <c r="CZU62" s="103"/>
      <c r="CZV62" s="103"/>
      <c r="CZW62" s="103"/>
      <c r="CZX62" s="103"/>
      <c r="CZY62" s="103"/>
      <c r="CZZ62" s="103"/>
      <c r="DAA62" s="103"/>
      <c r="DAB62" s="103"/>
      <c r="DAC62" s="103"/>
      <c r="DAD62" s="103"/>
      <c r="DAE62" s="103"/>
      <c r="DAF62" s="103"/>
      <c r="DAG62" s="103"/>
      <c r="DAH62" s="103"/>
      <c r="DAI62" s="103"/>
      <c r="DAJ62" s="103"/>
      <c r="DAK62" s="103"/>
      <c r="DAL62" s="103"/>
      <c r="DAM62" s="103"/>
      <c r="DAN62" s="103"/>
      <c r="DAO62" s="103"/>
      <c r="DAP62" s="103"/>
      <c r="DAQ62" s="103"/>
      <c r="DAR62" s="103"/>
      <c r="DAS62" s="103"/>
      <c r="DAT62" s="103"/>
      <c r="DAU62" s="103"/>
      <c r="DAV62" s="103"/>
      <c r="DAW62" s="103"/>
      <c r="DAX62" s="103"/>
      <c r="DAY62" s="103"/>
      <c r="DAZ62" s="103"/>
      <c r="DBA62" s="103"/>
      <c r="DBB62" s="103"/>
      <c r="DBC62" s="103"/>
      <c r="DBD62" s="103"/>
      <c r="DBE62" s="103"/>
      <c r="DBF62" s="103"/>
      <c r="DBG62" s="103"/>
      <c r="DBH62" s="103"/>
      <c r="DBI62" s="103"/>
      <c r="DBJ62" s="103"/>
      <c r="DBK62" s="103"/>
      <c r="DBL62" s="103"/>
      <c r="DBM62" s="103"/>
      <c r="DBN62" s="103"/>
      <c r="DBO62" s="103"/>
      <c r="DBP62" s="103"/>
      <c r="DBQ62" s="103"/>
      <c r="DBR62" s="103"/>
      <c r="DBS62" s="103"/>
      <c r="DBT62" s="103"/>
      <c r="DBU62" s="103"/>
      <c r="DBV62" s="103"/>
      <c r="DBW62" s="103"/>
      <c r="DBX62" s="103"/>
      <c r="DBY62" s="103"/>
      <c r="DBZ62" s="103"/>
      <c r="DCA62" s="103"/>
      <c r="DCB62" s="103"/>
      <c r="DCC62" s="103"/>
      <c r="DCD62" s="103"/>
      <c r="DCE62" s="103"/>
      <c r="DCF62" s="103"/>
      <c r="DCG62" s="103"/>
      <c r="DCH62" s="103"/>
      <c r="DCI62" s="103"/>
      <c r="DCJ62" s="103"/>
      <c r="DCK62" s="103"/>
      <c r="DCL62" s="103"/>
      <c r="DCM62" s="103"/>
      <c r="DCN62" s="103"/>
      <c r="DCO62" s="103"/>
      <c r="DCP62" s="103"/>
      <c r="DCQ62" s="103"/>
      <c r="DCR62" s="103"/>
      <c r="DCS62" s="103"/>
      <c r="DCT62" s="103"/>
      <c r="DCU62" s="103"/>
      <c r="DCV62" s="103"/>
      <c r="DCW62" s="103"/>
      <c r="DCX62" s="103"/>
      <c r="DCY62" s="103"/>
      <c r="DCZ62" s="103"/>
      <c r="DDA62" s="103"/>
      <c r="DDB62" s="103"/>
      <c r="DDC62" s="103"/>
      <c r="DDD62" s="103"/>
      <c r="DDE62" s="103"/>
      <c r="DDF62" s="103"/>
      <c r="DDG62" s="103"/>
      <c r="DDH62" s="103"/>
      <c r="DDI62" s="103"/>
      <c r="DDJ62" s="103"/>
      <c r="DDK62" s="103"/>
      <c r="DDL62" s="103"/>
      <c r="DDM62" s="103"/>
      <c r="DDN62" s="103"/>
      <c r="DDO62" s="103"/>
      <c r="DDP62" s="103"/>
      <c r="DDQ62" s="103"/>
      <c r="DDR62" s="103"/>
      <c r="DDS62" s="103"/>
      <c r="DDT62" s="103"/>
      <c r="DDU62" s="103"/>
      <c r="DDV62" s="103"/>
      <c r="DDW62" s="103"/>
      <c r="DDX62" s="103"/>
      <c r="DDY62" s="103"/>
      <c r="DDZ62" s="103"/>
      <c r="DEA62" s="103"/>
      <c r="DEB62" s="103"/>
      <c r="DEC62" s="103"/>
      <c r="DED62" s="103"/>
      <c r="DEE62" s="103"/>
      <c r="DEF62" s="103"/>
      <c r="DEG62" s="103"/>
      <c r="DEH62" s="103"/>
      <c r="DEI62" s="103"/>
      <c r="DEJ62" s="103"/>
      <c r="DEK62" s="103"/>
      <c r="DEL62" s="103"/>
      <c r="DEM62" s="103"/>
      <c r="DEN62" s="103"/>
      <c r="DEO62" s="103"/>
      <c r="DEP62" s="103"/>
      <c r="DEQ62" s="103"/>
      <c r="DER62" s="103"/>
      <c r="DES62" s="103"/>
      <c r="DET62" s="103"/>
      <c r="DEU62" s="103"/>
      <c r="DEV62" s="103"/>
      <c r="DEW62" s="103"/>
      <c r="DEX62" s="103"/>
      <c r="DEY62" s="103"/>
      <c r="DEZ62" s="103"/>
      <c r="DFA62" s="103"/>
      <c r="DFB62" s="103"/>
      <c r="DFC62" s="103"/>
      <c r="DFD62" s="103"/>
      <c r="DFE62" s="103"/>
      <c r="DFF62" s="103"/>
      <c r="DFG62" s="103"/>
      <c r="DFH62" s="103"/>
      <c r="DFI62" s="103"/>
      <c r="DFJ62" s="103"/>
      <c r="DFK62" s="103"/>
      <c r="DFL62" s="103"/>
      <c r="DFM62" s="103"/>
      <c r="DFN62" s="103"/>
      <c r="DFO62" s="103"/>
      <c r="DFP62" s="103"/>
      <c r="DFQ62" s="103"/>
      <c r="DFR62" s="103"/>
      <c r="DFS62" s="103"/>
      <c r="DFT62" s="103"/>
      <c r="DFU62" s="103"/>
      <c r="DFV62" s="103"/>
      <c r="DFW62" s="103"/>
      <c r="DFX62" s="103"/>
      <c r="DFY62" s="103"/>
      <c r="DFZ62" s="103"/>
      <c r="DGA62" s="103"/>
      <c r="DGB62" s="103"/>
      <c r="DGC62" s="103"/>
      <c r="DGD62" s="103"/>
      <c r="DGE62" s="103"/>
      <c r="DGF62" s="103"/>
      <c r="DGG62" s="103"/>
      <c r="DGH62" s="103"/>
      <c r="DGI62" s="103"/>
      <c r="DGJ62" s="103"/>
      <c r="DGK62" s="103"/>
      <c r="DGL62" s="103"/>
      <c r="DGM62" s="103"/>
      <c r="DGN62" s="103"/>
      <c r="DGO62" s="103"/>
      <c r="DGP62" s="103"/>
      <c r="DGQ62" s="103"/>
      <c r="DGR62" s="103"/>
      <c r="DGS62" s="103"/>
      <c r="DGT62" s="103"/>
      <c r="DGU62" s="103"/>
      <c r="DGV62" s="103"/>
      <c r="DGW62" s="103"/>
      <c r="DGX62" s="103"/>
      <c r="DGY62" s="103"/>
      <c r="DGZ62" s="103"/>
      <c r="DHA62" s="103"/>
      <c r="DHB62" s="103"/>
      <c r="DHC62" s="103"/>
      <c r="DHD62" s="103"/>
      <c r="DHE62" s="103"/>
      <c r="DHF62" s="103"/>
      <c r="DHG62" s="103"/>
      <c r="DHH62" s="103"/>
      <c r="DHI62" s="103"/>
      <c r="DHJ62" s="103"/>
      <c r="DHK62" s="103"/>
      <c r="DHL62" s="103"/>
      <c r="DHM62" s="103"/>
      <c r="DHN62" s="103"/>
      <c r="DHO62" s="103"/>
      <c r="DHP62" s="103"/>
      <c r="DHQ62" s="103"/>
      <c r="DHR62" s="103"/>
      <c r="DHS62" s="103"/>
      <c r="DHT62" s="103"/>
      <c r="DHU62" s="103"/>
      <c r="DHV62" s="103"/>
      <c r="DHW62" s="103"/>
      <c r="DHX62" s="103"/>
      <c r="DHY62" s="103"/>
      <c r="DHZ62" s="103"/>
      <c r="DIA62" s="103"/>
      <c r="DIB62" s="103"/>
      <c r="DIC62" s="103"/>
      <c r="DID62" s="103"/>
      <c r="DIE62" s="103"/>
      <c r="DIF62" s="103"/>
      <c r="DIG62" s="103"/>
      <c r="DIH62" s="103"/>
      <c r="DII62" s="103"/>
      <c r="DIJ62" s="103"/>
      <c r="DIK62" s="103"/>
      <c r="DIL62" s="103"/>
      <c r="DIM62" s="103"/>
      <c r="DIN62" s="103"/>
      <c r="DIO62" s="103"/>
      <c r="DIP62" s="103"/>
      <c r="DIQ62" s="103"/>
      <c r="DIR62" s="103"/>
      <c r="DIS62" s="103"/>
      <c r="DIT62" s="103"/>
      <c r="DIU62" s="103"/>
      <c r="DIV62" s="103"/>
      <c r="DIW62" s="103"/>
      <c r="DIX62" s="103"/>
      <c r="DIY62" s="103"/>
      <c r="DIZ62" s="103"/>
      <c r="DJA62" s="103"/>
      <c r="DJB62" s="103"/>
      <c r="DJC62" s="103"/>
      <c r="DJD62" s="103"/>
      <c r="DJE62" s="103"/>
      <c r="DJF62" s="103"/>
      <c r="DJG62" s="103"/>
      <c r="DJH62" s="103"/>
      <c r="DJI62" s="103"/>
      <c r="DJJ62" s="103"/>
      <c r="DJK62" s="103"/>
      <c r="DJL62" s="103"/>
      <c r="DJM62" s="103"/>
      <c r="DJN62" s="103"/>
      <c r="DJO62" s="103"/>
      <c r="DJP62" s="103"/>
      <c r="DJQ62" s="103"/>
      <c r="DJR62" s="103"/>
      <c r="DJS62" s="103"/>
      <c r="DJT62" s="103"/>
      <c r="DJU62" s="103"/>
      <c r="DJV62" s="103"/>
      <c r="DJW62" s="103"/>
      <c r="DJX62" s="103"/>
      <c r="DJY62" s="103"/>
      <c r="DJZ62" s="103"/>
      <c r="DKA62" s="103"/>
      <c r="DKB62" s="103"/>
      <c r="DKC62" s="103"/>
      <c r="DKD62" s="103"/>
      <c r="DKE62" s="103"/>
      <c r="DKF62" s="103"/>
      <c r="DKG62" s="103"/>
      <c r="DKH62" s="103"/>
      <c r="DKI62" s="103"/>
      <c r="DKJ62" s="103"/>
      <c r="DKK62" s="103"/>
      <c r="DKL62" s="103"/>
      <c r="DKM62" s="103"/>
      <c r="DKN62" s="103"/>
      <c r="DKO62" s="103"/>
      <c r="DKP62" s="103"/>
      <c r="DKQ62" s="103"/>
      <c r="DKR62" s="103"/>
      <c r="DKS62" s="103"/>
      <c r="DKT62" s="103"/>
      <c r="DKU62" s="103"/>
      <c r="DKV62" s="103"/>
      <c r="DKW62" s="103"/>
      <c r="DKX62" s="103"/>
      <c r="DKY62" s="103"/>
      <c r="DKZ62" s="103"/>
      <c r="DLA62" s="103"/>
      <c r="DLB62" s="103"/>
      <c r="DLC62" s="103"/>
      <c r="DLD62" s="103"/>
      <c r="DLE62" s="103"/>
      <c r="DLF62" s="103"/>
      <c r="DLG62" s="103"/>
      <c r="DLH62" s="103"/>
      <c r="DLI62" s="103"/>
      <c r="DLJ62" s="103"/>
      <c r="DLK62" s="103"/>
      <c r="DLL62" s="103"/>
      <c r="DLM62" s="103"/>
      <c r="DLN62" s="103"/>
      <c r="DLO62" s="103"/>
      <c r="DLP62" s="103"/>
      <c r="DLQ62" s="103"/>
      <c r="DLR62" s="103"/>
      <c r="DLS62" s="103"/>
      <c r="DLT62" s="103"/>
      <c r="DLU62" s="103"/>
      <c r="DLV62" s="103"/>
      <c r="DLW62" s="103"/>
      <c r="DLX62" s="103"/>
      <c r="DLY62" s="103"/>
      <c r="DLZ62" s="103"/>
      <c r="DMA62" s="103"/>
      <c r="DMB62" s="103"/>
      <c r="DMC62" s="103"/>
      <c r="DMD62" s="103"/>
      <c r="DME62" s="103"/>
      <c r="DMF62" s="103"/>
      <c r="DMG62" s="103"/>
      <c r="DMH62" s="103"/>
      <c r="DMI62" s="103"/>
      <c r="DMJ62" s="103"/>
      <c r="DMK62" s="103"/>
      <c r="DML62" s="103"/>
      <c r="DMM62" s="103"/>
      <c r="DMN62" s="103"/>
      <c r="DMO62" s="103"/>
      <c r="DMP62" s="103"/>
      <c r="DMQ62" s="103"/>
      <c r="DMR62" s="103"/>
      <c r="DMS62" s="103"/>
      <c r="DMT62" s="103"/>
      <c r="DMU62" s="103"/>
      <c r="DMV62" s="103"/>
      <c r="DMW62" s="103"/>
      <c r="DMX62" s="103"/>
      <c r="DMY62" s="103"/>
      <c r="DMZ62" s="103"/>
      <c r="DNA62" s="103"/>
      <c r="DNB62" s="103"/>
      <c r="DNC62" s="103"/>
      <c r="DND62" s="103"/>
      <c r="DNE62" s="103"/>
      <c r="DNF62" s="103"/>
      <c r="DNG62" s="103"/>
      <c r="DNH62" s="103"/>
      <c r="DNI62" s="103"/>
      <c r="DNJ62" s="103"/>
      <c r="DNK62" s="103"/>
      <c r="DNL62" s="103"/>
      <c r="DNM62" s="103"/>
      <c r="DNN62" s="103"/>
      <c r="DNO62" s="103"/>
      <c r="DNP62" s="103"/>
      <c r="DNQ62" s="103"/>
      <c r="DNR62" s="103"/>
      <c r="DNS62" s="103"/>
      <c r="DNT62" s="103"/>
      <c r="DNU62" s="103"/>
      <c r="DNV62" s="103"/>
      <c r="DNW62" s="103"/>
      <c r="DNX62" s="103"/>
      <c r="DNY62" s="103"/>
      <c r="DNZ62" s="103"/>
      <c r="DOA62" s="103"/>
      <c r="DOB62" s="103"/>
      <c r="DOC62" s="103"/>
      <c r="DOD62" s="103"/>
      <c r="DOE62" s="103"/>
      <c r="DOF62" s="103"/>
      <c r="DOG62" s="103"/>
      <c r="DOH62" s="103"/>
      <c r="DOI62" s="103"/>
      <c r="DOJ62" s="103"/>
      <c r="DOK62" s="103"/>
      <c r="DOL62" s="103"/>
      <c r="DOM62" s="103"/>
      <c r="DON62" s="103"/>
      <c r="DOO62" s="103"/>
      <c r="DOP62" s="103"/>
      <c r="DOQ62" s="103"/>
      <c r="DOR62" s="103"/>
      <c r="DOS62" s="103"/>
      <c r="DOT62" s="103"/>
      <c r="DOU62" s="103"/>
      <c r="DOV62" s="103"/>
      <c r="DOW62" s="103"/>
      <c r="DOX62" s="103"/>
      <c r="DOY62" s="103"/>
      <c r="DOZ62" s="103"/>
      <c r="DPA62" s="103"/>
      <c r="DPB62" s="103"/>
      <c r="DPC62" s="103"/>
      <c r="DPD62" s="103"/>
      <c r="DPE62" s="103"/>
      <c r="DPF62" s="103"/>
      <c r="DPG62" s="103"/>
      <c r="DPH62" s="103"/>
      <c r="DPI62" s="103"/>
      <c r="DPJ62" s="103"/>
      <c r="DPK62" s="103"/>
      <c r="DPL62" s="103"/>
      <c r="DPM62" s="103"/>
      <c r="DPN62" s="103"/>
      <c r="DPO62" s="103"/>
      <c r="DPP62" s="103"/>
      <c r="DPQ62" s="103"/>
      <c r="DPR62" s="103"/>
      <c r="DPS62" s="103"/>
      <c r="DPT62" s="103"/>
      <c r="DPU62" s="103"/>
      <c r="DPV62" s="103"/>
      <c r="DPW62" s="103"/>
      <c r="DPX62" s="103"/>
      <c r="DPY62" s="103"/>
      <c r="DPZ62" s="103"/>
      <c r="DQA62" s="103"/>
      <c r="DQB62" s="103"/>
      <c r="DQC62" s="103"/>
      <c r="DQD62" s="103"/>
      <c r="DQE62" s="103"/>
      <c r="DQF62" s="103"/>
      <c r="DQG62" s="103"/>
      <c r="DQH62" s="103"/>
      <c r="DQI62" s="103"/>
      <c r="DQJ62" s="103"/>
      <c r="DQK62" s="103"/>
      <c r="DQL62" s="103"/>
      <c r="DQM62" s="103"/>
      <c r="DQN62" s="103"/>
      <c r="DQO62" s="103"/>
      <c r="DQP62" s="103"/>
      <c r="DQQ62" s="103"/>
      <c r="DQR62" s="103"/>
      <c r="DQS62" s="103"/>
      <c r="DQT62" s="103"/>
      <c r="DQU62" s="103"/>
      <c r="DQV62" s="103"/>
      <c r="DQW62" s="103"/>
      <c r="DQX62" s="103"/>
      <c r="DQY62" s="103"/>
      <c r="DQZ62" s="103"/>
      <c r="DRA62" s="103"/>
      <c r="DRB62" s="103"/>
      <c r="DRC62" s="103"/>
      <c r="DRD62" s="103"/>
      <c r="DRE62" s="103"/>
      <c r="DRF62" s="103"/>
      <c r="DRG62" s="103"/>
      <c r="DRH62" s="103"/>
      <c r="DRI62" s="103"/>
      <c r="DRJ62" s="103"/>
      <c r="DRK62" s="103"/>
      <c r="DRL62" s="103"/>
      <c r="DRM62" s="103"/>
      <c r="DRN62" s="103"/>
      <c r="DRO62" s="103"/>
      <c r="DRP62" s="103"/>
      <c r="DRQ62" s="103"/>
      <c r="DRR62" s="103"/>
      <c r="DRS62" s="103"/>
      <c r="DRT62" s="103"/>
      <c r="DRU62" s="103"/>
      <c r="DRV62" s="103"/>
      <c r="DRW62" s="103"/>
      <c r="DRX62" s="103"/>
      <c r="DRY62" s="103"/>
      <c r="DRZ62" s="103"/>
      <c r="DSA62" s="103"/>
      <c r="DSB62" s="103"/>
      <c r="DSC62" s="103"/>
      <c r="DSD62" s="103"/>
      <c r="DSE62" s="103"/>
      <c r="DSF62" s="103"/>
      <c r="DSG62" s="103"/>
      <c r="DSH62" s="103"/>
      <c r="DSI62" s="103"/>
      <c r="DSJ62" s="103"/>
      <c r="DSK62" s="103"/>
      <c r="DSL62" s="103"/>
      <c r="DSM62" s="103"/>
      <c r="DSN62" s="103"/>
      <c r="DSO62" s="103"/>
      <c r="DSP62" s="103"/>
      <c r="DSQ62" s="103"/>
      <c r="DSR62" s="103"/>
      <c r="DSS62" s="103"/>
      <c r="DST62" s="103"/>
      <c r="DSU62" s="103"/>
      <c r="DSV62" s="103"/>
      <c r="DSW62" s="103"/>
      <c r="DSX62" s="103"/>
      <c r="DSY62" s="103"/>
      <c r="DSZ62" s="103"/>
      <c r="DTA62" s="103"/>
      <c r="DTB62" s="103"/>
      <c r="DTC62" s="103"/>
      <c r="DTD62" s="103"/>
      <c r="DTE62" s="103"/>
      <c r="DTF62" s="103"/>
      <c r="DTG62" s="103"/>
      <c r="DTH62" s="103"/>
      <c r="DTI62" s="103"/>
      <c r="DTJ62" s="103"/>
      <c r="DTK62" s="103"/>
      <c r="DTL62" s="103"/>
      <c r="DTM62" s="103"/>
      <c r="DTN62" s="103"/>
      <c r="DTO62" s="103"/>
      <c r="DTP62" s="103"/>
      <c r="DTQ62" s="103"/>
      <c r="DTR62" s="103"/>
      <c r="DTS62" s="103"/>
      <c r="DTT62" s="103"/>
      <c r="DTU62" s="103"/>
      <c r="DTV62" s="103"/>
      <c r="DTW62" s="103"/>
      <c r="DTX62" s="103"/>
      <c r="DTY62" s="103"/>
      <c r="DTZ62" s="103"/>
      <c r="DUA62" s="103"/>
      <c r="DUB62" s="103"/>
      <c r="DUC62" s="103"/>
      <c r="DUD62" s="103"/>
      <c r="DUE62" s="103"/>
      <c r="DUF62" s="103"/>
      <c r="DUG62" s="103"/>
      <c r="DUH62" s="103"/>
      <c r="DUI62" s="103"/>
      <c r="DUJ62" s="103"/>
      <c r="DUK62" s="103"/>
      <c r="DUL62" s="103"/>
      <c r="DUM62" s="103"/>
      <c r="DUN62" s="103"/>
      <c r="DUO62" s="103"/>
      <c r="DUP62" s="103"/>
      <c r="DUQ62" s="103"/>
      <c r="DUR62" s="103"/>
      <c r="DUS62" s="103"/>
      <c r="DUT62" s="103"/>
      <c r="DUU62" s="103"/>
      <c r="DUV62" s="103"/>
      <c r="DUW62" s="103"/>
      <c r="DUX62" s="103"/>
      <c r="DUY62" s="103"/>
      <c r="DUZ62" s="103"/>
      <c r="DVA62" s="103"/>
      <c r="DVB62" s="103"/>
      <c r="DVC62" s="103"/>
      <c r="DVD62" s="103"/>
      <c r="DVE62" s="103"/>
      <c r="DVF62" s="103"/>
      <c r="DVG62" s="103"/>
      <c r="DVH62" s="103"/>
      <c r="DVI62" s="103"/>
      <c r="DVJ62" s="103"/>
      <c r="DVK62" s="103"/>
      <c r="DVL62" s="103"/>
      <c r="DVM62" s="103"/>
      <c r="DVN62" s="103"/>
      <c r="DVO62" s="103"/>
      <c r="DVP62" s="103"/>
      <c r="DVQ62" s="103"/>
      <c r="DVR62" s="103"/>
      <c r="DVS62" s="103"/>
      <c r="DVT62" s="103"/>
      <c r="DVU62" s="103"/>
      <c r="DVV62" s="103"/>
      <c r="DVW62" s="103"/>
      <c r="DVX62" s="103"/>
      <c r="DVY62" s="103"/>
      <c r="DVZ62" s="103"/>
      <c r="DWA62" s="103"/>
      <c r="DWB62" s="103"/>
      <c r="DWC62" s="103"/>
      <c r="DWD62" s="103"/>
      <c r="DWE62" s="103"/>
      <c r="DWF62" s="103"/>
      <c r="DWG62" s="103"/>
      <c r="DWH62" s="103"/>
      <c r="DWI62" s="103"/>
      <c r="DWJ62" s="103"/>
      <c r="DWK62" s="103"/>
      <c r="DWL62" s="103"/>
      <c r="DWM62" s="103"/>
      <c r="DWN62" s="103"/>
      <c r="DWO62" s="103"/>
      <c r="DWP62" s="103"/>
      <c r="DWQ62" s="103"/>
      <c r="DWR62" s="103"/>
      <c r="DWS62" s="103"/>
      <c r="DWT62" s="103"/>
      <c r="DWU62" s="103"/>
      <c r="DWV62" s="103"/>
      <c r="DWW62" s="103"/>
      <c r="DWX62" s="103"/>
      <c r="DWY62" s="103"/>
      <c r="DWZ62" s="103"/>
      <c r="DXA62" s="103"/>
      <c r="DXB62" s="103"/>
      <c r="DXC62" s="103"/>
      <c r="DXD62" s="103"/>
      <c r="DXE62" s="103"/>
      <c r="DXF62" s="103"/>
      <c r="DXG62" s="103"/>
      <c r="DXH62" s="103"/>
      <c r="DXI62" s="103"/>
      <c r="DXJ62" s="103"/>
      <c r="DXK62" s="103"/>
      <c r="DXL62" s="103"/>
      <c r="DXM62" s="103"/>
      <c r="DXN62" s="103"/>
      <c r="DXO62" s="103"/>
      <c r="DXP62" s="103"/>
      <c r="DXQ62" s="103"/>
      <c r="DXR62" s="103"/>
      <c r="DXS62" s="103"/>
      <c r="DXT62" s="103"/>
      <c r="DXU62" s="103"/>
      <c r="DXV62" s="103"/>
      <c r="DXW62" s="103"/>
      <c r="DXX62" s="103"/>
      <c r="DXY62" s="103"/>
      <c r="DXZ62" s="103"/>
      <c r="DYA62" s="103"/>
      <c r="DYB62" s="103"/>
      <c r="DYC62" s="103"/>
      <c r="DYD62" s="103"/>
      <c r="DYE62" s="103"/>
      <c r="DYF62" s="103"/>
      <c r="DYG62" s="103"/>
      <c r="DYH62" s="103"/>
      <c r="DYI62" s="103"/>
      <c r="DYJ62" s="103"/>
      <c r="DYK62" s="103"/>
      <c r="DYL62" s="103"/>
      <c r="DYM62" s="103"/>
      <c r="DYN62" s="103"/>
      <c r="DYO62" s="103"/>
      <c r="DYP62" s="103"/>
      <c r="DYQ62" s="103"/>
      <c r="DYR62" s="103"/>
      <c r="DYS62" s="103"/>
      <c r="DYT62" s="103"/>
      <c r="DYU62" s="103"/>
      <c r="DYV62" s="103"/>
      <c r="DYW62" s="103"/>
      <c r="DYX62" s="103"/>
      <c r="DYY62" s="103"/>
      <c r="DYZ62" s="103"/>
      <c r="DZA62" s="103"/>
      <c r="DZB62" s="103"/>
      <c r="DZC62" s="103"/>
      <c r="DZD62" s="103"/>
      <c r="DZE62" s="103"/>
      <c r="DZF62" s="103"/>
      <c r="DZG62" s="103"/>
      <c r="DZH62" s="103"/>
      <c r="DZI62" s="103"/>
      <c r="DZJ62" s="103"/>
      <c r="DZK62" s="103"/>
      <c r="DZL62" s="103"/>
      <c r="DZM62" s="103"/>
      <c r="DZN62" s="103"/>
      <c r="DZO62" s="103"/>
      <c r="DZP62" s="103"/>
      <c r="DZQ62" s="103"/>
      <c r="DZR62" s="103"/>
      <c r="DZS62" s="103"/>
      <c r="DZT62" s="103"/>
      <c r="DZU62" s="103"/>
      <c r="DZV62" s="103"/>
      <c r="DZW62" s="103"/>
      <c r="DZX62" s="103"/>
      <c r="DZY62" s="103"/>
      <c r="DZZ62" s="103"/>
      <c r="EAA62" s="103"/>
      <c r="EAB62" s="103"/>
      <c r="EAC62" s="103"/>
      <c r="EAD62" s="103"/>
      <c r="EAE62" s="103"/>
      <c r="EAF62" s="103"/>
      <c r="EAG62" s="103"/>
      <c r="EAH62" s="103"/>
      <c r="EAI62" s="103"/>
      <c r="EAJ62" s="103"/>
      <c r="EAK62" s="103"/>
      <c r="EAL62" s="103"/>
      <c r="EAM62" s="103"/>
      <c r="EAN62" s="103"/>
      <c r="EAO62" s="103"/>
      <c r="EAP62" s="103"/>
      <c r="EAQ62" s="103"/>
      <c r="EAR62" s="103"/>
      <c r="EAS62" s="103"/>
      <c r="EAT62" s="103"/>
      <c r="EAU62" s="103"/>
      <c r="EAV62" s="103"/>
      <c r="EAW62" s="103"/>
      <c r="EAX62" s="103"/>
      <c r="EAY62" s="103"/>
      <c r="EAZ62" s="103"/>
      <c r="EBA62" s="103"/>
      <c r="EBB62" s="103"/>
      <c r="EBC62" s="103"/>
      <c r="EBD62" s="103"/>
      <c r="EBE62" s="103"/>
      <c r="EBF62" s="103"/>
      <c r="EBG62" s="103"/>
      <c r="EBH62" s="103"/>
      <c r="EBI62" s="103"/>
      <c r="EBJ62" s="103"/>
      <c r="EBK62" s="103"/>
      <c r="EBL62" s="103"/>
      <c r="EBM62" s="103"/>
      <c r="EBN62" s="103"/>
      <c r="EBO62" s="103"/>
      <c r="EBP62" s="103"/>
      <c r="EBQ62" s="103"/>
      <c r="EBR62" s="103"/>
      <c r="EBS62" s="103"/>
      <c r="EBT62" s="103"/>
      <c r="EBU62" s="103"/>
      <c r="EBV62" s="103"/>
      <c r="EBW62" s="103"/>
      <c r="EBX62" s="103"/>
      <c r="EBY62" s="103"/>
      <c r="EBZ62" s="103"/>
      <c r="ECA62" s="103"/>
      <c r="ECB62" s="103"/>
      <c r="ECC62" s="103"/>
      <c r="ECD62" s="103"/>
      <c r="ECE62" s="103"/>
      <c r="ECF62" s="103"/>
      <c r="ECG62" s="103"/>
      <c r="ECH62" s="103"/>
      <c r="ECI62" s="103"/>
      <c r="ECJ62" s="103"/>
      <c r="ECK62" s="103"/>
      <c r="ECL62" s="103"/>
      <c r="ECM62" s="103"/>
      <c r="ECN62" s="103"/>
      <c r="ECO62" s="103"/>
      <c r="ECP62" s="103"/>
      <c r="ECQ62" s="103"/>
      <c r="ECR62" s="103"/>
      <c r="ECS62" s="103"/>
      <c r="ECT62" s="103"/>
      <c r="ECU62" s="103"/>
      <c r="ECV62" s="103"/>
      <c r="ECW62" s="103"/>
      <c r="ECX62" s="103"/>
      <c r="ECY62" s="103"/>
      <c r="ECZ62" s="103"/>
      <c r="EDA62" s="103"/>
      <c r="EDB62" s="103"/>
      <c r="EDC62" s="103"/>
      <c r="EDD62" s="103"/>
      <c r="EDE62" s="103"/>
      <c r="EDF62" s="103"/>
      <c r="EDG62" s="103"/>
      <c r="EDH62" s="103"/>
      <c r="EDI62" s="103"/>
      <c r="EDJ62" s="103"/>
      <c r="EDK62" s="103"/>
      <c r="EDL62" s="103"/>
      <c r="EDM62" s="103"/>
      <c r="EDN62" s="103"/>
      <c r="EDO62" s="103"/>
      <c r="EDP62" s="103"/>
      <c r="EDQ62" s="103"/>
      <c r="EDR62" s="103"/>
      <c r="EDS62" s="103"/>
      <c r="EDT62" s="103"/>
      <c r="EDU62" s="103"/>
      <c r="EDV62" s="103"/>
      <c r="EDW62" s="103"/>
      <c r="EDX62" s="103"/>
      <c r="EDY62" s="103"/>
      <c r="EDZ62" s="103"/>
      <c r="EEA62" s="103"/>
      <c r="EEB62" s="103"/>
      <c r="EEC62" s="103"/>
      <c r="EED62" s="103"/>
      <c r="EEE62" s="103"/>
      <c r="EEF62" s="103"/>
      <c r="EEG62" s="103"/>
      <c r="EEH62" s="103"/>
      <c r="EEI62" s="103"/>
      <c r="EEJ62" s="103"/>
      <c r="EEK62" s="103"/>
      <c r="EEL62" s="103"/>
      <c r="EEM62" s="103"/>
      <c r="EEN62" s="103"/>
      <c r="EEO62" s="103"/>
      <c r="EEP62" s="103"/>
      <c r="EEQ62" s="103"/>
      <c r="EER62" s="103"/>
      <c r="EES62" s="103"/>
      <c r="EET62" s="103"/>
      <c r="EEU62" s="103"/>
      <c r="EEV62" s="103"/>
      <c r="EEW62" s="103"/>
      <c r="EEX62" s="103"/>
      <c r="EEY62" s="103"/>
      <c r="EEZ62" s="103"/>
      <c r="EFA62" s="103"/>
      <c r="EFB62" s="103"/>
      <c r="EFC62" s="103"/>
      <c r="EFD62" s="103"/>
      <c r="EFE62" s="103"/>
      <c r="EFF62" s="103"/>
      <c r="EFG62" s="103"/>
      <c r="EFH62" s="103"/>
      <c r="EFI62" s="103"/>
      <c r="EFJ62" s="103"/>
      <c r="EFK62" s="103"/>
      <c r="EFL62" s="103"/>
      <c r="EFM62" s="103"/>
      <c r="EFN62" s="103"/>
      <c r="EFO62" s="103"/>
      <c r="EFP62" s="103"/>
      <c r="EFQ62" s="103"/>
      <c r="EFR62" s="103"/>
      <c r="EFS62" s="103"/>
      <c r="EFT62" s="103"/>
      <c r="EFU62" s="103"/>
      <c r="EFV62" s="103"/>
      <c r="EFW62" s="103"/>
      <c r="EFX62" s="103"/>
      <c r="EFY62" s="103"/>
      <c r="EFZ62" s="103"/>
      <c r="EGA62" s="103"/>
      <c r="EGB62" s="103"/>
      <c r="EGC62" s="103"/>
      <c r="EGD62" s="103"/>
      <c r="EGE62" s="103"/>
      <c r="EGF62" s="103"/>
      <c r="EGG62" s="103"/>
      <c r="EGH62" s="103"/>
      <c r="EGI62" s="103"/>
      <c r="EGJ62" s="103"/>
      <c r="EGK62" s="103"/>
      <c r="EGL62" s="103"/>
      <c r="EGM62" s="103"/>
      <c r="EGN62" s="103"/>
      <c r="EGO62" s="103"/>
      <c r="EGP62" s="103"/>
      <c r="EGQ62" s="103"/>
      <c r="EGR62" s="103"/>
      <c r="EGS62" s="103"/>
      <c r="EGT62" s="103"/>
      <c r="EGU62" s="103"/>
      <c r="EGV62" s="103"/>
      <c r="EGW62" s="103"/>
      <c r="EGX62" s="103"/>
      <c r="EGY62" s="103"/>
      <c r="EGZ62" s="103"/>
      <c r="EHA62" s="103"/>
      <c r="EHB62" s="103"/>
      <c r="EHC62" s="103"/>
      <c r="EHD62" s="103"/>
      <c r="EHE62" s="103"/>
      <c r="EHF62" s="103"/>
      <c r="EHG62" s="103"/>
      <c r="EHH62" s="103"/>
      <c r="EHI62" s="103"/>
      <c r="EHJ62" s="103"/>
      <c r="EHK62" s="103"/>
      <c r="EHL62" s="103"/>
      <c r="EHM62" s="103"/>
      <c r="EHN62" s="103"/>
      <c r="EHO62" s="103"/>
      <c r="EHP62" s="103"/>
      <c r="EHQ62" s="103"/>
      <c r="EHR62" s="103"/>
      <c r="EHS62" s="103"/>
      <c r="EHT62" s="103"/>
      <c r="EHU62" s="103"/>
      <c r="EHV62" s="103"/>
      <c r="EHW62" s="103"/>
      <c r="EHX62" s="103"/>
      <c r="EHY62" s="103"/>
      <c r="EHZ62" s="103"/>
      <c r="EIA62" s="103"/>
      <c r="EIB62" s="103"/>
      <c r="EIC62" s="103"/>
      <c r="EID62" s="103"/>
      <c r="EIE62" s="103"/>
      <c r="EIF62" s="103"/>
      <c r="EIG62" s="103"/>
      <c r="EIH62" s="103"/>
      <c r="EII62" s="103"/>
      <c r="EIJ62" s="103"/>
      <c r="EIK62" s="103"/>
      <c r="EIL62" s="103"/>
      <c r="EIM62" s="103"/>
      <c r="EIN62" s="103"/>
      <c r="EIO62" s="103"/>
      <c r="EIP62" s="103"/>
      <c r="EIQ62" s="103"/>
      <c r="EIR62" s="103"/>
      <c r="EIS62" s="103"/>
      <c r="EIT62" s="103"/>
      <c r="EIU62" s="103"/>
      <c r="EIV62" s="103"/>
      <c r="EIW62" s="103"/>
      <c r="EIX62" s="103"/>
      <c r="EIY62" s="103"/>
      <c r="EIZ62" s="103"/>
      <c r="EJA62" s="103"/>
      <c r="EJB62" s="103"/>
      <c r="EJC62" s="103"/>
      <c r="EJD62" s="103"/>
      <c r="EJE62" s="103"/>
      <c r="EJF62" s="103"/>
      <c r="EJG62" s="103"/>
      <c r="EJH62" s="103"/>
      <c r="EJI62" s="103"/>
      <c r="EJJ62" s="103"/>
      <c r="EJK62" s="103"/>
      <c r="EJL62" s="103"/>
      <c r="EJM62" s="103"/>
      <c r="EJN62" s="103"/>
      <c r="EJO62" s="103"/>
      <c r="EJP62" s="103"/>
      <c r="EJQ62" s="103"/>
      <c r="EJR62" s="103"/>
      <c r="EJS62" s="103"/>
      <c r="EJT62" s="103"/>
      <c r="EJU62" s="103"/>
      <c r="EJV62" s="103"/>
      <c r="EJW62" s="103"/>
      <c r="EJX62" s="103"/>
      <c r="EJY62" s="103"/>
      <c r="EJZ62" s="103"/>
      <c r="EKA62" s="103"/>
      <c r="EKB62" s="103"/>
      <c r="EKC62" s="103"/>
      <c r="EKD62" s="103"/>
      <c r="EKE62" s="103"/>
      <c r="EKF62" s="103"/>
      <c r="EKG62" s="103"/>
      <c r="EKH62" s="103"/>
      <c r="EKI62" s="103"/>
      <c r="EKJ62" s="103"/>
      <c r="EKK62" s="103"/>
      <c r="EKL62" s="103"/>
      <c r="EKM62" s="103"/>
      <c r="EKN62" s="103"/>
      <c r="EKO62" s="103"/>
      <c r="EKP62" s="103"/>
      <c r="EKQ62" s="103"/>
      <c r="EKR62" s="103"/>
      <c r="EKS62" s="103"/>
      <c r="EKT62" s="103"/>
      <c r="EKU62" s="103"/>
      <c r="EKV62" s="103"/>
      <c r="EKW62" s="103"/>
      <c r="EKX62" s="103"/>
      <c r="EKY62" s="103"/>
      <c r="EKZ62" s="103"/>
      <c r="ELA62" s="103"/>
      <c r="ELB62" s="103"/>
      <c r="ELC62" s="103"/>
      <c r="ELD62" s="103"/>
      <c r="ELE62" s="103"/>
      <c r="ELF62" s="103"/>
      <c r="ELG62" s="103"/>
      <c r="ELH62" s="103"/>
      <c r="ELI62" s="103"/>
      <c r="ELJ62" s="103"/>
      <c r="ELK62" s="103"/>
      <c r="ELL62" s="103"/>
      <c r="ELM62" s="103"/>
      <c r="ELN62" s="103"/>
      <c r="ELO62" s="103"/>
      <c r="ELP62" s="103"/>
      <c r="ELQ62" s="103"/>
      <c r="ELR62" s="103"/>
      <c r="ELS62" s="103"/>
      <c r="ELT62" s="103"/>
      <c r="ELU62" s="103"/>
      <c r="ELV62" s="103"/>
      <c r="ELW62" s="103"/>
      <c r="ELX62" s="103"/>
      <c r="ELY62" s="103"/>
      <c r="ELZ62" s="103"/>
      <c r="EMA62" s="103"/>
      <c r="EMB62" s="103"/>
      <c r="EMC62" s="103"/>
      <c r="EMD62" s="103"/>
      <c r="EME62" s="103"/>
      <c r="EMF62" s="103"/>
      <c r="EMG62" s="103"/>
      <c r="EMH62" s="103"/>
      <c r="EMI62" s="103"/>
      <c r="EMJ62" s="103"/>
      <c r="EMK62" s="103"/>
      <c r="EML62" s="103"/>
      <c r="EMM62" s="103"/>
      <c r="EMN62" s="103"/>
      <c r="EMO62" s="103"/>
      <c r="EMP62" s="103"/>
      <c r="EMQ62" s="103"/>
      <c r="EMR62" s="103"/>
      <c r="EMS62" s="103"/>
      <c r="EMT62" s="103"/>
      <c r="EMU62" s="103"/>
      <c r="EMV62" s="103"/>
      <c r="EMW62" s="103"/>
      <c r="EMX62" s="103"/>
      <c r="EMY62" s="103"/>
      <c r="EMZ62" s="103"/>
      <c r="ENA62" s="103"/>
      <c r="ENB62" s="103"/>
      <c r="ENC62" s="103"/>
      <c r="END62" s="103"/>
      <c r="ENE62" s="103"/>
      <c r="ENF62" s="103"/>
      <c r="ENG62" s="103"/>
      <c r="ENH62" s="103"/>
      <c r="ENI62" s="103"/>
      <c r="ENJ62" s="103"/>
      <c r="ENK62" s="103"/>
      <c r="ENL62" s="103"/>
      <c r="ENM62" s="103"/>
      <c r="ENN62" s="103"/>
      <c r="ENO62" s="103"/>
      <c r="ENP62" s="103"/>
      <c r="ENQ62" s="103"/>
      <c r="ENR62" s="103"/>
      <c r="ENS62" s="103"/>
      <c r="ENT62" s="103"/>
      <c r="ENU62" s="103"/>
      <c r="ENV62" s="103"/>
      <c r="ENW62" s="103"/>
      <c r="ENX62" s="103"/>
      <c r="ENY62" s="103"/>
      <c r="ENZ62" s="103"/>
      <c r="EOA62" s="103"/>
      <c r="EOB62" s="103"/>
      <c r="EOC62" s="103"/>
      <c r="EOD62" s="103"/>
      <c r="EOE62" s="103"/>
      <c r="EOF62" s="103"/>
      <c r="EOG62" s="103"/>
      <c r="EOH62" s="103"/>
      <c r="EOI62" s="103"/>
      <c r="EOJ62" s="103"/>
      <c r="EOK62" s="103"/>
      <c r="EOL62" s="103"/>
      <c r="EOM62" s="103"/>
      <c r="EON62" s="103"/>
      <c r="EOO62" s="103"/>
      <c r="EOP62" s="103"/>
      <c r="EOQ62" s="103"/>
      <c r="EOR62" s="103"/>
      <c r="EOS62" s="103"/>
      <c r="EOT62" s="103"/>
      <c r="EOU62" s="103"/>
      <c r="EOV62" s="103"/>
      <c r="EOW62" s="103"/>
      <c r="EOX62" s="103"/>
      <c r="EOY62" s="103"/>
      <c r="EOZ62" s="103"/>
      <c r="EPA62" s="103"/>
      <c r="EPB62" s="103"/>
      <c r="EPC62" s="103"/>
      <c r="EPD62" s="103"/>
      <c r="EPE62" s="103"/>
      <c r="EPF62" s="103"/>
      <c r="EPG62" s="103"/>
      <c r="EPH62" s="103"/>
      <c r="EPI62" s="103"/>
      <c r="EPJ62" s="103"/>
      <c r="EPK62" s="103"/>
      <c r="EPL62" s="103"/>
      <c r="EPM62" s="103"/>
      <c r="EPN62" s="103"/>
      <c r="EPO62" s="103"/>
      <c r="EPP62" s="103"/>
      <c r="EPQ62" s="103"/>
      <c r="EPR62" s="103"/>
      <c r="EPS62" s="103"/>
      <c r="EPT62" s="103"/>
      <c r="EPU62" s="103"/>
      <c r="EPV62" s="103"/>
      <c r="EPW62" s="103"/>
      <c r="EPX62" s="103"/>
      <c r="EPY62" s="103"/>
      <c r="EPZ62" s="103"/>
      <c r="EQA62" s="103"/>
      <c r="EQB62" s="103"/>
      <c r="EQC62" s="103"/>
      <c r="EQD62" s="103"/>
      <c r="EQE62" s="103"/>
      <c r="EQF62" s="103"/>
      <c r="EQG62" s="103"/>
      <c r="EQH62" s="103"/>
      <c r="EQI62" s="103"/>
      <c r="EQJ62" s="103"/>
      <c r="EQK62" s="103"/>
      <c r="EQL62" s="103"/>
      <c r="EQM62" s="103"/>
      <c r="EQN62" s="103"/>
      <c r="EQO62" s="103"/>
      <c r="EQP62" s="103"/>
      <c r="EQQ62" s="103"/>
      <c r="EQR62" s="103"/>
      <c r="EQS62" s="103"/>
      <c r="EQT62" s="103"/>
      <c r="EQU62" s="103"/>
      <c r="EQV62" s="103"/>
      <c r="EQW62" s="103"/>
      <c r="EQX62" s="103"/>
      <c r="EQY62" s="103"/>
      <c r="EQZ62" s="103"/>
      <c r="ERA62" s="103"/>
      <c r="ERB62" s="103"/>
      <c r="ERC62" s="103"/>
      <c r="ERD62" s="103"/>
      <c r="ERE62" s="103"/>
      <c r="ERF62" s="103"/>
      <c r="ERG62" s="103"/>
      <c r="ERH62" s="103"/>
      <c r="ERI62" s="103"/>
      <c r="ERJ62" s="103"/>
      <c r="ERK62" s="103"/>
      <c r="ERL62" s="103"/>
      <c r="ERM62" s="103"/>
      <c r="ERN62" s="103"/>
      <c r="ERO62" s="103"/>
      <c r="ERP62" s="103"/>
      <c r="ERQ62" s="103"/>
      <c r="ERR62" s="103"/>
      <c r="ERS62" s="103"/>
      <c r="ERT62" s="103"/>
      <c r="ERU62" s="103"/>
      <c r="ERV62" s="103"/>
      <c r="ERW62" s="103"/>
      <c r="ERX62" s="103"/>
      <c r="ERY62" s="103"/>
      <c r="ERZ62" s="103"/>
      <c r="ESA62" s="103"/>
      <c r="ESB62" s="103"/>
      <c r="ESC62" s="103"/>
      <c r="ESD62" s="103"/>
      <c r="ESE62" s="103"/>
      <c r="ESF62" s="103"/>
      <c r="ESG62" s="103"/>
      <c r="ESH62" s="103"/>
      <c r="ESI62" s="103"/>
      <c r="ESJ62" s="103"/>
      <c r="ESK62" s="103"/>
      <c r="ESL62" s="103"/>
      <c r="ESM62" s="103"/>
      <c r="ESN62" s="103"/>
      <c r="ESO62" s="103"/>
      <c r="ESP62" s="103"/>
      <c r="ESQ62" s="103"/>
      <c r="ESR62" s="103"/>
      <c r="ESS62" s="103"/>
      <c r="EST62" s="103"/>
      <c r="ESU62" s="103"/>
      <c r="ESV62" s="103"/>
      <c r="ESW62" s="103"/>
      <c r="ESX62" s="103"/>
      <c r="ESY62" s="103"/>
      <c r="ESZ62" s="103"/>
      <c r="ETA62" s="103"/>
      <c r="ETB62" s="103"/>
      <c r="ETC62" s="103"/>
      <c r="ETD62" s="103"/>
      <c r="ETE62" s="103"/>
      <c r="ETF62" s="103"/>
      <c r="ETG62" s="103"/>
      <c r="ETH62" s="103"/>
      <c r="ETI62" s="103"/>
      <c r="ETJ62" s="103"/>
      <c r="ETK62" s="103"/>
      <c r="ETL62" s="103"/>
      <c r="ETM62" s="103"/>
      <c r="ETN62" s="103"/>
      <c r="ETO62" s="103"/>
      <c r="ETP62" s="103"/>
      <c r="ETQ62" s="103"/>
      <c r="ETR62" s="103"/>
      <c r="ETS62" s="103"/>
      <c r="ETT62" s="103"/>
      <c r="ETU62" s="103"/>
      <c r="ETV62" s="103"/>
      <c r="ETW62" s="103"/>
      <c r="ETX62" s="103"/>
      <c r="ETY62" s="103"/>
      <c r="ETZ62" s="103"/>
      <c r="EUA62" s="103"/>
      <c r="EUB62" s="103"/>
      <c r="EUC62" s="103"/>
      <c r="EUD62" s="103"/>
      <c r="EUE62" s="103"/>
      <c r="EUF62" s="103"/>
      <c r="EUG62" s="103"/>
      <c r="EUH62" s="103"/>
      <c r="EUI62" s="103"/>
      <c r="EUJ62" s="103"/>
      <c r="EUK62" s="103"/>
      <c r="EUL62" s="103"/>
      <c r="EUM62" s="103"/>
      <c r="EUN62" s="103"/>
      <c r="EUO62" s="103"/>
      <c r="EUP62" s="103"/>
      <c r="EUQ62" s="103"/>
      <c r="EUR62" s="103"/>
      <c r="EUS62" s="103"/>
      <c r="EUT62" s="103"/>
      <c r="EUU62" s="103"/>
      <c r="EUV62" s="103"/>
      <c r="EUW62" s="103"/>
      <c r="EUX62" s="103"/>
      <c r="EUY62" s="103"/>
      <c r="EUZ62" s="103"/>
      <c r="EVA62" s="103"/>
      <c r="EVB62" s="103"/>
      <c r="EVC62" s="103"/>
      <c r="EVD62" s="103"/>
      <c r="EVE62" s="103"/>
      <c r="EVF62" s="103"/>
      <c r="EVG62" s="103"/>
      <c r="EVH62" s="103"/>
      <c r="EVI62" s="103"/>
      <c r="EVJ62" s="103"/>
      <c r="EVK62" s="103"/>
      <c r="EVL62" s="103"/>
      <c r="EVM62" s="103"/>
      <c r="EVN62" s="103"/>
      <c r="EVO62" s="103"/>
      <c r="EVP62" s="103"/>
      <c r="EVQ62" s="103"/>
      <c r="EVR62" s="103"/>
      <c r="EVS62" s="103"/>
      <c r="EVT62" s="103"/>
      <c r="EVU62" s="103"/>
      <c r="EVV62" s="103"/>
      <c r="EVW62" s="103"/>
      <c r="EVX62" s="103"/>
      <c r="EVY62" s="103"/>
      <c r="EVZ62" s="103"/>
      <c r="EWA62" s="103"/>
      <c r="EWB62" s="103"/>
      <c r="EWC62" s="103"/>
      <c r="EWD62" s="103"/>
      <c r="EWE62" s="103"/>
      <c r="EWF62" s="103"/>
      <c r="EWG62" s="103"/>
      <c r="EWH62" s="103"/>
      <c r="EWI62" s="103"/>
      <c r="EWJ62" s="103"/>
      <c r="EWK62" s="103"/>
      <c r="EWL62" s="103"/>
      <c r="EWM62" s="103"/>
      <c r="EWN62" s="103"/>
      <c r="EWO62" s="103"/>
      <c r="EWP62" s="103"/>
      <c r="EWQ62" s="103"/>
      <c r="EWR62" s="103"/>
      <c r="EWS62" s="103"/>
      <c r="EWT62" s="103"/>
      <c r="EWU62" s="103"/>
      <c r="EWV62" s="103"/>
      <c r="EWW62" s="103"/>
      <c r="EWX62" s="103"/>
      <c r="EWY62" s="103"/>
      <c r="EWZ62" s="103"/>
      <c r="EXA62" s="103"/>
      <c r="EXB62" s="103"/>
      <c r="EXC62" s="103"/>
      <c r="EXD62" s="103"/>
      <c r="EXE62" s="103"/>
      <c r="EXF62" s="103"/>
      <c r="EXG62" s="103"/>
      <c r="EXH62" s="103"/>
      <c r="EXI62" s="103"/>
      <c r="EXJ62" s="103"/>
      <c r="EXK62" s="103"/>
      <c r="EXL62" s="103"/>
      <c r="EXM62" s="103"/>
      <c r="EXN62" s="103"/>
      <c r="EXO62" s="103"/>
      <c r="EXP62" s="103"/>
      <c r="EXQ62" s="103"/>
      <c r="EXR62" s="103"/>
      <c r="EXS62" s="103"/>
      <c r="EXT62" s="103"/>
      <c r="EXU62" s="103"/>
      <c r="EXV62" s="103"/>
      <c r="EXW62" s="103"/>
      <c r="EXX62" s="103"/>
      <c r="EXY62" s="103"/>
      <c r="EXZ62" s="103"/>
      <c r="EYA62" s="103"/>
      <c r="EYB62" s="103"/>
      <c r="EYC62" s="103"/>
      <c r="EYD62" s="103"/>
      <c r="EYE62" s="103"/>
      <c r="EYF62" s="103"/>
      <c r="EYG62" s="103"/>
      <c r="EYH62" s="103"/>
      <c r="EYI62" s="103"/>
      <c r="EYJ62" s="103"/>
      <c r="EYK62" s="103"/>
      <c r="EYL62" s="103"/>
      <c r="EYM62" s="103"/>
      <c r="EYN62" s="103"/>
      <c r="EYO62" s="103"/>
      <c r="EYP62" s="103"/>
      <c r="EYQ62" s="103"/>
      <c r="EYR62" s="103"/>
      <c r="EYS62" s="103"/>
      <c r="EYT62" s="103"/>
      <c r="EYU62" s="103"/>
      <c r="EYV62" s="103"/>
      <c r="EYW62" s="103"/>
      <c r="EYX62" s="103"/>
      <c r="EYY62" s="103"/>
      <c r="EYZ62" s="103"/>
      <c r="EZA62" s="103"/>
      <c r="EZB62" s="103"/>
      <c r="EZC62" s="103"/>
      <c r="EZD62" s="103"/>
      <c r="EZE62" s="103"/>
      <c r="EZF62" s="103"/>
      <c r="EZG62" s="103"/>
      <c r="EZH62" s="103"/>
      <c r="EZI62" s="103"/>
      <c r="EZJ62" s="103"/>
      <c r="EZK62" s="103"/>
      <c r="EZL62" s="103"/>
      <c r="EZM62" s="103"/>
      <c r="EZN62" s="103"/>
      <c r="EZO62" s="103"/>
      <c r="EZP62" s="103"/>
      <c r="EZQ62" s="103"/>
      <c r="EZR62" s="103"/>
      <c r="EZS62" s="103"/>
      <c r="EZT62" s="103"/>
      <c r="EZU62" s="103"/>
      <c r="EZV62" s="103"/>
      <c r="EZW62" s="103"/>
      <c r="EZX62" s="103"/>
      <c r="EZY62" s="103"/>
      <c r="EZZ62" s="103"/>
      <c r="FAA62" s="103"/>
      <c r="FAB62" s="103"/>
      <c r="FAC62" s="103"/>
      <c r="FAD62" s="103"/>
      <c r="FAE62" s="103"/>
      <c r="FAF62" s="103"/>
      <c r="FAG62" s="103"/>
      <c r="FAH62" s="103"/>
      <c r="FAI62" s="103"/>
      <c r="FAJ62" s="103"/>
      <c r="FAK62" s="103"/>
      <c r="FAL62" s="103"/>
      <c r="FAM62" s="103"/>
      <c r="FAN62" s="103"/>
      <c r="FAO62" s="103"/>
      <c r="FAP62" s="103"/>
      <c r="FAQ62" s="103"/>
      <c r="FAR62" s="103"/>
      <c r="FAS62" s="103"/>
      <c r="FAT62" s="103"/>
      <c r="FAU62" s="103"/>
      <c r="FAV62" s="103"/>
      <c r="FAW62" s="103"/>
      <c r="FAX62" s="103"/>
      <c r="FAY62" s="103"/>
      <c r="FAZ62" s="103"/>
      <c r="FBA62" s="103"/>
      <c r="FBB62" s="103"/>
      <c r="FBC62" s="103"/>
      <c r="FBD62" s="103"/>
      <c r="FBE62" s="103"/>
      <c r="FBF62" s="103"/>
      <c r="FBG62" s="103"/>
      <c r="FBH62" s="103"/>
      <c r="FBI62" s="103"/>
      <c r="FBJ62" s="103"/>
      <c r="FBK62" s="103"/>
      <c r="FBL62" s="103"/>
      <c r="FBM62" s="103"/>
      <c r="FBN62" s="103"/>
      <c r="FBO62" s="103"/>
      <c r="FBP62" s="103"/>
      <c r="FBQ62" s="103"/>
      <c r="FBR62" s="103"/>
      <c r="FBS62" s="103"/>
      <c r="FBT62" s="103"/>
      <c r="FBU62" s="103"/>
      <c r="FBV62" s="103"/>
      <c r="FBW62" s="103"/>
      <c r="FBX62" s="103"/>
      <c r="FBY62" s="103"/>
      <c r="FBZ62" s="103"/>
      <c r="FCA62" s="103"/>
      <c r="FCB62" s="103"/>
      <c r="FCC62" s="103"/>
      <c r="FCD62" s="103"/>
      <c r="FCE62" s="103"/>
      <c r="FCF62" s="103"/>
      <c r="FCG62" s="103"/>
      <c r="FCH62" s="103"/>
      <c r="FCI62" s="103"/>
      <c r="FCJ62" s="103"/>
      <c r="FCK62" s="103"/>
      <c r="FCL62" s="103"/>
      <c r="FCM62" s="103"/>
      <c r="FCN62" s="103"/>
      <c r="FCO62" s="103"/>
      <c r="FCP62" s="103"/>
      <c r="FCQ62" s="103"/>
      <c r="FCR62" s="103"/>
      <c r="FCS62" s="103"/>
      <c r="FCT62" s="103"/>
      <c r="FCU62" s="103"/>
      <c r="FCV62" s="103"/>
      <c r="FCW62" s="103"/>
      <c r="FCX62" s="103"/>
      <c r="FCY62" s="103"/>
      <c r="FCZ62" s="103"/>
      <c r="FDA62" s="103"/>
      <c r="FDB62" s="103"/>
      <c r="FDC62" s="103"/>
      <c r="FDD62" s="103"/>
      <c r="FDE62" s="103"/>
      <c r="FDF62" s="103"/>
      <c r="FDG62" s="103"/>
      <c r="FDH62" s="103"/>
      <c r="FDI62" s="103"/>
      <c r="FDJ62" s="103"/>
      <c r="FDK62" s="103"/>
      <c r="FDL62" s="103"/>
      <c r="FDM62" s="103"/>
      <c r="FDN62" s="103"/>
      <c r="FDO62" s="103"/>
      <c r="FDP62" s="103"/>
      <c r="FDQ62" s="103"/>
      <c r="FDR62" s="103"/>
      <c r="FDS62" s="103"/>
      <c r="FDT62" s="103"/>
      <c r="FDU62" s="103"/>
      <c r="FDV62" s="103"/>
      <c r="FDW62" s="103"/>
      <c r="FDX62" s="103"/>
      <c r="FDY62" s="103"/>
      <c r="FDZ62" s="103"/>
      <c r="FEA62" s="103"/>
      <c r="FEB62" s="103"/>
      <c r="FEC62" s="103"/>
      <c r="FED62" s="103"/>
      <c r="FEE62" s="103"/>
      <c r="FEF62" s="103"/>
      <c r="FEG62" s="103"/>
      <c r="FEH62" s="103"/>
      <c r="FEI62" s="103"/>
      <c r="FEJ62" s="103"/>
      <c r="FEK62" s="103"/>
      <c r="FEL62" s="103"/>
      <c r="FEM62" s="103"/>
      <c r="FEN62" s="103"/>
      <c r="FEO62" s="103"/>
      <c r="FEP62" s="103"/>
      <c r="FEQ62" s="103"/>
      <c r="FER62" s="103"/>
      <c r="FES62" s="103"/>
      <c r="FET62" s="103"/>
      <c r="FEU62" s="103"/>
      <c r="FEV62" s="103"/>
      <c r="FEW62" s="103"/>
      <c r="FEX62" s="103"/>
      <c r="FEY62" s="103"/>
      <c r="FEZ62" s="103"/>
      <c r="FFA62" s="103"/>
      <c r="FFB62" s="103"/>
      <c r="FFC62" s="103"/>
      <c r="FFD62" s="103"/>
      <c r="FFE62" s="103"/>
      <c r="FFF62" s="103"/>
      <c r="FFG62" s="103"/>
      <c r="FFH62" s="103"/>
      <c r="FFI62" s="103"/>
      <c r="FFJ62" s="103"/>
      <c r="FFK62" s="103"/>
      <c r="FFL62" s="103"/>
      <c r="FFM62" s="103"/>
      <c r="FFN62" s="103"/>
      <c r="FFO62" s="103"/>
      <c r="FFP62" s="103"/>
      <c r="FFQ62" s="103"/>
      <c r="FFR62" s="103"/>
      <c r="FFS62" s="103"/>
      <c r="FFT62" s="103"/>
      <c r="FFU62" s="103"/>
      <c r="FFV62" s="103"/>
      <c r="FFW62" s="103"/>
      <c r="FFX62" s="103"/>
      <c r="FFY62" s="103"/>
      <c r="FFZ62" s="103"/>
      <c r="FGA62" s="103"/>
      <c r="FGB62" s="103"/>
      <c r="FGC62" s="103"/>
      <c r="FGD62" s="103"/>
      <c r="FGE62" s="103"/>
      <c r="FGF62" s="103"/>
      <c r="FGG62" s="103"/>
      <c r="FGH62" s="103"/>
      <c r="FGI62" s="103"/>
      <c r="FGJ62" s="103"/>
      <c r="FGK62" s="103"/>
      <c r="FGL62" s="103"/>
      <c r="FGM62" s="103"/>
      <c r="FGN62" s="103"/>
      <c r="FGO62" s="103"/>
      <c r="FGP62" s="103"/>
      <c r="FGQ62" s="103"/>
      <c r="FGR62" s="103"/>
      <c r="FGS62" s="103"/>
      <c r="FGT62" s="103"/>
      <c r="FGU62" s="103"/>
      <c r="FGV62" s="103"/>
      <c r="FGW62" s="103"/>
      <c r="FGX62" s="103"/>
      <c r="FGY62" s="103"/>
      <c r="FGZ62" s="103"/>
      <c r="FHA62" s="103"/>
      <c r="FHB62" s="103"/>
      <c r="FHC62" s="103"/>
      <c r="FHD62" s="103"/>
      <c r="FHE62" s="103"/>
      <c r="FHF62" s="103"/>
      <c r="FHG62" s="103"/>
      <c r="FHH62" s="103"/>
      <c r="FHI62" s="103"/>
      <c r="FHJ62" s="103"/>
      <c r="FHK62" s="103"/>
      <c r="FHL62" s="103"/>
      <c r="FHM62" s="103"/>
      <c r="FHN62" s="103"/>
      <c r="FHO62" s="103"/>
      <c r="FHP62" s="103"/>
      <c r="FHQ62" s="103"/>
      <c r="FHR62" s="103"/>
      <c r="FHS62" s="103"/>
      <c r="FHT62" s="103"/>
      <c r="FHU62" s="103"/>
      <c r="FHV62" s="103"/>
      <c r="FHW62" s="103"/>
      <c r="FHX62" s="103"/>
      <c r="FHY62" s="103"/>
      <c r="FHZ62" s="103"/>
      <c r="FIA62" s="103"/>
      <c r="FIB62" s="103"/>
      <c r="FIC62" s="103"/>
      <c r="FID62" s="103"/>
      <c r="FIE62" s="103"/>
      <c r="FIF62" s="103"/>
      <c r="FIG62" s="103"/>
      <c r="FIH62" s="103"/>
      <c r="FII62" s="103"/>
      <c r="FIJ62" s="103"/>
      <c r="FIK62" s="103"/>
      <c r="FIL62" s="103"/>
      <c r="FIM62" s="103"/>
      <c r="FIN62" s="103"/>
      <c r="FIO62" s="103"/>
      <c r="FIP62" s="103"/>
      <c r="FIQ62" s="103"/>
      <c r="FIR62" s="103"/>
      <c r="FIS62" s="103"/>
      <c r="FIT62" s="103"/>
      <c r="FIU62" s="103"/>
      <c r="FIV62" s="103"/>
      <c r="FIW62" s="103"/>
      <c r="FIX62" s="103"/>
      <c r="FIY62" s="103"/>
      <c r="FIZ62" s="103"/>
      <c r="FJA62" s="103"/>
      <c r="FJB62" s="103"/>
      <c r="FJC62" s="103"/>
      <c r="FJD62" s="103"/>
      <c r="FJE62" s="103"/>
      <c r="FJF62" s="103"/>
      <c r="FJG62" s="103"/>
      <c r="FJH62" s="103"/>
      <c r="FJI62" s="103"/>
      <c r="FJJ62" s="103"/>
      <c r="FJK62" s="103"/>
      <c r="FJL62" s="103"/>
      <c r="FJM62" s="103"/>
      <c r="FJN62" s="103"/>
      <c r="FJO62" s="103"/>
      <c r="FJP62" s="103"/>
      <c r="FJQ62" s="103"/>
      <c r="FJR62" s="103"/>
      <c r="FJS62" s="103"/>
      <c r="FJT62" s="103"/>
      <c r="FJU62" s="103"/>
      <c r="FJV62" s="103"/>
      <c r="FJW62" s="103"/>
      <c r="FJX62" s="103"/>
      <c r="FJY62" s="103"/>
      <c r="FJZ62" s="103"/>
      <c r="FKA62" s="103"/>
      <c r="FKB62" s="103"/>
      <c r="FKC62" s="103"/>
      <c r="FKD62" s="103"/>
      <c r="FKE62" s="103"/>
      <c r="FKF62" s="103"/>
      <c r="FKG62" s="103"/>
      <c r="FKH62" s="103"/>
      <c r="FKI62" s="103"/>
      <c r="FKJ62" s="103"/>
      <c r="FKK62" s="103"/>
      <c r="FKL62" s="103"/>
      <c r="FKM62" s="103"/>
      <c r="FKN62" s="103"/>
      <c r="FKO62" s="103"/>
      <c r="FKP62" s="103"/>
      <c r="FKQ62" s="103"/>
      <c r="FKR62" s="103"/>
      <c r="FKS62" s="103"/>
      <c r="FKT62" s="103"/>
      <c r="FKU62" s="103"/>
      <c r="FKV62" s="103"/>
      <c r="FKW62" s="103"/>
      <c r="FKX62" s="103"/>
      <c r="FKY62" s="103"/>
      <c r="FKZ62" s="103"/>
      <c r="FLA62" s="103"/>
      <c r="FLB62" s="103"/>
      <c r="FLC62" s="103"/>
      <c r="FLD62" s="103"/>
      <c r="FLE62" s="103"/>
      <c r="FLF62" s="103"/>
      <c r="FLG62" s="103"/>
      <c r="FLH62" s="103"/>
      <c r="FLI62" s="103"/>
      <c r="FLJ62" s="103"/>
      <c r="FLK62" s="103"/>
      <c r="FLL62" s="103"/>
      <c r="FLM62" s="103"/>
      <c r="FLN62" s="103"/>
      <c r="FLO62" s="103"/>
      <c r="FLP62" s="103"/>
      <c r="FLQ62" s="103"/>
      <c r="FLR62" s="103"/>
      <c r="FLS62" s="103"/>
      <c r="FLT62" s="103"/>
      <c r="FLU62" s="103"/>
      <c r="FLV62" s="103"/>
      <c r="FLW62" s="103"/>
      <c r="FLX62" s="103"/>
      <c r="FLY62" s="103"/>
      <c r="FLZ62" s="103"/>
      <c r="FMA62" s="103"/>
      <c r="FMB62" s="103"/>
      <c r="FMC62" s="103"/>
      <c r="FMD62" s="103"/>
      <c r="FME62" s="103"/>
      <c r="FMF62" s="103"/>
      <c r="FMG62" s="103"/>
      <c r="FMH62" s="103"/>
      <c r="FMI62" s="103"/>
      <c r="FMJ62" s="103"/>
      <c r="FMK62" s="103"/>
      <c r="FML62" s="103"/>
      <c r="FMM62" s="103"/>
      <c r="FMN62" s="103"/>
      <c r="FMO62" s="103"/>
      <c r="FMP62" s="103"/>
      <c r="FMQ62" s="103"/>
      <c r="FMR62" s="103"/>
      <c r="FMS62" s="103"/>
      <c r="FMT62" s="103"/>
      <c r="FMU62" s="103"/>
      <c r="FMV62" s="103"/>
      <c r="FMW62" s="103"/>
      <c r="FMX62" s="103"/>
      <c r="FMY62" s="103"/>
      <c r="FMZ62" s="103"/>
      <c r="FNA62" s="103"/>
      <c r="FNB62" s="103"/>
      <c r="FNC62" s="103"/>
      <c r="FND62" s="103"/>
      <c r="FNE62" s="103"/>
      <c r="FNF62" s="103"/>
      <c r="FNG62" s="103"/>
      <c r="FNH62" s="103"/>
      <c r="FNI62" s="103"/>
      <c r="FNJ62" s="103"/>
      <c r="FNK62" s="103"/>
      <c r="FNL62" s="103"/>
      <c r="FNM62" s="103"/>
      <c r="FNN62" s="103"/>
      <c r="FNO62" s="103"/>
      <c r="FNP62" s="103"/>
      <c r="FNQ62" s="103"/>
      <c r="FNR62" s="103"/>
      <c r="FNS62" s="103"/>
      <c r="FNT62" s="103"/>
      <c r="FNU62" s="103"/>
      <c r="FNV62" s="103"/>
      <c r="FNW62" s="103"/>
      <c r="FNX62" s="103"/>
      <c r="FNY62" s="103"/>
      <c r="FNZ62" s="103"/>
      <c r="FOA62" s="103"/>
      <c r="FOB62" s="103"/>
      <c r="FOC62" s="103"/>
      <c r="FOD62" s="103"/>
      <c r="FOE62" s="103"/>
      <c r="FOF62" s="103"/>
      <c r="FOG62" s="103"/>
      <c r="FOH62" s="103"/>
      <c r="FOI62" s="103"/>
      <c r="FOJ62" s="103"/>
      <c r="FOK62" s="103"/>
      <c r="FOL62" s="103"/>
      <c r="FOM62" s="103"/>
      <c r="FON62" s="103"/>
      <c r="FOO62" s="103"/>
      <c r="FOP62" s="103"/>
      <c r="FOQ62" s="103"/>
      <c r="FOR62" s="103"/>
      <c r="FOS62" s="103"/>
      <c r="FOT62" s="103"/>
      <c r="FOU62" s="103"/>
      <c r="FOV62" s="103"/>
      <c r="FOW62" s="103"/>
      <c r="FOX62" s="103"/>
      <c r="FOY62" s="103"/>
      <c r="FOZ62" s="103"/>
      <c r="FPA62" s="103"/>
      <c r="FPB62" s="103"/>
      <c r="FPC62" s="103"/>
      <c r="FPD62" s="103"/>
      <c r="FPE62" s="103"/>
      <c r="FPF62" s="103"/>
      <c r="FPG62" s="103"/>
      <c r="FPH62" s="103"/>
      <c r="FPI62" s="103"/>
      <c r="FPJ62" s="103"/>
      <c r="FPK62" s="103"/>
      <c r="FPL62" s="103"/>
      <c r="FPM62" s="103"/>
      <c r="FPN62" s="103"/>
      <c r="FPO62" s="103"/>
      <c r="FPP62" s="103"/>
      <c r="FPQ62" s="103"/>
      <c r="FPR62" s="103"/>
      <c r="FPS62" s="103"/>
      <c r="FPT62" s="103"/>
      <c r="FPU62" s="103"/>
      <c r="FPV62" s="103"/>
      <c r="FPW62" s="103"/>
      <c r="FPX62" s="103"/>
      <c r="FPY62" s="103"/>
      <c r="FPZ62" s="103"/>
      <c r="FQA62" s="103"/>
      <c r="FQB62" s="103"/>
      <c r="FQC62" s="103"/>
      <c r="FQD62" s="103"/>
      <c r="FQE62" s="103"/>
      <c r="FQF62" s="103"/>
      <c r="FQG62" s="103"/>
      <c r="FQH62" s="103"/>
      <c r="FQI62" s="103"/>
      <c r="FQJ62" s="103"/>
      <c r="FQK62" s="103"/>
      <c r="FQL62" s="103"/>
      <c r="FQM62" s="103"/>
      <c r="FQN62" s="103"/>
      <c r="FQO62" s="103"/>
      <c r="FQP62" s="103"/>
      <c r="FQQ62" s="103"/>
      <c r="FQR62" s="103"/>
      <c r="FQS62" s="103"/>
      <c r="FQT62" s="103"/>
      <c r="FQU62" s="103"/>
      <c r="FQV62" s="103"/>
      <c r="FQW62" s="103"/>
      <c r="FQX62" s="103"/>
      <c r="FQY62" s="103"/>
      <c r="FQZ62" s="103"/>
      <c r="FRA62" s="103"/>
      <c r="FRB62" s="103"/>
      <c r="FRC62" s="103"/>
      <c r="FRD62" s="103"/>
      <c r="FRE62" s="103"/>
      <c r="FRF62" s="103"/>
      <c r="FRG62" s="103"/>
      <c r="FRH62" s="103"/>
      <c r="FRI62" s="103"/>
      <c r="FRJ62" s="103"/>
      <c r="FRK62" s="103"/>
      <c r="FRL62" s="103"/>
      <c r="FRM62" s="103"/>
      <c r="FRN62" s="103"/>
      <c r="FRO62" s="103"/>
      <c r="FRP62" s="103"/>
      <c r="FRQ62" s="103"/>
      <c r="FRR62" s="103"/>
      <c r="FRS62" s="103"/>
      <c r="FRT62" s="103"/>
      <c r="FRU62" s="103"/>
      <c r="FRV62" s="103"/>
      <c r="FRW62" s="103"/>
      <c r="FRX62" s="103"/>
      <c r="FRY62" s="103"/>
      <c r="FRZ62" s="103"/>
      <c r="FSA62" s="103"/>
      <c r="FSB62" s="103"/>
      <c r="FSC62" s="103"/>
      <c r="FSD62" s="103"/>
      <c r="FSE62" s="103"/>
      <c r="FSF62" s="103"/>
      <c r="FSG62" s="103"/>
      <c r="FSH62" s="103"/>
      <c r="FSI62" s="103"/>
      <c r="FSJ62" s="103"/>
      <c r="FSK62" s="103"/>
      <c r="FSL62" s="103"/>
      <c r="FSM62" s="103"/>
      <c r="FSN62" s="103"/>
      <c r="FSO62" s="103"/>
      <c r="FSP62" s="103"/>
      <c r="FSQ62" s="103"/>
      <c r="FSR62" s="103"/>
      <c r="FSS62" s="103"/>
      <c r="FST62" s="103"/>
      <c r="FSU62" s="103"/>
      <c r="FSV62" s="103"/>
      <c r="FSW62" s="103"/>
      <c r="FSX62" s="103"/>
      <c r="FSY62" s="103"/>
      <c r="FSZ62" s="103"/>
      <c r="FTA62" s="103"/>
      <c r="FTB62" s="103"/>
      <c r="FTC62" s="103"/>
      <c r="FTD62" s="103"/>
      <c r="FTE62" s="103"/>
      <c r="FTF62" s="103"/>
      <c r="FTG62" s="103"/>
      <c r="FTH62" s="103"/>
      <c r="FTI62" s="103"/>
      <c r="FTJ62" s="103"/>
      <c r="FTK62" s="103"/>
      <c r="FTL62" s="103"/>
      <c r="FTM62" s="103"/>
      <c r="FTN62" s="103"/>
      <c r="FTO62" s="103"/>
      <c r="FTP62" s="103"/>
      <c r="FTQ62" s="103"/>
      <c r="FTR62" s="103"/>
      <c r="FTS62" s="103"/>
      <c r="FTT62" s="103"/>
      <c r="FTU62" s="103"/>
      <c r="FTV62" s="103"/>
      <c r="FTW62" s="103"/>
      <c r="FTX62" s="103"/>
      <c r="FTY62" s="103"/>
      <c r="FTZ62" s="103"/>
      <c r="FUA62" s="103"/>
      <c r="FUB62" s="103"/>
      <c r="FUC62" s="103"/>
      <c r="FUD62" s="103"/>
      <c r="FUE62" s="103"/>
      <c r="FUF62" s="103"/>
      <c r="FUG62" s="103"/>
      <c r="FUH62" s="103"/>
      <c r="FUI62" s="103"/>
      <c r="FUJ62" s="103"/>
      <c r="FUK62" s="103"/>
      <c r="FUL62" s="103"/>
      <c r="FUM62" s="103"/>
      <c r="FUN62" s="103"/>
      <c r="FUO62" s="103"/>
      <c r="FUP62" s="103"/>
      <c r="FUQ62" s="103"/>
      <c r="FUR62" s="103"/>
      <c r="FUS62" s="103"/>
      <c r="FUT62" s="103"/>
      <c r="FUU62" s="103"/>
      <c r="FUV62" s="103"/>
      <c r="FUW62" s="103"/>
      <c r="FUX62" s="103"/>
      <c r="FUY62" s="103"/>
      <c r="FUZ62" s="103"/>
      <c r="FVA62" s="103"/>
      <c r="FVB62" s="103"/>
      <c r="FVC62" s="103"/>
      <c r="FVD62" s="103"/>
      <c r="FVE62" s="103"/>
      <c r="FVF62" s="103"/>
      <c r="FVG62" s="103"/>
      <c r="FVH62" s="103"/>
      <c r="FVI62" s="103"/>
      <c r="FVJ62" s="103"/>
      <c r="FVK62" s="103"/>
      <c r="FVL62" s="103"/>
      <c r="FVM62" s="103"/>
      <c r="FVN62" s="103"/>
      <c r="FVO62" s="103"/>
      <c r="FVP62" s="103"/>
      <c r="FVQ62" s="103"/>
      <c r="FVR62" s="103"/>
      <c r="FVS62" s="103"/>
      <c r="FVT62" s="103"/>
      <c r="FVU62" s="103"/>
      <c r="FVV62" s="103"/>
      <c r="FVW62" s="103"/>
      <c r="FVX62" s="103"/>
      <c r="FVY62" s="103"/>
      <c r="FVZ62" s="103"/>
      <c r="FWA62" s="103"/>
      <c r="FWB62" s="103"/>
      <c r="FWC62" s="103"/>
      <c r="FWD62" s="103"/>
      <c r="FWE62" s="103"/>
      <c r="FWF62" s="103"/>
      <c r="FWG62" s="103"/>
      <c r="FWH62" s="103"/>
      <c r="FWI62" s="103"/>
      <c r="FWJ62" s="103"/>
      <c r="FWK62" s="103"/>
      <c r="FWL62" s="103"/>
      <c r="FWM62" s="103"/>
      <c r="FWN62" s="103"/>
      <c r="FWO62" s="103"/>
      <c r="FWP62" s="103"/>
      <c r="FWQ62" s="103"/>
      <c r="FWR62" s="103"/>
      <c r="FWS62" s="103"/>
      <c r="FWT62" s="103"/>
      <c r="FWU62" s="103"/>
      <c r="FWV62" s="103"/>
      <c r="FWW62" s="103"/>
      <c r="FWX62" s="103"/>
      <c r="FWY62" s="103"/>
      <c r="FWZ62" s="103"/>
      <c r="FXA62" s="103"/>
      <c r="FXB62" s="103"/>
      <c r="FXC62" s="103"/>
      <c r="FXD62" s="103"/>
      <c r="FXE62" s="103"/>
      <c r="FXF62" s="103"/>
      <c r="FXG62" s="103"/>
      <c r="FXH62" s="103"/>
      <c r="FXI62" s="103"/>
      <c r="FXJ62" s="103"/>
      <c r="FXK62" s="103"/>
      <c r="FXL62" s="103"/>
      <c r="FXM62" s="103"/>
      <c r="FXN62" s="103"/>
      <c r="FXO62" s="103"/>
      <c r="FXP62" s="103"/>
      <c r="FXQ62" s="103"/>
      <c r="FXR62" s="103"/>
      <c r="FXS62" s="103"/>
      <c r="FXT62" s="103"/>
      <c r="FXU62" s="103"/>
      <c r="FXV62" s="103"/>
      <c r="FXW62" s="103"/>
      <c r="FXX62" s="103"/>
      <c r="FXY62" s="103"/>
      <c r="FXZ62" s="103"/>
      <c r="FYA62" s="103"/>
      <c r="FYB62" s="103"/>
      <c r="FYC62" s="103"/>
      <c r="FYD62" s="103"/>
      <c r="FYE62" s="103"/>
      <c r="FYF62" s="103"/>
      <c r="FYG62" s="103"/>
      <c r="FYH62" s="103"/>
      <c r="FYI62" s="103"/>
      <c r="FYJ62" s="103"/>
      <c r="FYK62" s="103"/>
      <c r="FYL62" s="103"/>
      <c r="FYM62" s="103"/>
      <c r="FYN62" s="103"/>
      <c r="FYO62" s="103"/>
      <c r="FYP62" s="103"/>
      <c r="FYQ62" s="103"/>
      <c r="FYR62" s="103"/>
      <c r="FYS62" s="103"/>
      <c r="FYT62" s="103"/>
      <c r="FYU62" s="103"/>
      <c r="FYV62" s="103"/>
      <c r="FYW62" s="103"/>
      <c r="FYX62" s="103"/>
      <c r="FYY62" s="103"/>
      <c r="FYZ62" s="103"/>
      <c r="FZA62" s="103"/>
      <c r="FZB62" s="103"/>
      <c r="FZC62" s="103"/>
      <c r="FZD62" s="103"/>
      <c r="FZE62" s="103"/>
      <c r="FZF62" s="103"/>
      <c r="FZG62" s="103"/>
      <c r="FZH62" s="103"/>
      <c r="FZI62" s="103"/>
      <c r="FZJ62" s="103"/>
      <c r="FZK62" s="103"/>
      <c r="FZL62" s="103"/>
      <c r="FZM62" s="103"/>
      <c r="FZN62" s="103"/>
      <c r="FZO62" s="103"/>
      <c r="FZP62" s="103"/>
      <c r="FZQ62" s="103"/>
      <c r="FZR62" s="103"/>
      <c r="FZS62" s="103"/>
      <c r="FZT62" s="103"/>
      <c r="FZU62" s="103"/>
      <c r="FZV62" s="103"/>
      <c r="FZW62" s="103"/>
      <c r="FZX62" s="103"/>
      <c r="FZY62" s="103"/>
      <c r="FZZ62" s="103"/>
      <c r="GAA62" s="103"/>
      <c r="GAB62" s="103"/>
      <c r="GAC62" s="103"/>
      <c r="GAD62" s="103"/>
      <c r="GAE62" s="103"/>
      <c r="GAF62" s="103"/>
      <c r="GAG62" s="103"/>
      <c r="GAH62" s="103"/>
      <c r="GAI62" s="103"/>
      <c r="GAJ62" s="103"/>
      <c r="GAK62" s="103"/>
      <c r="GAL62" s="103"/>
      <c r="GAM62" s="103"/>
      <c r="GAN62" s="103"/>
      <c r="GAO62" s="103"/>
      <c r="GAP62" s="103"/>
      <c r="GAQ62" s="103"/>
      <c r="GAR62" s="103"/>
      <c r="GAS62" s="103"/>
      <c r="GAT62" s="103"/>
      <c r="GAU62" s="103"/>
      <c r="GAV62" s="103"/>
      <c r="GAW62" s="103"/>
      <c r="GAX62" s="103"/>
      <c r="GAY62" s="103"/>
      <c r="GAZ62" s="103"/>
      <c r="GBA62" s="103"/>
      <c r="GBB62" s="103"/>
      <c r="GBC62" s="103"/>
      <c r="GBD62" s="103"/>
      <c r="GBE62" s="103"/>
      <c r="GBF62" s="103"/>
      <c r="GBG62" s="103"/>
      <c r="GBH62" s="103"/>
      <c r="GBI62" s="103"/>
      <c r="GBJ62" s="103"/>
      <c r="GBK62" s="103"/>
      <c r="GBL62" s="103"/>
      <c r="GBM62" s="103"/>
      <c r="GBN62" s="103"/>
      <c r="GBO62" s="103"/>
      <c r="GBP62" s="103"/>
      <c r="GBQ62" s="103"/>
      <c r="GBR62" s="103"/>
      <c r="GBS62" s="103"/>
      <c r="GBT62" s="103"/>
      <c r="GBU62" s="103"/>
      <c r="GBV62" s="103"/>
      <c r="GBW62" s="103"/>
      <c r="GBX62" s="103"/>
      <c r="GBY62" s="103"/>
      <c r="GBZ62" s="103"/>
      <c r="GCA62" s="103"/>
      <c r="GCB62" s="103"/>
      <c r="GCC62" s="103"/>
      <c r="GCD62" s="103"/>
      <c r="GCE62" s="103"/>
      <c r="GCF62" s="103"/>
      <c r="GCG62" s="103"/>
      <c r="GCH62" s="103"/>
      <c r="GCI62" s="103"/>
      <c r="GCJ62" s="103"/>
      <c r="GCK62" s="103"/>
      <c r="GCL62" s="103"/>
      <c r="GCM62" s="103"/>
      <c r="GCN62" s="103"/>
      <c r="GCO62" s="103"/>
      <c r="GCP62" s="103"/>
      <c r="GCQ62" s="103"/>
      <c r="GCR62" s="103"/>
      <c r="GCS62" s="103"/>
      <c r="GCT62" s="103"/>
      <c r="GCU62" s="103"/>
      <c r="GCV62" s="103"/>
      <c r="GCW62" s="103"/>
      <c r="GCX62" s="103"/>
      <c r="GCY62" s="103"/>
      <c r="GCZ62" s="103"/>
      <c r="GDA62" s="103"/>
      <c r="GDB62" s="103"/>
      <c r="GDC62" s="103"/>
      <c r="GDD62" s="103"/>
      <c r="GDE62" s="103"/>
      <c r="GDF62" s="103"/>
      <c r="GDG62" s="103"/>
      <c r="GDH62" s="103"/>
      <c r="GDI62" s="103"/>
      <c r="GDJ62" s="103"/>
      <c r="GDK62" s="103"/>
      <c r="GDL62" s="103"/>
      <c r="GDM62" s="103"/>
      <c r="GDN62" s="103"/>
      <c r="GDO62" s="103"/>
      <c r="GDP62" s="103"/>
      <c r="GDQ62" s="103"/>
      <c r="GDR62" s="103"/>
      <c r="GDS62" s="103"/>
      <c r="GDT62" s="103"/>
      <c r="GDU62" s="103"/>
      <c r="GDV62" s="103"/>
      <c r="GDW62" s="103"/>
      <c r="GDX62" s="103"/>
      <c r="GDY62" s="103"/>
      <c r="GDZ62" s="103"/>
      <c r="GEA62" s="103"/>
      <c r="GEB62" s="103"/>
      <c r="GEC62" s="103"/>
      <c r="GED62" s="103"/>
      <c r="GEE62" s="103"/>
      <c r="GEF62" s="103"/>
      <c r="GEG62" s="103"/>
      <c r="GEH62" s="103"/>
      <c r="GEI62" s="103"/>
      <c r="GEJ62" s="103"/>
      <c r="GEK62" s="103"/>
      <c r="GEL62" s="103"/>
      <c r="GEM62" s="103"/>
      <c r="GEN62" s="103"/>
      <c r="GEO62" s="103"/>
      <c r="GEP62" s="103"/>
      <c r="GEQ62" s="103"/>
      <c r="GER62" s="103"/>
      <c r="GES62" s="103"/>
      <c r="GET62" s="103"/>
      <c r="GEU62" s="103"/>
      <c r="GEV62" s="103"/>
      <c r="GEW62" s="103"/>
      <c r="GEX62" s="103"/>
      <c r="GEY62" s="103"/>
      <c r="GEZ62" s="103"/>
      <c r="GFA62" s="103"/>
      <c r="GFB62" s="103"/>
      <c r="GFC62" s="103"/>
      <c r="GFD62" s="103"/>
      <c r="GFE62" s="103"/>
      <c r="GFF62" s="103"/>
      <c r="GFG62" s="103"/>
      <c r="GFH62" s="103"/>
      <c r="GFI62" s="103"/>
      <c r="GFJ62" s="103"/>
      <c r="GFK62" s="103"/>
      <c r="GFL62" s="103"/>
      <c r="GFM62" s="103"/>
      <c r="GFN62" s="103"/>
      <c r="GFO62" s="103"/>
      <c r="GFP62" s="103"/>
      <c r="GFQ62" s="103"/>
      <c r="GFR62" s="103"/>
      <c r="GFS62" s="103"/>
      <c r="GFT62" s="103"/>
      <c r="GFU62" s="103"/>
      <c r="GFV62" s="103"/>
      <c r="GFW62" s="103"/>
      <c r="GFX62" s="103"/>
      <c r="GFY62" s="103"/>
      <c r="GFZ62" s="103"/>
      <c r="GGA62" s="103"/>
      <c r="GGB62" s="103"/>
      <c r="GGC62" s="103"/>
      <c r="GGD62" s="103"/>
      <c r="GGE62" s="103"/>
      <c r="GGF62" s="103"/>
      <c r="GGG62" s="103"/>
      <c r="GGH62" s="103"/>
      <c r="GGI62" s="103"/>
      <c r="GGJ62" s="103"/>
      <c r="GGK62" s="103"/>
      <c r="GGL62" s="103"/>
      <c r="GGM62" s="103"/>
      <c r="GGN62" s="103"/>
      <c r="GGO62" s="103"/>
      <c r="GGP62" s="103"/>
      <c r="GGQ62" s="103"/>
      <c r="GGR62" s="103"/>
      <c r="GGS62" s="103"/>
      <c r="GGT62" s="103"/>
      <c r="GGU62" s="103"/>
      <c r="GGV62" s="103"/>
      <c r="GGW62" s="103"/>
      <c r="GGX62" s="103"/>
      <c r="GGY62" s="103"/>
      <c r="GGZ62" s="103"/>
      <c r="GHA62" s="103"/>
      <c r="GHB62" s="103"/>
      <c r="GHC62" s="103"/>
      <c r="GHD62" s="103"/>
      <c r="GHE62" s="103"/>
      <c r="GHF62" s="103"/>
      <c r="GHG62" s="103"/>
      <c r="GHH62" s="103"/>
      <c r="GHI62" s="103"/>
      <c r="GHJ62" s="103"/>
      <c r="GHK62" s="103"/>
      <c r="GHL62" s="103"/>
      <c r="GHM62" s="103"/>
      <c r="GHN62" s="103"/>
      <c r="GHO62" s="103"/>
      <c r="GHP62" s="103"/>
      <c r="GHQ62" s="103"/>
      <c r="GHR62" s="103"/>
      <c r="GHS62" s="103"/>
      <c r="GHT62" s="103"/>
      <c r="GHU62" s="103"/>
      <c r="GHV62" s="103"/>
      <c r="GHW62" s="103"/>
      <c r="GHX62" s="103"/>
      <c r="GHY62" s="103"/>
      <c r="GHZ62" s="103"/>
      <c r="GIA62" s="103"/>
      <c r="GIB62" s="103"/>
      <c r="GIC62" s="103"/>
      <c r="GID62" s="103"/>
      <c r="GIE62" s="103"/>
      <c r="GIF62" s="103"/>
      <c r="GIG62" s="103"/>
      <c r="GIH62" s="103"/>
      <c r="GII62" s="103"/>
      <c r="GIJ62" s="103"/>
      <c r="GIK62" s="103"/>
      <c r="GIL62" s="103"/>
      <c r="GIM62" s="103"/>
      <c r="GIN62" s="103"/>
      <c r="GIO62" s="103"/>
      <c r="GIP62" s="103"/>
      <c r="GIQ62" s="103"/>
      <c r="GIR62" s="103"/>
      <c r="GIS62" s="103"/>
      <c r="GIT62" s="103"/>
      <c r="GIU62" s="103"/>
      <c r="GIV62" s="103"/>
      <c r="GIW62" s="103"/>
      <c r="GIX62" s="103"/>
      <c r="GIY62" s="103"/>
      <c r="GIZ62" s="103"/>
      <c r="GJA62" s="103"/>
      <c r="GJB62" s="103"/>
      <c r="GJC62" s="103"/>
      <c r="GJD62" s="103"/>
      <c r="GJE62" s="103"/>
      <c r="GJF62" s="103"/>
      <c r="GJG62" s="103"/>
      <c r="GJH62" s="103"/>
      <c r="GJI62" s="103"/>
      <c r="GJJ62" s="103"/>
      <c r="GJK62" s="103"/>
      <c r="GJL62" s="103"/>
      <c r="GJM62" s="103"/>
      <c r="GJN62" s="103"/>
      <c r="GJO62" s="103"/>
      <c r="GJP62" s="103"/>
      <c r="GJQ62" s="103"/>
      <c r="GJR62" s="103"/>
      <c r="GJS62" s="103"/>
      <c r="GJT62" s="103"/>
      <c r="GJU62" s="103"/>
      <c r="GJV62" s="103"/>
      <c r="GJW62" s="103"/>
      <c r="GJX62" s="103"/>
      <c r="GJY62" s="103"/>
      <c r="GJZ62" s="103"/>
      <c r="GKA62" s="103"/>
      <c r="GKB62" s="103"/>
      <c r="GKC62" s="103"/>
      <c r="GKD62" s="103"/>
      <c r="GKE62" s="103"/>
      <c r="GKF62" s="103"/>
      <c r="GKG62" s="103"/>
      <c r="GKH62" s="103"/>
      <c r="GKI62" s="103"/>
      <c r="GKJ62" s="103"/>
      <c r="GKK62" s="103"/>
      <c r="GKL62" s="103"/>
      <c r="GKM62" s="103"/>
      <c r="GKN62" s="103"/>
      <c r="GKO62" s="103"/>
      <c r="GKP62" s="103"/>
      <c r="GKQ62" s="103"/>
      <c r="GKR62" s="103"/>
      <c r="GKS62" s="103"/>
      <c r="GKT62" s="103"/>
      <c r="GKU62" s="103"/>
      <c r="GKV62" s="103"/>
      <c r="GKW62" s="103"/>
      <c r="GKX62" s="103"/>
      <c r="GKY62" s="103"/>
      <c r="GKZ62" s="103"/>
      <c r="GLA62" s="103"/>
      <c r="GLB62" s="103"/>
      <c r="GLC62" s="103"/>
      <c r="GLD62" s="103"/>
      <c r="GLE62" s="103"/>
      <c r="GLF62" s="103"/>
      <c r="GLG62" s="103"/>
      <c r="GLH62" s="103"/>
      <c r="GLI62" s="103"/>
      <c r="GLJ62" s="103"/>
      <c r="GLK62" s="103"/>
      <c r="GLL62" s="103"/>
      <c r="GLM62" s="103"/>
      <c r="GLN62" s="103"/>
      <c r="GLO62" s="103"/>
      <c r="GLP62" s="103"/>
      <c r="GLQ62" s="103"/>
      <c r="GLR62" s="103"/>
      <c r="GLS62" s="103"/>
      <c r="GLT62" s="103"/>
      <c r="GLU62" s="103"/>
      <c r="GLV62" s="103"/>
      <c r="GLW62" s="103"/>
      <c r="GLX62" s="103"/>
      <c r="GLY62" s="103"/>
      <c r="GLZ62" s="103"/>
      <c r="GMA62" s="103"/>
      <c r="GMB62" s="103"/>
      <c r="GMC62" s="103"/>
      <c r="GMD62" s="103"/>
      <c r="GME62" s="103"/>
      <c r="GMF62" s="103"/>
      <c r="GMG62" s="103"/>
      <c r="GMH62" s="103"/>
      <c r="GMI62" s="103"/>
      <c r="GMJ62" s="103"/>
      <c r="GMK62" s="103"/>
      <c r="GML62" s="103"/>
      <c r="GMM62" s="103"/>
      <c r="GMN62" s="103"/>
      <c r="GMO62" s="103"/>
      <c r="GMP62" s="103"/>
      <c r="GMQ62" s="103"/>
      <c r="GMR62" s="103"/>
      <c r="GMS62" s="103"/>
      <c r="GMT62" s="103"/>
      <c r="GMU62" s="103"/>
      <c r="GMV62" s="103"/>
      <c r="GMW62" s="103"/>
      <c r="GMX62" s="103"/>
      <c r="GMY62" s="103"/>
      <c r="GMZ62" s="103"/>
      <c r="GNA62" s="103"/>
      <c r="GNB62" s="103"/>
      <c r="GNC62" s="103"/>
      <c r="GND62" s="103"/>
      <c r="GNE62" s="103"/>
      <c r="GNF62" s="103"/>
      <c r="GNG62" s="103"/>
      <c r="GNH62" s="103"/>
      <c r="GNI62" s="103"/>
      <c r="GNJ62" s="103"/>
      <c r="GNK62" s="103"/>
      <c r="GNL62" s="103"/>
      <c r="GNM62" s="103"/>
      <c r="GNN62" s="103"/>
      <c r="GNO62" s="103"/>
      <c r="GNP62" s="103"/>
      <c r="GNQ62" s="103"/>
      <c r="GNR62" s="103"/>
      <c r="GNS62" s="103"/>
      <c r="GNT62" s="103"/>
      <c r="GNU62" s="103"/>
      <c r="GNV62" s="103"/>
      <c r="GNW62" s="103"/>
      <c r="GNX62" s="103"/>
      <c r="GNY62" s="103"/>
      <c r="GNZ62" s="103"/>
      <c r="GOA62" s="103"/>
      <c r="GOB62" s="103"/>
      <c r="GOC62" s="103"/>
      <c r="GOD62" s="103"/>
      <c r="GOE62" s="103"/>
      <c r="GOF62" s="103"/>
      <c r="GOG62" s="103"/>
      <c r="GOH62" s="103"/>
      <c r="GOI62" s="103"/>
      <c r="GOJ62" s="103"/>
      <c r="GOK62" s="103"/>
      <c r="GOL62" s="103"/>
      <c r="GOM62" s="103"/>
      <c r="GON62" s="103"/>
      <c r="GOO62" s="103"/>
      <c r="GOP62" s="103"/>
      <c r="GOQ62" s="103"/>
      <c r="GOR62" s="103"/>
      <c r="GOS62" s="103"/>
      <c r="GOT62" s="103"/>
      <c r="GOU62" s="103"/>
      <c r="GOV62" s="103"/>
      <c r="GOW62" s="103"/>
      <c r="GOX62" s="103"/>
      <c r="GOY62" s="103"/>
      <c r="GOZ62" s="103"/>
      <c r="GPA62" s="103"/>
      <c r="GPB62" s="103"/>
      <c r="GPC62" s="103"/>
      <c r="GPD62" s="103"/>
      <c r="GPE62" s="103"/>
      <c r="GPF62" s="103"/>
      <c r="GPG62" s="103"/>
      <c r="GPH62" s="103"/>
      <c r="GPI62" s="103"/>
      <c r="GPJ62" s="103"/>
      <c r="GPK62" s="103"/>
      <c r="GPL62" s="103"/>
      <c r="GPM62" s="103"/>
      <c r="GPN62" s="103"/>
      <c r="GPO62" s="103"/>
      <c r="GPP62" s="103"/>
      <c r="GPQ62" s="103"/>
      <c r="GPR62" s="103"/>
      <c r="GPS62" s="103"/>
      <c r="GPT62" s="103"/>
      <c r="GPU62" s="103"/>
      <c r="GPV62" s="103"/>
      <c r="GPW62" s="103"/>
      <c r="GPX62" s="103"/>
      <c r="GPY62" s="103"/>
      <c r="GPZ62" s="103"/>
      <c r="GQA62" s="103"/>
      <c r="GQB62" s="103"/>
      <c r="GQC62" s="103"/>
      <c r="GQD62" s="103"/>
      <c r="GQE62" s="103"/>
      <c r="GQF62" s="103"/>
      <c r="GQG62" s="103"/>
      <c r="GQH62" s="103"/>
      <c r="GQI62" s="103"/>
      <c r="GQJ62" s="103"/>
      <c r="GQK62" s="103"/>
      <c r="GQL62" s="103"/>
      <c r="GQM62" s="103"/>
      <c r="GQN62" s="103"/>
      <c r="GQO62" s="103"/>
      <c r="GQP62" s="103"/>
      <c r="GQQ62" s="103"/>
      <c r="GQR62" s="103"/>
      <c r="GQS62" s="103"/>
      <c r="GQT62" s="103"/>
      <c r="GQU62" s="103"/>
      <c r="GQV62" s="103"/>
      <c r="GQW62" s="103"/>
      <c r="GQX62" s="103"/>
      <c r="GQY62" s="103"/>
      <c r="GQZ62" s="103"/>
      <c r="GRA62" s="103"/>
      <c r="GRB62" s="103"/>
      <c r="GRC62" s="103"/>
      <c r="GRD62" s="103"/>
      <c r="GRE62" s="103"/>
      <c r="GRF62" s="103"/>
      <c r="GRG62" s="103"/>
      <c r="GRH62" s="103"/>
      <c r="GRI62" s="103"/>
      <c r="GRJ62" s="103"/>
      <c r="GRK62" s="103"/>
      <c r="GRL62" s="103"/>
      <c r="GRM62" s="103"/>
      <c r="GRN62" s="103"/>
      <c r="GRO62" s="103"/>
      <c r="GRP62" s="103"/>
      <c r="GRQ62" s="103"/>
      <c r="GRR62" s="103"/>
      <c r="GRS62" s="103"/>
      <c r="GRT62" s="103"/>
      <c r="GRU62" s="103"/>
      <c r="GRV62" s="103"/>
      <c r="GRW62" s="103"/>
      <c r="GRX62" s="103"/>
      <c r="GRY62" s="103"/>
      <c r="GRZ62" s="103"/>
      <c r="GSA62" s="103"/>
      <c r="GSB62" s="103"/>
      <c r="GSC62" s="103"/>
      <c r="GSD62" s="103"/>
      <c r="GSE62" s="103"/>
      <c r="GSF62" s="103"/>
      <c r="GSG62" s="103"/>
      <c r="GSH62" s="103"/>
      <c r="GSI62" s="103"/>
      <c r="GSJ62" s="103"/>
      <c r="GSK62" s="103"/>
      <c r="GSL62" s="103"/>
      <c r="GSM62" s="103"/>
      <c r="GSN62" s="103"/>
      <c r="GSO62" s="103"/>
      <c r="GSP62" s="103"/>
      <c r="GSQ62" s="103"/>
      <c r="GSR62" s="103"/>
      <c r="GSS62" s="103"/>
      <c r="GST62" s="103"/>
      <c r="GSU62" s="103"/>
      <c r="GSV62" s="103"/>
      <c r="GSW62" s="103"/>
      <c r="GSX62" s="103"/>
      <c r="GSY62" s="103"/>
      <c r="GSZ62" s="103"/>
      <c r="GTA62" s="103"/>
      <c r="GTB62" s="103"/>
      <c r="GTC62" s="103"/>
      <c r="GTD62" s="103"/>
      <c r="GTE62" s="103"/>
      <c r="GTF62" s="103"/>
      <c r="GTG62" s="103"/>
      <c r="GTH62" s="103"/>
      <c r="GTI62" s="103"/>
      <c r="GTJ62" s="103"/>
      <c r="GTK62" s="103"/>
      <c r="GTL62" s="103"/>
      <c r="GTM62" s="103"/>
      <c r="GTN62" s="103"/>
      <c r="GTO62" s="103"/>
      <c r="GTP62" s="103"/>
      <c r="GTQ62" s="103"/>
      <c r="GTR62" s="103"/>
      <c r="GTS62" s="103"/>
      <c r="GTT62" s="103"/>
      <c r="GTU62" s="103"/>
      <c r="GTV62" s="103"/>
      <c r="GTW62" s="103"/>
      <c r="GTX62" s="103"/>
      <c r="GTY62" s="103"/>
      <c r="GTZ62" s="103"/>
      <c r="GUA62" s="103"/>
      <c r="GUB62" s="103"/>
      <c r="GUC62" s="103"/>
      <c r="GUD62" s="103"/>
      <c r="GUE62" s="103"/>
      <c r="GUF62" s="103"/>
      <c r="GUG62" s="103"/>
      <c r="GUH62" s="103"/>
      <c r="GUI62" s="103"/>
      <c r="GUJ62" s="103"/>
      <c r="GUK62" s="103"/>
      <c r="GUL62" s="103"/>
      <c r="GUM62" s="103"/>
      <c r="GUN62" s="103"/>
      <c r="GUO62" s="103"/>
      <c r="GUP62" s="103"/>
      <c r="GUQ62" s="103"/>
      <c r="GUR62" s="103"/>
      <c r="GUS62" s="103"/>
      <c r="GUT62" s="103"/>
      <c r="GUU62" s="103"/>
      <c r="GUV62" s="103"/>
      <c r="GUW62" s="103"/>
      <c r="GUX62" s="103"/>
      <c r="GUY62" s="103"/>
      <c r="GUZ62" s="103"/>
      <c r="GVA62" s="103"/>
      <c r="GVB62" s="103"/>
      <c r="GVC62" s="103"/>
      <c r="GVD62" s="103"/>
      <c r="GVE62" s="103"/>
      <c r="GVF62" s="103"/>
      <c r="GVG62" s="103"/>
      <c r="GVH62" s="103"/>
      <c r="GVI62" s="103"/>
      <c r="GVJ62" s="103"/>
      <c r="GVK62" s="103"/>
      <c r="GVL62" s="103"/>
      <c r="GVM62" s="103"/>
      <c r="GVN62" s="103"/>
      <c r="GVO62" s="103"/>
      <c r="GVP62" s="103"/>
      <c r="GVQ62" s="103"/>
      <c r="GVR62" s="103"/>
      <c r="GVS62" s="103"/>
      <c r="GVT62" s="103"/>
      <c r="GVU62" s="103"/>
      <c r="GVV62" s="103"/>
      <c r="GVW62" s="103"/>
      <c r="GVX62" s="103"/>
      <c r="GVY62" s="103"/>
      <c r="GVZ62" s="103"/>
      <c r="GWA62" s="103"/>
      <c r="GWB62" s="103"/>
      <c r="GWC62" s="103"/>
      <c r="GWD62" s="103"/>
      <c r="GWE62" s="103"/>
      <c r="GWF62" s="103"/>
      <c r="GWG62" s="103"/>
      <c r="GWH62" s="103"/>
      <c r="GWI62" s="103"/>
      <c r="GWJ62" s="103"/>
      <c r="GWK62" s="103"/>
      <c r="GWL62" s="103"/>
      <c r="GWM62" s="103"/>
      <c r="GWN62" s="103"/>
      <c r="GWO62" s="103"/>
      <c r="GWP62" s="103"/>
      <c r="GWQ62" s="103"/>
      <c r="GWR62" s="103"/>
      <c r="GWS62" s="103"/>
      <c r="GWT62" s="103"/>
      <c r="GWU62" s="103"/>
      <c r="GWV62" s="103"/>
      <c r="GWW62" s="103"/>
      <c r="GWX62" s="103"/>
      <c r="GWY62" s="103"/>
      <c r="GWZ62" s="103"/>
      <c r="GXA62" s="103"/>
      <c r="GXB62" s="103"/>
      <c r="GXC62" s="103"/>
      <c r="GXD62" s="103"/>
      <c r="GXE62" s="103"/>
      <c r="GXF62" s="103"/>
      <c r="GXG62" s="103"/>
      <c r="GXH62" s="103"/>
      <c r="GXI62" s="103"/>
      <c r="GXJ62" s="103"/>
      <c r="GXK62" s="103"/>
      <c r="GXL62" s="103"/>
      <c r="GXM62" s="103"/>
      <c r="GXN62" s="103"/>
      <c r="GXO62" s="103"/>
      <c r="GXP62" s="103"/>
      <c r="GXQ62" s="103"/>
      <c r="GXR62" s="103"/>
      <c r="GXS62" s="103"/>
      <c r="GXT62" s="103"/>
      <c r="GXU62" s="103"/>
      <c r="GXV62" s="103"/>
      <c r="GXW62" s="103"/>
      <c r="GXX62" s="103"/>
      <c r="GXY62" s="103"/>
      <c r="GXZ62" s="103"/>
      <c r="GYA62" s="103"/>
      <c r="GYB62" s="103"/>
      <c r="GYC62" s="103"/>
      <c r="GYD62" s="103"/>
      <c r="GYE62" s="103"/>
      <c r="GYF62" s="103"/>
      <c r="GYG62" s="103"/>
      <c r="GYH62" s="103"/>
      <c r="GYI62" s="103"/>
      <c r="GYJ62" s="103"/>
      <c r="GYK62" s="103"/>
      <c r="GYL62" s="103"/>
      <c r="GYM62" s="103"/>
      <c r="GYN62" s="103"/>
      <c r="GYO62" s="103"/>
      <c r="GYP62" s="103"/>
      <c r="GYQ62" s="103"/>
      <c r="GYR62" s="103"/>
      <c r="GYS62" s="103"/>
      <c r="GYT62" s="103"/>
      <c r="GYU62" s="103"/>
      <c r="GYV62" s="103"/>
      <c r="GYW62" s="103"/>
      <c r="GYX62" s="103"/>
      <c r="GYY62" s="103"/>
      <c r="GYZ62" s="103"/>
      <c r="GZA62" s="103"/>
      <c r="GZB62" s="103"/>
      <c r="GZC62" s="103"/>
      <c r="GZD62" s="103"/>
      <c r="GZE62" s="103"/>
      <c r="GZF62" s="103"/>
      <c r="GZG62" s="103"/>
      <c r="GZH62" s="103"/>
      <c r="GZI62" s="103"/>
      <c r="GZJ62" s="103"/>
      <c r="GZK62" s="103"/>
      <c r="GZL62" s="103"/>
      <c r="GZM62" s="103"/>
      <c r="GZN62" s="103"/>
      <c r="GZO62" s="103"/>
      <c r="GZP62" s="103"/>
      <c r="GZQ62" s="103"/>
      <c r="GZR62" s="103"/>
      <c r="GZS62" s="103"/>
      <c r="GZT62" s="103"/>
      <c r="GZU62" s="103"/>
      <c r="GZV62" s="103"/>
      <c r="GZW62" s="103"/>
      <c r="GZX62" s="103"/>
      <c r="GZY62" s="103"/>
      <c r="GZZ62" s="103"/>
      <c r="HAA62" s="103"/>
      <c r="HAB62" s="103"/>
      <c r="HAC62" s="103"/>
      <c r="HAD62" s="103"/>
      <c r="HAE62" s="103"/>
      <c r="HAF62" s="103"/>
      <c r="HAG62" s="103"/>
      <c r="HAH62" s="103"/>
      <c r="HAI62" s="103"/>
      <c r="HAJ62" s="103"/>
      <c r="HAK62" s="103"/>
      <c r="HAL62" s="103"/>
      <c r="HAM62" s="103"/>
      <c r="HAN62" s="103"/>
      <c r="HAO62" s="103"/>
      <c r="HAP62" s="103"/>
      <c r="HAQ62" s="103"/>
      <c r="HAR62" s="103"/>
      <c r="HAS62" s="103"/>
      <c r="HAT62" s="103"/>
      <c r="HAU62" s="103"/>
      <c r="HAV62" s="103"/>
      <c r="HAW62" s="103"/>
      <c r="HAX62" s="103"/>
      <c r="HAY62" s="103"/>
      <c r="HAZ62" s="103"/>
      <c r="HBA62" s="103"/>
      <c r="HBB62" s="103"/>
      <c r="HBC62" s="103"/>
      <c r="HBD62" s="103"/>
      <c r="HBE62" s="103"/>
      <c r="HBF62" s="103"/>
      <c r="HBG62" s="103"/>
      <c r="HBH62" s="103"/>
      <c r="HBI62" s="103"/>
      <c r="HBJ62" s="103"/>
      <c r="HBK62" s="103"/>
      <c r="HBL62" s="103"/>
      <c r="HBM62" s="103"/>
      <c r="HBN62" s="103"/>
      <c r="HBO62" s="103"/>
      <c r="HBP62" s="103"/>
      <c r="HBQ62" s="103"/>
      <c r="HBR62" s="103"/>
      <c r="HBS62" s="103"/>
      <c r="HBT62" s="103"/>
      <c r="HBU62" s="103"/>
      <c r="HBV62" s="103"/>
      <c r="HBW62" s="103"/>
      <c r="HBX62" s="103"/>
      <c r="HBY62" s="103"/>
      <c r="HBZ62" s="103"/>
      <c r="HCA62" s="103"/>
      <c r="HCB62" s="103"/>
      <c r="HCC62" s="103"/>
      <c r="HCD62" s="103"/>
      <c r="HCE62" s="103"/>
      <c r="HCF62" s="103"/>
      <c r="HCG62" s="103"/>
      <c r="HCH62" s="103"/>
      <c r="HCI62" s="103"/>
      <c r="HCJ62" s="103"/>
      <c r="HCK62" s="103"/>
      <c r="HCL62" s="103"/>
      <c r="HCM62" s="103"/>
      <c r="HCN62" s="103"/>
      <c r="HCO62" s="103"/>
      <c r="HCP62" s="103"/>
      <c r="HCQ62" s="103"/>
      <c r="HCR62" s="103"/>
      <c r="HCS62" s="103"/>
      <c r="HCT62" s="103"/>
      <c r="HCU62" s="103"/>
      <c r="HCV62" s="103"/>
      <c r="HCW62" s="103"/>
      <c r="HCX62" s="103"/>
      <c r="HCY62" s="103"/>
      <c r="HCZ62" s="103"/>
      <c r="HDA62" s="103"/>
      <c r="HDB62" s="103"/>
      <c r="HDC62" s="103"/>
      <c r="HDD62" s="103"/>
      <c r="HDE62" s="103"/>
      <c r="HDF62" s="103"/>
      <c r="HDG62" s="103"/>
      <c r="HDH62" s="103"/>
      <c r="HDI62" s="103"/>
      <c r="HDJ62" s="103"/>
      <c r="HDK62" s="103"/>
      <c r="HDL62" s="103"/>
      <c r="HDM62" s="103"/>
      <c r="HDN62" s="103"/>
      <c r="HDO62" s="103"/>
      <c r="HDP62" s="103"/>
      <c r="HDQ62" s="103"/>
      <c r="HDR62" s="103"/>
      <c r="HDS62" s="103"/>
      <c r="HDT62" s="103"/>
      <c r="HDU62" s="103"/>
      <c r="HDV62" s="103"/>
      <c r="HDW62" s="103"/>
      <c r="HDX62" s="103"/>
      <c r="HDY62" s="103"/>
      <c r="HDZ62" s="103"/>
      <c r="HEA62" s="103"/>
      <c r="HEB62" s="103"/>
      <c r="HEC62" s="103"/>
      <c r="HED62" s="103"/>
      <c r="HEE62" s="103"/>
      <c r="HEF62" s="103"/>
      <c r="HEG62" s="103"/>
      <c r="HEH62" s="103"/>
      <c r="HEI62" s="103"/>
      <c r="HEJ62" s="103"/>
      <c r="HEK62" s="103"/>
      <c r="HEL62" s="103"/>
      <c r="HEM62" s="103"/>
      <c r="HEN62" s="103"/>
      <c r="HEO62" s="103"/>
      <c r="HEP62" s="103"/>
      <c r="HEQ62" s="103"/>
      <c r="HER62" s="103"/>
      <c r="HES62" s="103"/>
      <c r="HET62" s="103"/>
      <c r="HEU62" s="103"/>
      <c r="HEV62" s="103"/>
      <c r="HEW62" s="103"/>
      <c r="HEX62" s="103"/>
      <c r="HEY62" s="103"/>
      <c r="HEZ62" s="103"/>
      <c r="HFA62" s="103"/>
      <c r="HFB62" s="103"/>
      <c r="HFC62" s="103"/>
      <c r="HFD62" s="103"/>
      <c r="HFE62" s="103"/>
      <c r="HFF62" s="103"/>
      <c r="HFG62" s="103"/>
      <c r="HFH62" s="103"/>
      <c r="HFI62" s="103"/>
      <c r="HFJ62" s="103"/>
      <c r="HFK62" s="103"/>
      <c r="HFL62" s="103"/>
      <c r="HFM62" s="103"/>
      <c r="HFN62" s="103"/>
      <c r="HFO62" s="103"/>
      <c r="HFP62" s="103"/>
      <c r="HFQ62" s="103"/>
      <c r="HFR62" s="103"/>
      <c r="HFS62" s="103"/>
      <c r="HFT62" s="103"/>
      <c r="HFU62" s="103"/>
      <c r="HFV62" s="103"/>
      <c r="HFW62" s="103"/>
      <c r="HFX62" s="103"/>
      <c r="HFY62" s="103"/>
      <c r="HFZ62" s="103"/>
      <c r="HGA62" s="103"/>
      <c r="HGB62" s="103"/>
      <c r="HGC62" s="103"/>
      <c r="HGD62" s="103"/>
      <c r="HGE62" s="103"/>
      <c r="HGF62" s="103"/>
      <c r="HGG62" s="103"/>
      <c r="HGH62" s="103"/>
      <c r="HGI62" s="103"/>
      <c r="HGJ62" s="103"/>
      <c r="HGK62" s="103"/>
      <c r="HGL62" s="103"/>
      <c r="HGM62" s="103"/>
      <c r="HGN62" s="103"/>
      <c r="HGO62" s="103"/>
      <c r="HGP62" s="103"/>
      <c r="HGQ62" s="103"/>
      <c r="HGR62" s="103"/>
      <c r="HGS62" s="103"/>
      <c r="HGT62" s="103"/>
      <c r="HGU62" s="103"/>
      <c r="HGV62" s="103"/>
      <c r="HGW62" s="103"/>
      <c r="HGX62" s="103"/>
      <c r="HGY62" s="103"/>
      <c r="HGZ62" s="103"/>
      <c r="HHA62" s="103"/>
      <c r="HHB62" s="103"/>
      <c r="HHC62" s="103"/>
      <c r="HHD62" s="103"/>
      <c r="HHE62" s="103"/>
      <c r="HHF62" s="103"/>
      <c r="HHG62" s="103"/>
      <c r="HHH62" s="103"/>
      <c r="HHI62" s="103"/>
      <c r="HHJ62" s="103"/>
      <c r="HHK62" s="103"/>
      <c r="HHL62" s="103"/>
      <c r="HHM62" s="103"/>
      <c r="HHN62" s="103"/>
      <c r="HHO62" s="103"/>
      <c r="HHP62" s="103"/>
      <c r="HHQ62" s="103"/>
      <c r="HHR62" s="103"/>
      <c r="HHS62" s="103"/>
      <c r="HHT62" s="103"/>
      <c r="HHU62" s="103"/>
      <c r="HHV62" s="103"/>
      <c r="HHW62" s="103"/>
      <c r="HHX62" s="103"/>
      <c r="HHY62" s="103"/>
      <c r="HHZ62" s="103"/>
      <c r="HIA62" s="103"/>
      <c r="HIB62" s="103"/>
      <c r="HIC62" s="103"/>
      <c r="HID62" s="103"/>
      <c r="HIE62" s="103"/>
      <c r="HIF62" s="103"/>
      <c r="HIG62" s="103"/>
      <c r="HIH62" s="103"/>
      <c r="HII62" s="103"/>
      <c r="HIJ62" s="103"/>
      <c r="HIK62" s="103"/>
      <c r="HIL62" s="103"/>
      <c r="HIM62" s="103"/>
      <c r="HIN62" s="103"/>
      <c r="HIO62" s="103"/>
      <c r="HIP62" s="103"/>
      <c r="HIQ62" s="103"/>
      <c r="HIR62" s="103"/>
      <c r="HIS62" s="103"/>
      <c r="HIT62" s="103"/>
      <c r="HIU62" s="103"/>
      <c r="HIV62" s="103"/>
      <c r="HIW62" s="103"/>
      <c r="HIX62" s="103"/>
      <c r="HIY62" s="103"/>
      <c r="HIZ62" s="103"/>
      <c r="HJA62" s="103"/>
      <c r="HJB62" s="103"/>
      <c r="HJC62" s="103"/>
      <c r="HJD62" s="103"/>
      <c r="HJE62" s="103"/>
      <c r="HJF62" s="103"/>
      <c r="HJG62" s="103"/>
      <c r="HJH62" s="103"/>
      <c r="HJI62" s="103"/>
      <c r="HJJ62" s="103"/>
      <c r="HJK62" s="103"/>
      <c r="HJL62" s="103"/>
      <c r="HJM62" s="103"/>
      <c r="HJN62" s="103"/>
      <c r="HJO62" s="103"/>
      <c r="HJP62" s="103"/>
      <c r="HJQ62" s="103"/>
      <c r="HJR62" s="103"/>
      <c r="HJS62" s="103"/>
      <c r="HJT62" s="103"/>
      <c r="HJU62" s="103"/>
      <c r="HJV62" s="103"/>
      <c r="HJW62" s="103"/>
      <c r="HJX62" s="103"/>
      <c r="HJY62" s="103"/>
      <c r="HJZ62" s="103"/>
      <c r="HKA62" s="103"/>
      <c r="HKB62" s="103"/>
      <c r="HKC62" s="103"/>
      <c r="HKD62" s="103"/>
      <c r="HKE62" s="103"/>
      <c r="HKF62" s="103"/>
      <c r="HKG62" s="103"/>
      <c r="HKH62" s="103"/>
      <c r="HKI62" s="103"/>
      <c r="HKJ62" s="103"/>
      <c r="HKK62" s="103"/>
      <c r="HKL62" s="103"/>
      <c r="HKM62" s="103"/>
      <c r="HKN62" s="103"/>
      <c r="HKO62" s="103"/>
      <c r="HKP62" s="103"/>
      <c r="HKQ62" s="103"/>
      <c r="HKR62" s="103"/>
      <c r="HKS62" s="103"/>
      <c r="HKT62" s="103"/>
      <c r="HKU62" s="103"/>
      <c r="HKV62" s="103"/>
      <c r="HKW62" s="103"/>
      <c r="HKX62" s="103"/>
      <c r="HKY62" s="103"/>
      <c r="HKZ62" s="103"/>
      <c r="HLA62" s="103"/>
      <c r="HLB62" s="103"/>
      <c r="HLC62" s="103"/>
      <c r="HLD62" s="103"/>
      <c r="HLE62" s="103"/>
      <c r="HLF62" s="103"/>
      <c r="HLG62" s="103"/>
      <c r="HLH62" s="103"/>
      <c r="HLI62" s="103"/>
      <c r="HLJ62" s="103"/>
      <c r="HLK62" s="103"/>
      <c r="HLL62" s="103"/>
      <c r="HLM62" s="103"/>
      <c r="HLN62" s="103"/>
      <c r="HLO62" s="103"/>
      <c r="HLP62" s="103"/>
      <c r="HLQ62" s="103"/>
      <c r="HLR62" s="103"/>
      <c r="HLS62" s="103"/>
      <c r="HLT62" s="103"/>
      <c r="HLU62" s="103"/>
      <c r="HLV62" s="103"/>
      <c r="HLW62" s="103"/>
      <c r="HLX62" s="103"/>
      <c r="HLY62" s="103"/>
      <c r="HLZ62" s="103"/>
      <c r="HMA62" s="103"/>
      <c r="HMB62" s="103"/>
      <c r="HMC62" s="103"/>
      <c r="HMD62" s="103"/>
      <c r="HME62" s="103"/>
      <c r="HMF62" s="103"/>
      <c r="HMG62" s="103"/>
      <c r="HMH62" s="103"/>
      <c r="HMI62" s="103"/>
      <c r="HMJ62" s="103"/>
      <c r="HMK62" s="103"/>
      <c r="HML62" s="103"/>
      <c r="HMM62" s="103"/>
      <c r="HMN62" s="103"/>
      <c r="HMO62" s="103"/>
      <c r="HMP62" s="103"/>
      <c r="HMQ62" s="103"/>
      <c r="HMR62" s="103"/>
      <c r="HMS62" s="103"/>
      <c r="HMT62" s="103"/>
      <c r="HMU62" s="103"/>
      <c r="HMV62" s="103"/>
      <c r="HMW62" s="103"/>
      <c r="HMX62" s="103"/>
      <c r="HMY62" s="103"/>
      <c r="HMZ62" s="103"/>
      <c r="HNA62" s="103"/>
      <c r="HNB62" s="103"/>
      <c r="HNC62" s="103"/>
      <c r="HND62" s="103"/>
      <c r="HNE62" s="103"/>
      <c r="HNF62" s="103"/>
      <c r="HNG62" s="103"/>
      <c r="HNH62" s="103"/>
      <c r="HNI62" s="103"/>
      <c r="HNJ62" s="103"/>
      <c r="HNK62" s="103"/>
      <c r="HNL62" s="103"/>
      <c r="HNM62" s="103"/>
      <c r="HNN62" s="103"/>
      <c r="HNO62" s="103"/>
      <c r="HNP62" s="103"/>
      <c r="HNQ62" s="103"/>
      <c r="HNR62" s="103"/>
      <c r="HNS62" s="103"/>
      <c r="HNT62" s="103"/>
      <c r="HNU62" s="103"/>
      <c r="HNV62" s="103"/>
      <c r="HNW62" s="103"/>
      <c r="HNX62" s="103"/>
      <c r="HNY62" s="103"/>
      <c r="HNZ62" s="103"/>
      <c r="HOA62" s="103"/>
      <c r="HOB62" s="103"/>
      <c r="HOC62" s="103"/>
      <c r="HOD62" s="103"/>
      <c r="HOE62" s="103"/>
      <c r="HOF62" s="103"/>
      <c r="HOG62" s="103"/>
      <c r="HOH62" s="103"/>
      <c r="HOI62" s="103"/>
      <c r="HOJ62" s="103"/>
      <c r="HOK62" s="103"/>
      <c r="HOL62" s="103"/>
      <c r="HOM62" s="103"/>
      <c r="HON62" s="103"/>
      <c r="HOO62" s="103"/>
      <c r="HOP62" s="103"/>
      <c r="HOQ62" s="103"/>
      <c r="HOR62" s="103"/>
      <c r="HOS62" s="103"/>
      <c r="HOT62" s="103"/>
      <c r="HOU62" s="103"/>
      <c r="HOV62" s="103"/>
      <c r="HOW62" s="103"/>
      <c r="HOX62" s="103"/>
      <c r="HOY62" s="103"/>
      <c r="HOZ62" s="103"/>
      <c r="HPA62" s="103"/>
      <c r="HPB62" s="103"/>
      <c r="HPC62" s="103"/>
      <c r="HPD62" s="103"/>
      <c r="HPE62" s="103"/>
      <c r="HPF62" s="103"/>
      <c r="HPG62" s="103"/>
      <c r="HPH62" s="103"/>
      <c r="HPI62" s="103"/>
      <c r="HPJ62" s="103"/>
      <c r="HPK62" s="103"/>
      <c r="HPL62" s="103"/>
      <c r="HPM62" s="103"/>
      <c r="HPN62" s="103"/>
      <c r="HPO62" s="103"/>
      <c r="HPP62" s="103"/>
      <c r="HPQ62" s="103"/>
      <c r="HPR62" s="103"/>
      <c r="HPS62" s="103"/>
      <c r="HPT62" s="103"/>
      <c r="HPU62" s="103"/>
      <c r="HPV62" s="103"/>
      <c r="HPW62" s="103"/>
      <c r="HPX62" s="103"/>
      <c r="HPY62" s="103"/>
      <c r="HPZ62" s="103"/>
      <c r="HQA62" s="103"/>
      <c r="HQB62" s="103"/>
      <c r="HQC62" s="103"/>
      <c r="HQD62" s="103"/>
      <c r="HQE62" s="103"/>
      <c r="HQF62" s="103"/>
      <c r="HQG62" s="103"/>
      <c r="HQH62" s="103"/>
      <c r="HQI62" s="103"/>
      <c r="HQJ62" s="103"/>
      <c r="HQK62" s="103"/>
      <c r="HQL62" s="103"/>
      <c r="HQM62" s="103"/>
      <c r="HQN62" s="103"/>
      <c r="HQO62" s="103"/>
      <c r="HQP62" s="103"/>
      <c r="HQQ62" s="103"/>
      <c r="HQR62" s="103"/>
      <c r="HQS62" s="103"/>
      <c r="HQT62" s="103"/>
      <c r="HQU62" s="103"/>
      <c r="HQV62" s="103"/>
      <c r="HQW62" s="103"/>
      <c r="HQX62" s="103"/>
      <c r="HQY62" s="103"/>
      <c r="HQZ62" s="103"/>
      <c r="HRA62" s="103"/>
      <c r="HRB62" s="103"/>
      <c r="HRC62" s="103"/>
      <c r="HRD62" s="103"/>
      <c r="HRE62" s="103"/>
      <c r="HRF62" s="103"/>
      <c r="HRG62" s="103"/>
      <c r="HRH62" s="103"/>
      <c r="HRI62" s="103"/>
      <c r="HRJ62" s="103"/>
      <c r="HRK62" s="103"/>
      <c r="HRL62" s="103"/>
      <c r="HRM62" s="103"/>
      <c r="HRN62" s="103"/>
      <c r="HRO62" s="103"/>
      <c r="HRP62" s="103"/>
      <c r="HRQ62" s="103"/>
      <c r="HRR62" s="103"/>
      <c r="HRS62" s="103"/>
      <c r="HRT62" s="103"/>
      <c r="HRU62" s="103"/>
      <c r="HRV62" s="103"/>
      <c r="HRW62" s="103"/>
      <c r="HRX62" s="103"/>
      <c r="HRY62" s="103"/>
      <c r="HRZ62" s="103"/>
      <c r="HSA62" s="103"/>
      <c r="HSB62" s="103"/>
      <c r="HSC62" s="103"/>
      <c r="HSD62" s="103"/>
      <c r="HSE62" s="103"/>
      <c r="HSF62" s="103"/>
      <c r="HSG62" s="103"/>
      <c r="HSH62" s="103"/>
      <c r="HSI62" s="103"/>
      <c r="HSJ62" s="103"/>
      <c r="HSK62" s="103"/>
      <c r="HSL62" s="103"/>
      <c r="HSM62" s="103"/>
      <c r="HSN62" s="103"/>
      <c r="HSO62" s="103"/>
      <c r="HSP62" s="103"/>
      <c r="HSQ62" s="103"/>
      <c r="HSR62" s="103"/>
      <c r="HSS62" s="103"/>
      <c r="HST62" s="103"/>
      <c r="HSU62" s="103"/>
      <c r="HSV62" s="103"/>
      <c r="HSW62" s="103"/>
      <c r="HSX62" s="103"/>
      <c r="HSY62" s="103"/>
      <c r="HSZ62" s="103"/>
      <c r="HTA62" s="103"/>
      <c r="HTB62" s="103"/>
      <c r="HTC62" s="103"/>
      <c r="HTD62" s="103"/>
      <c r="HTE62" s="103"/>
      <c r="HTF62" s="103"/>
      <c r="HTG62" s="103"/>
      <c r="HTH62" s="103"/>
      <c r="HTI62" s="103"/>
      <c r="HTJ62" s="103"/>
      <c r="HTK62" s="103"/>
      <c r="HTL62" s="103"/>
      <c r="HTM62" s="103"/>
      <c r="HTN62" s="103"/>
      <c r="HTO62" s="103"/>
      <c r="HTP62" s="103"/>
      <c r="HTQ62" s="103"/>
      <c r="HTR62" s="103"/>
      <c r="HTS62" s="103"/>
      <c r="HTT62" s="103"/>
      <c r="HTU62" s="103"/>
      <c r="HTV62" s="103"/>
      <c r="HTW62" s="103"/>
      <c r="HTX62" s="103"/>
      <c r="HTY62" s="103"/>
      <c r="HTZ62" s="103"/>
      <c r="HUA62" s="103"/>
      <c r="HUB62" s="103"/>
      <c r="HUC62" s="103"/>
      <c r="HUD62" s="103"/>
      <c r="HUE62" s="103"/>
      <c r="HUF62" s="103"/>
      <c r="HUG62" s="103"/>
      <c r="HUH62" s="103"/>
      <c r="HUI62" s="103"/>
      <c r="HUJ62" s="103"/>
      <c r="HUK62" s="103"/>
      <c r="HUL62" s="103"/>
      <c r="HUM62" s="103"/>
      <c r="HUN62" s="103"/>
      <c r="HUO62" s="103"/>
      <c r="HUP62" s="103"/>
      <c r="HUQ62" s="103"/>
      <c r="HUR62" s="103"/>
      <c r="HUS62" s="103"/>
      <c r="HUT62" s="103"/>
      <c r="HUU62" s="103"/>
      <c r="HUV62" s="103"/>
      <c r="HUW62" s="103"/>
      <c r="HUX62" s="103"/>
      <c r="HUY62" s="103"/>
      <c r="HUZ62" s="103"/>
      <c r="HVA62" s="103"/>
      <c r="HVB62" s="103"/>
      <c r="HVC62" s="103"/>
      <c r="HVD62" s="103"/>
      <c r="HVE62" s="103"/>
      <c r="HVF62" s="103"/>
      <c r="HVG62" s="103"/>
      <c r="HVH62" s="103"/>
      <c r="HVI62" s="103"/>
      <c r="HVJ62" s="103"/>
      <c r="HVK62" s="103"/>
      <c r="HVL62" s="103"/>
      <c r="HVM62" s="103"/>
      <c r="HVN62" s="103"/>
      <c r="HVO62" s="103"/>
      <c r="HVP62" s="103"/>
      <c r="HVQ62" s="103"/>
      <c r="HVR62" s="103"/>
      <c r="HVS62" s="103"/>
      <c r="HVT62" s="103"/>
      <c r="HVU62" s="103"/>
      <c r="HVV62" s="103"/>
      <c r="HVW62" s="103"/>
      <c r="HVX62" s="103"/>
      <c r="HVY62" s="103"/>
      <c r="HVZ62" s="103"/>
      <c r="HWA62" s="103"/>
      <c r="HWB62" s="103"/>
      <c r="HWC62" s="103"/>
      <c r="HWD62" s="103"/>
      <c r="HWE62" s="103"/>
      <c r="HWF62" s="103"/>
      <c r="HWG62" s="103"/>
      <c r="HWH62" s="103"/>
      <c r="HWI62" s="103"/>
      <c r="HWJ62" s="103"/>
      <c r="HWK62" s="103"/>
      <c r="HWL62" s="103"/>
      <c r="HWM62" s="103"/>
      <c r="HWN62" s="103"/>
      <c r="HWO62" s="103"/>
      <c r="HWP62" s="103"/>
      <c r="HWQ62" s="103"/>
      <c r="HWR62" s="103"/>
      <c r="HWS62" s="103"/>
      <c r="HWT62" s="103"/>
      <c r="HWU62" s="103"/>
      <c r="HWV62" s="103"/>
      <c r="HWW62" s="103"/>
      <c r="HWX62" s="103"/>
      <c r="HWY62" s="103"/>
      <c r="HWZ62" s="103"/>
      <c r="HXA62" s="103"/>
      <c r="HXB62" s="103"/>
      <c r="HXC62" s="103"/>
      <c r="HXD62" s="103"/>
      <c r="HXE62" s="103"/>
      <c r="HXF62" s="103"/>
      <c r="HXG62" s="103"/>
      <c r="HXH62" s="103"/>
      <c r="HXI62" s="103"/>
      <c r="HXJ62" s="103"/>
      <c r="HXK62" s="103"/>
      <c r="HXL62" s="103"/>
      <c r="HXM62" s="103"/>
      <c r="HXN62" s="103"/>
      <c r="HXO62" s="103"/>
      <c r="HXP62" s="103"/>
      <c r="HXQ62" s="103"/>
      <c r="HXR62" s="103"/>
      <c r="HXS62" s="103"/>
      <c r="HXT62" s="103"/>
      <c r="HXU62" s="103"/>
      <c r="HXV62" s="103"/>
      <c r="HXW62" s="103"/>
      <c r="HXX62" s="103"/>
      <c r="HXY62" s="103"/>
      <c r="HXZ62" s="103"/>
      <c r="HYA62" s="103"/>
      <c r="HYB62" s="103"/>
      <c r="HYC62" s="103"/>
      <c r="HYD62" s="103"/>
      <c r="HYE62" s="103"/>
      <c r="HYF62" s="103"/>
      <c r="HYG62" s="103"/>
      <c r="HYH62" s="103"/>
      <c r="HYI62" s="103"/>
      <c r="HYJ62" s="103"/>
      <c r="HYK62" s="103"/>
      <c r="HYL62" s="103"/>
      <c r="HYM62" s="103"/>
      <c r="HYN62" s="103"/>
      <c r="HYO62" s="103"/>
      <c r="HYP62" s="103"/>
      <c r="HYQ62" s="103"/>
      <c r="HYR62" s="103"/>
      <c r="HYS62" s="103"/>
      <c r="HYT62" s="103"/>
      <c r="HYU62" s="103"/>
      <c r="HYV62" s="103"/>
      <c r="HYW62" s="103"/>
      <c r="HYX62" s="103"/>
      <c r="HYY62" s="103"/>
      <c r="HYZ62" s="103"/>
      <c r="HZA62" s="103"/>
      <c r="HZB62" s="103"/>
      <c r="HZC62" s="103"/>
      <c r="HZD62" s="103"/>
      <c r="HZE62" s="103"/>
      <c r="HZF62" s="103"/>
      <c r="HZG62" s="103"/>
      <c r="HZH62" s="103"/>
      <c r="HZI62" s="103"/>
      <c r="HZJ62" s="103"/>
      <c r="HZK62" s="103"/>
      <c r="HZL62" s="103"/>
      <c r="HZM62" s="103"/>
      <c r="HZN62" s="103"/>
      <c r="HZO62" s="103"/>
      <c r="HZP62" s="103"/>
      <c r="HZQ62" s="103"/>
      <c r="HZR62" s="103"/>
      <c r="HZS62" s="103"/>
      <c r="HZT62" s="103"/>
      <c r="HZU62" s="103"/>
      <c r="HZV62" s="103"/>
      <c r="HZW62" s="103"/>
      <c r="HZX62" s="103"/>
      <c r="HZY62" s="103"/>
      <c r="HZZ62" s="103"/>
      <c r="IAA62" s="103"/>
      <c r="IAB62" s="103"/>
      <c r="IAC62" s="103"/>
      <c r="IAD62" s="103"/>
      <c r="IAE62" s="103"/>
      <c r="IAF62" s="103"/>
      <c r="IAG62" s="103"/>
      <c r="IAH62" s="103"/>
      <c r="IAI62" s="103"/>
      <c r="IAJ62" s="103"/>
      <c r="IAK62" s="103"/>
      <c r="IAL62" s="103"/>
      <c r="IAM62" s="103"/>
      <c r="IAN62" s="103"/>
      <c r="IAO62" s="103"/>
      <c r="IAP62" s="103"/>
      <c r="IAQ62" s="103"/>
      <c r="IAR62" s="103"/>
      <c r="IAS62" s="103"/>
      <c r="IAT62" s="103"/>
      <c r="IAU62" s="103"/>
      <c r="IAV62" s="103"/>
      <c r="IAW62" s="103"/>
      <c r="IAX62" s="103"/>
      <c r="IAY62" s="103"/>
      <c r="IAZ62" s="103"/>
      <c r="IBA62" s="103"/>
      <c r="IBB62" s="103"/>
      <c r="IBC62" s="103"/>
      <c r="IBD62" s="103"/>
      <c r="IBE62" s="103"/>
      <c r="IBF62" s="103"/>
      <c r="IBG62" s="103"/>
      <c r="IBH62" s="103"/>
      <c r="IBI62" s="103"/>
      <c r="IBJ62" s="103"/>
      <c r="IBK62" s="103"/>
      <c r="IBL62" s="103"/>
      <c r="IBM62" s="103"/>
      <c r="IBN62" s="103"/>
      <c r="IBO62" s="103"/>
      <c r="IBP62" s="103"/>
      <c r="IBQ62" s="103"/>
      <c r="IBR62" s="103"/>
      <c r="IBS62" s="103"/>
      <c r="IBT62" s="103"/>
      <c r="IBU62" s="103"/>
      <c r="IBV62" s="103"/>
      <c r="IBW62" s="103"/>
      <c r="IBX62" s="103"/>
      <c r="IBY62" s="103"/>
      <c r="IBZ62" s="103"/>
      <c r="ICA62" s="103"/>
      <c r="ICB62" s="103"/>
      <c r="ICC62" s="103"/>
      <c r="ICD62" s="103"/>
      <c r="ICE62" s="103"/>
      <c r="ICF62" s="103"/>
      <c r="ICG62" s="103"/>
      <c r="ICH62" s="103"/>
      <c r="ICI62" s="103"/>
      <c r="ICJ62" s="103"/>
      <c r="ICK62" s="103"/>
      <c r="ICL62" s="103"/>
      <c r="ICM62" s="103"/>
      <c r="ICN62" s="103"/>
      <c r="ICO62" s="103"/>
      <c r="ICP62" s="103"/>
      <c r="ICQ62" s="103"/>
      <c r="ICR62" s="103"/>
      <c r="ICS62" s="103"/>
      <c r="ICT62" s="103"/>
      <c r="ICU62" s="103"/>
      <c r="ICV62" s="103"/>
      <c r="ICW62" s="103"/>
      <c r="ICX62" s="103"/>
      <c r="ICY62" s="103"/>
      <c r="ICZ62" s="103"/>
      <c r="IDA62" s="103"/>
      <c r="IDB62" s="103"/>
      <c r="IDC62" s="103"/>
      <c r="IDD62" s="103"/>
      <c r="IDE62" s="103"/>
      <c r="IDF62" s="103"/>
      <c r="IDG62" s="103"/>
      <c r="IDH62" s="103"/>
      <c r="IDI62" s="103"/>
      <c r="IDJ62" s="103"/>
      <c r="IDK62" s="103"/>
      <c r="IDL62" s="103"/>
      <c r="IDM62" s="103"/>
      <c r="IDN62" s="103"/>
      <c r="IDO62" s="103"/>
      <c r="IDP62" s="103"/>
      <c r="IDQ62" s="103"/>
      <c r="IDR62" s="103"/>
      <c r="IDS62" s="103"/>
      <c r="IDT62" s="103"/>
      <c r="IDU62" s="103"/>
      <c r="IDV62" s="103"/>
      <c r="IDW62" s="103"/>
      <c r="IDX62" s="103"/>
      <c r="IDY62" s="103"/>
      <c r="IDZ62" s="103"/>
      <c r="IEA62" s="103"/>
      <c r="IEB62" s="103"/>
      <c r="IEC62" s="103"/>
      <c r="IED62" s="103"/>
      <c r="IEE62" s="103"/>
      <c r="IEF62" s="103"/>
      <c r="IEG62" s="103"/>
      <c r="IEH62" s="103"/>
      <c r="IEI62" s="103"/>
      <c r="IEJ62" s="103"/>
      <c r="IEK62" s="103"/>
      <c r="IEL62" s="103"/>
      <c r="IEM62" s="103"/>
      <c r="IEN62" s="103"/>
      <c r="IEO62" s="103"/>
      <c r="IEP62" s="103"/>
      <c r="IEQ62" s="103"/>
      <c r="IER62" s="103"/>
      <c r="IES62" s="103"/>
      <c r="IET62" s="103"/>
      <c r="IEU62" s="103"/>
      <c r="IEV62" s="103"/>
      <c r="IEW62" s="103"/>
      <c r="IEX62" s="103"/>
      <c r="IEY62" s="103"/>
      <c r="IEZ62" s="103"/>
      <c r="IFA62" s="103"/>
      <c r="IFB62" s="103"/>
      <c r="IFC62" s="103"/>
      <c r="IFD62" s="103"/>
      <c r="IFE62" s="103"/>
      <c r="IFF62" s="103"/>
      <c r="IFG62" s="103"/>
      <c r="IFH62" s="103"/>
      <c r="IFI62" s="103"/>
      <c r="IFJ62" s="103"/>
      <c r="IFK62" s="103"/>
      <c r="IFL62" s="103"/>
      <c r="IFM62" s="103"/>
      <c r="IFN62" s="103"/>
      <c r="IFO62" s="103"/>
      <c r="IFP62" s="103"/>
      <c r="IFQ62" s="103"/>
      <c r="IFR62" s="103"/>
      <c r="IFS62" s="103"/>
      <c r="IFT62" s="103"/>
      <c r="IFU62" s="103"/>
      <c r="IFV62" s="103"/>
      <c r="IFW62" s="103"/>
      <c r="IFX62" s="103"/>
      <c r="IFY62" s="103"/>
      <c r="IFZ62" s="103"/>
      <c r="IGA62" s="103"/>
      <c r="IGB62" s="103"/>
      <c r="IGC62" s="103"/>
      <c r="IGD62" s="103"/>
      <c r="IGE62" s="103"/>
      <c r="IGF62" s="103"/>
      <c r="IGG62" s="103"/>
      <c r="IGH62" s="103"/>
      <c r="IGI62" s="103"/>
      <c r="IGJ62" s="103"/>
      <c r="IGK62" s="103"/>
      <c r="IGL62" s="103"/>
      <c r="IGM62" s="103"/>
      <c r="IGN62" s="103"/>
      <c r="IGO62" s="103"/>
      <c r="IGP62" s="103"/>
      <c r="IGQ62" s="103"/>
      <c r="IGR62" s="103"/>
      <c r="IGS62" s="103"/>
      <c r="IGT62" s="103"/>
      <c r="IGU62" s="103"/>
      <c r="IGV62" s="103"/>
      <c r="IGW62" s="103"/>
      <c r="IGX62" s="103"/>
      <c r="IGY62" s="103"/>
      <c r="IGZ62" s="103"/>
      <c r="IHA62" s="103"/>
      <c r="IHB62" s="103"/>
      <c r="IHC62" s="103"/>
      <c r="IHD62" s="103"/>
      <c r="IHE62" s="103"/>
      <c r="IHF62" s="103"/>
      <c r="IHG62" s="103"/>
      <c r="IHH62" s="103"/>
      <c r="IHI62" s="103"/>
      <c r="IHJ62" s="103"/>
      <c r="IHK62" s="103"/>
      <c r="IHL62" s="103"/>
      <c r="IHM62" s="103"/>
      <c r="IHN62" s="103"/>
      <c r="IHO62" s="103"/>
      <c r="IHP62" s="103"/>
      <c r="IHQ62" s="103"/>
      <c r="IHR62" s="103"/>
      <c r="IHS62" s="103"/>
      <c r="IHT62" s="103"/>
      <c r="IHU62" s="103"/>
      <c r="IHV62" s="103"/>
      <c r="IHW62" s="103"/>
      <c r="IHX62" s="103"/>
      <c r="IHY62" s="103"/>
      <c r="IHZ62" s="103"/>
      <c r="IIA62" s="103"/>
      <c r="IIB62" s="103"/>
      <c r="IIC62" s="103"/>
      <c r="IID62" s="103"/>
      <c r="IIE62" s="103"/>
      <c r="IIF62" s="103"/>
      <c r="IIG62" s="103"/>
      <c r="IIH62" s="103"/>
      <c r="III62" s="103"/>
      <c r="IIJ62" s="103"/>
      <c r="IIK62" s="103"/>
      <c r="IIL62" s="103"/>
      <c r="IIM62" s="103"/>
      <c r="IIN62" s="103"/>
      <c r="IIO62" s="103"/>
      <c r="IIP62" s="103"/>
      <c r="IIQ62" s="103"/>
      <c r="IIR62" s="103"/>
      <c r="IIS62" s="103"/>
      <c r="IIT62" s="103"/>
      <c r="IIU62" s="103"/>
      <c r="IIV62" s="103"/>
      <c r="IIW62" s="103"/>
      <c r="IIX62" s="103"/>
      <c r="IIY62" s="103"/>
      <c r="IIZ62" s="103"/>
      <c r="IJA62" s="103"/>
      <c r="IJB62" s="103"/>
      <c r="IJC62" s="103"/>
      <c r="IJD62" s="103"/>
      <c r="IJE62" s="103"/>
      <c r="IJF62" s="103"/>
      <c r="IJG62" s="103"/>
      <c r="IJH62" s="103"/>
      <c r="IJI62" s="103"/>
      <c r="IJJ62" s="103"/>
      <c r="IJK62" s="103"/>
      <c r="IJL62" s="103"/>
      <c r="IJM62" s="103"/>
      <c r="IJN62" s="103"/>
      <c r="IJO62" s="103"/>
      <c r="IJP62" s="103"/>
      <c r="IJQ62" s="103"/>
      <c r="IJR62" s="103"/>
      <c r="IJS62" s="103"/>
      <c r="IJT62" s="103"/>
      <c r="IJU62" s="103"/>
      <c r="IJV62" s="103"/>
      <c r="IJW62" s="103"/>
      <c r="IJX62" s="103"/>
      <c r="IJY62" s="103"/>
      <c r="IJZ62" s="103"/>
      <c r="IKA62" s="103"/>
      <c r="IKB62" s="103"/>
      <c r="IKC62" s="103"/>
      <c r="IKD62" s="103"/>
      <c r="IKE62" s="103"/>
      <c r="IKF62" s="103"/>
      <c r="IKG62" s="103"/>
      <c r="IKH62" s="103"/>
      <c r="IKI62" s="103"/>
      <c r="IKJ62" s="103"/>
      <c r="IKK62" s="103"/>
      <c r="IKL62" s="103"/>
      <c r="IKM62" s="103"/>
      <c r="IKN62" s="103"/>
      <c r="IKO62" s="103"/>
      <c r="IKP62" s="103"/>
      <c r="IKQ62" s="103"/>
      <c r="IKR62" s="103"/>
      <c r="IKS62" s="103"/>
      <c r="IKT62" s="103"/>
      <c r="IKU62" s="103"/>
      <c r="IKV62" s="103"/>
      <c r="IKW62" s="103"/>
      <c r="IKX62" s="103"/>
      <c r="IKY62" s="103"/>
      <c r="IKZ62" s="103"/>
      <c r="ILA62" s="103"/>
      <c r="ILB62" s="103"/>
      <c r="ILC62" s="103"/>
      <c r="ILD62" s="103"/>
      <c r="ILE62" s="103"/>
      <c r="ILF62" s="103"/>
      <c r="ILG62" s="103"/>
      <c r="ILH62" s="103"/>
      <c r="ILI62" s="103"/>
      <c r="ILJ62" s="103"/>
      <c r="ILK62" s="103"/>
      <c r="ILL62" s="103"/>
      <c r="ILM62" s="103"/>
      <c r="ILN62" s="103"/>
      <c r="ILO62" s="103"/>
      <c r="ILP62" s="103"/>
      <c r="ILQ62" s="103"/>
      <c r="ILR62" s="103"/>
      <c r="ILS62" s="103"/>
      <c r="ILT62" s="103"/>
      <c r="ILU62" s="103"/>
      <c r="ILV62" s="103"/>
      <c r="ILW62" s="103"/>
      <c r="ILX62" s="103"/>
      <c r="ILY62" s="103"/>
      <c r="ILZ62" s="103"/>
      <c r="IMA62" s="103"/>
      <c r="IMB62" s="103"/>
      <c r="IMC62" s="103"/>
      <c r="IMD62" s="103"/>
      <c r="IME62" s="103"/>
      <c r="IMF62" s="103"/>
      <c r="IMG62" s="103"/>
      <c r="IMH62" s="103"/>
      <c r="IMI62" s="103"/>
      <c r="IMJ62" s="103"/>
      <c r="IMK62" s="103"/>
      <c r="IML62" s="103"/>
      <c r="IMM62" s="103"/>
      <c r="IMN62" s="103"/>
      <c r="IMO62" s="103"/>
      <c r="IMP62" s="103"/>
      <c r="IMQ62" s="103"/>
      <c r="IMR62" s="103"/>
      <c r="IMS62" s="103"/>
      <c r="IMT62" s="103"/>
      <c r="IMU62" s="103"/>
      <c r="IMV62" s="103"/>
      <c r="IMW62" s="103"/>
      <c r="IMX62" s="103"/>
      <c r="IMY62" s="103"/>
      <c r="IMZ62" s="103"/>
      <c r="INA62" s="103"/>
      <c r="INB62" s="103"/>
      <c r="INC62" s="103"/>
      <c r="IND62" s="103"/>
      <c r="INE62" s="103"/>
      <c r="INF62" s="103"/>
      <c r="ING62" s="103"/>
      <c r="INH62" s="103"/>
      <c r="INI62" s="103"/>
      <c r="INJ62" s="103"/>
      <c r="INK62" s="103"/>
      <c r="INL62" s="103"/>
      <c r="INM62" s="103"/>
      <c r="INN62" s="103"/>
      <c r="INO62" s="103"/>
      <c r="INP62" s="103"/>
      <c r="INQ62" s="103"/>
      <c r="INR62" s="103"/>
      <c r="INS62" s="103"/>
      <c r="INT62" s="103"/>
      <c r="INU62" s="103"/>
      <c r="INV62" s="103"/>
      <c r="INW62" s="103"/>
      <c r="INX62" s="103"/>
      <c r="INY62" s="103"/>
      <c r="INZ62" s="103"/>
      <c r="IOA62" s="103"/>
      <c r="IOB62" s="103"/>
      <c r="IOC62" s="103"/>
      <c r="IOD62" s="103"/>
      <c r="IOE62" s="103"/>
      <c r="IOF62" s="103"/>
      <c r="IOG62" s="103"/>
      <c r="IOH62" s="103"/>
      <c r="IOI62" s="103"/>
      <c r="IOJ62" s="103"/>
      <c r="IOK62" s="103"/>
      <c r="IOL62" s="103"/>
      <c r="IOM62" s="103"/>
      <c r="ION62" s="103"/>
      <c r="IOO62" s="103"/>
      <c r="IOP62" s="103"/>
      <c r="IOQ62" s="103"/>
      <c r="IOR62" s="103"/>
      <c r="IOS62" s="103"/>
      <c r="IOT62" s="103"/>
      <c r="IOU62" s="103"/>
      <c r="IOV62" s="103"/>
      <c r="IOW62" s="103"/>
      <c r="IOX62" s="103"/>
      <c r="IOY62" s="103"/>
      <c r="IOZ62" s="103"/>
      <c r="IPA62" s="103"/>
      <c r="IPB62" s="103"/>
      <c r="IPC62" s="103"/>
      <c r="IPD62" s="103"/>
      <c r="IPE62" s="103"/>
      <c r="IPF62" s="103"/>
      <c r="IPG62" s="103"/>
      <c r="IPH62" s="103"/>
      <c r="IPI62" s="103"/>
      <c r="IPJ62" s="103"/>
      <c r="IPK62" s="103"/>
      <c r="IPL62" s="103"/>
      <c r="IPM62" s="103"/>
      <c r="IPN62" s="103"/>
      <c r="IPO62" s="103"/>
      <c r="IPP62" s="103"/>
      <c r="IPQ62" s="103"/>
      <c r="IPR62" s="103"/>
      <c r="IPS62" s="103"/>
      <c r="IPT62" s="103"/>
      <c r="IPU62" s="103"/>
      <c r="IPV62" s="103"/>
      <c r="IPW62" s="103"/>
      <c r="IPX62" s="103"/>
      <c r="IPY62" s="103"/>
      <c r="IPZ62" s="103"/>
      <c r="IQA62" s="103"/>
      <c r="IQB62" s="103"/>
      <c r="IQC62" s="103"/>
      <c r="IQD62" s="103"/>
      <c r="IQE62" s="103"/>
      <c r="IQF62" s="103"/>
      <c r="IQG62" s="103"/>
      <c r="IQH62" s="103"/>
      <c r="IQI62" s="103"/>
      <c r="IQJ62" s="103"/>
      <c r="IQK62" s="103"/>
      <c r="IQL62" s="103"/>
      <c r="IQM62" s="103"/>
      <c r="IQN62" s="103"/>
      <c r="IQO62" s="103"/>
      <c r="IQP62" s="103"/>
      <c r="IQQ62" s="103"/>
      <c r="IQR62" s="103"/>
      <c r="IQS62" s="103"/>
      <c r="IQT62" s="103"/>
      <c r="IQU62" s="103"/>
      <c r="IQV62" s="103"/>
      <c r="IQW62" s="103"/>
      <c r="IQX62" s="103"/>
      <c r="IQY62" s="103"/>
      <c r="IQZ62" s="103"/>
      <c r="IRA62" s="103"/>
      <c r="IRB62" s="103"/>
      <c r="IRC62" s="103"/>
      <c r="IRD62" s="103"/>
      <c r="IRE62" s="103"/>
      <c r="IRF62" s="103"/>
      <c r="IRG62" s="103"/>
      <c r="IRH62" s="103"/>
      <c r="IRI62" s="103"/>
      <c r="IRJ62" s="103"/>
      <c r="IRK62" s="103"/>
      <c r="IRL62" s="103"/>
      <c r="IRM62" s="103"/>
      <c r="IRN62" s="103"/>
      <c r="IRO62" s="103"/>
      <c r="IRP62" s="103"/>
      <c r="IRQ62" s="103"/>
      <c r="IRR62" s="103"/>
      <c r="IRS62" s="103"/>
      <c r="IRT62" s="103"/>
      <c r="IRU62" s="103"/>
      <c r="IRV62" s="103"/>
      <c r="IRW62" s="103"/>
      <c r="IRX62" s="103"/>
      <c r="IRY62" s="103"/>
      <c r="IRZ62" s="103"/>
      <c r="ISA62" s="103"/>
      <c r="ISB62" s="103"/>
      <c r="ISC62" s="103"/>
      <c r="ISD62" s="103"/>
      <c r="ISE62" s="103"/>
      <c r="ISF62" s="103"/>
      <c r="ISG62" s="103"/>
      <c r="ISH62" s="103"/>
      <c r="ISI62" s="103"/>
      <c r="ISJ62" s="103"/>
      <c r="ISK62" s="103"/>
      <c r="ISL62" s="103"/>
      <c r="ISM62" s="103"/>
      <c r="ISN62" s="103"/>
      <c r="ISO62" s="103"/>
      <c r="ISP62" s="103"/>
      <c r="ISQ62" s="103"/>
      <c r="ISR62" s="103"/>
      <c r="ISS62" s="103"/>
      <c r="IST62" s="103"/>
      <c r="ISU62" s="103"/>
      <c r="ISV62" s="103"/>
      <c r="ISW62" s="103"/>
      <c r="ISX62" s="103"/>
      <c r="ISY62" s="103"/>
      <c r="ISZ62" s="103"/>
      <c r="ITA62" s="103"/>
      <c r="ITB62" s="103"/>
      <c r="ITC62" s="103"/>
      <c r="ITD62" s="103"/>
      <c r="ITE62" s="103"/>
      <c r="ITF62" s="103"/>
      <c r="ITG62" s="103"/>
      <c r="ITH62" s="103"/>
      <c r="ITI62" s="103"/>
      <c r="ITJ62" s="103"/>
      <c r="ITK62" s="103"/>
      <c r="ITL62" s="103"/>
      <c r="ITM62" s="103"/>
      <c r="ITN62" s="103"/>
      <c r="ITO62" s="103"/>
      <c r="ITP62" s="103"/>
      <c r="ITQ62" s="103"/>
      <c r="ITR62" s="103"/>
      <c r="ITS62" s="103"/>
      <c r="ITT62" s="103"/>
      <c r="ITU62" s="103"/>
      <c r="ITV62" s="103"/>
      <c r="ITW62" s="103"/>
      <c r="ITX62" s="103"/>
      <c r="ITY62" s="103"/>
      <c r="ITZ62" s="103"/>
      <c r="IUA62" s="103"/>
      <c r="IUB62" s="103"/>
      <c r="IUC62" s="103"/>
      <c r="IUD62" s="103"/>
      <c r="IUE62" s="103"/>
      <c r="IUF62" s="103"/>
      <c r="IUG62" s="103"/>
      <c r="IUH62" s="103"/>
      <c r="IUI62" s="103"/>
      <c r="IUJ62" s="103"/>
      <c r="IUK62" s="103"/>
      <c r="IUL62" s="103"/>
      <c r="IUM62" s="103"/>
      <c r="IUN62" s="103"/>
      <c r="IUO62" s="103"/>
      <c r="IUP62" s="103"/>
      <c r="IUQ62" s="103"/>
      <c r="IUR62" s="103"/>
      <c r="IUS62" s="103"/>
      <c r="IUT62" s="103"/>
      <c r="IUU62" s="103"/>
      <c r="IUV62" s="103"/>
      <c r="IUW62" s="103"/>
      <c r="IUX62" s="103"/>
      <c r="IUY62" s="103"/>
      <c r="IUZ62" s="103"/>
      <c r="IVA62" s="103"/>
      <c r="IVB62" s="103"/>
      <c r="IVC62" s="103"/>
      <c r="IVD62" s="103"/>
      <c r="IVE62" s="103"/>
      <c r="IVF62" s="103"/>
      <c r="IVG62" s="103"/>
      <c r="IVH62" s="103"/>
      <c r="IVI62" s="103"/>
      <c r="IVJ62" s="103"/>
      <c r="IVK62" s="103"/>
      <c r="IVL62" s="103"/>
      <c r="IVM62" s="103"/>
      <c r="IVN62" s="103"/>
      <c r="IVO62" s="103"/>
      <c r="IVP62" s="103"/>
      <c r="IVQ62" s="103"/>
      <c r="IVR62" s="103"/>
      <c r="IVS62" s="103"/>
      <c r="IVT62" s="103"/>
      <c r="IVU62" s="103"/>
      <c r="IVV62" s="103"/>
      <c r="IVW62" s="103"/>
      <c r="IVX62" s="103"/>
      <c r="IVY62" s="103"/>
      <c r="IVZ62" s="103"/>
      <c r="IWA62" s="103"/>
      <c r="IWB62" s="103"/>
      <c r="IWC62" s="103"/>
      <c r="IWD62" s="103"/>
      <c r="IWE62" s="103"/>
      <c r="IWF62" s="103"/>
      <c r="IWG62" s="103"/>
      <c r="IWH62" s="103"/>
      <c r="IWI62" s="103"/>
      <c r="IWJ62" s="103"/>
      <c r="IWK62" s="103"/>
      <c r="IWL62" s="103"/>
      <c r="IWM62" s="103"/>
      <c r="IWN62" s="103"/>
      <c r="IWO62" s="103"/>
      <c r="IWP62" s="103"/>
      <c r="IWQ62" s="103"/>
      <c r="IWR62" s="103"/>
      <c r="IWS62" s="103"/>
      <c r="IWT62" s="103"/>
      <c r="IWU62" s="103"/>
      <c r="IWV62" s="103"/>
      <c r="IWW62" s="103"/>
      <c r="IWX62" s="103"/>
      <c r="IWY62" s="103"/>
      <c r="IWZ62" s="103"/>
      <c r="IXA62" s="103"/>
      <c r="IXB62" s="103"/>
      <c r="IXC62" s="103"/>
      <c r="IXD62" s="103"/>
      <c r="IXE62" s="103"/>
      <c r="IXF62" s="103"/>
      <c r="IXG62" s="103"/>
      <c r="IXH62" s="103"/>
      <c r="IXI62" s="103"/>
      <c r="IXJ62" s="103"/>
      <c r="IXK62" s="103"/>
      <c r="IXL62" s="103"/>
      <c r="IXM62" s="103"/>
      <c r="IXN62" s="103"/>
      <c r="IXO62" s="103"/>
      <c r="IXP62" s="103"/>
      <c r="IXQ62" s="103"/>
      <c r="IXR62" s="103"/>
      <c r="IXS62" s="103"/>
      <c r="IXT62" s="103"/>
      <c r="IXU62" s="103"/>
      <c r="IXV62" s="103"/>
      <c r="IXW62" s="103"/>
      <c r="IXX62" s="103"/>
      <c r="IXY62" s="103"/>
      <c r="IXZ62" s="103"/>
      <c r="IYA62" s="103"/>
      <c r="IYB62" s="103"/>
      <c r="IYC62" s="103"/>
      <c r="IYD62" s="103"/>
      <c r="IYE62" s="103"/>
      <c r="IYF62" s="103"/>
      <c r="IYG62" s="103"/>
      <c r="IYH62" s="103"/>
      <c r="IYI62" s="103"/>
      <c r="IYJ62" s="103"/>
      <c r="IYK62" s="103"/>
      <c r="IYL62" s="103"/>
      <c r="IYM62" s="103"/>
      <c r="IYN62" s="103"/>
      <c r="IYO62" s="103"/>
      <c r="IYP62" s="103"/>
      <c r="IYQ62" s="103"/>
      <c r="IYR62" s="103"/>
      <c r="IYS62" s="103"/>
      <c r="IYT62" s="103"/>
      <c r="IYU62" s="103"/>
      <c r="IYV62" s="103"/>
      <c r="IYW62" s="103"/>
      <c r="IYX62" s="103"/>
      <c r="IYY62" s="103"/>
      <c r="IYZ62" s="103"/>
      <c r="IZA62" s="103"/>
      <c r="IZB62" s="103"/>
      <c r="IZC62" s="103"/>
      <c r="IZD62" s="103"/>
      <c r="IZE62" s="103"/>
      <c r="IZF62" s="103"/>
      <c r="IZG62" s="103"/>
      <c r="IZH62" s="103"/>
      <c r="IZI62" s="103"/>
      <c r="IZJ62" s="103"/>
      <c r="IZK62" s="103"/>
      <c r="IZL62" s="103"/>
      <c r="IZM62" s="103"/>
      <c r="IZN62" s="103"/>
      <c r="IZO62" s="103"/>
      <c r="IZP62" s="103"/>
      <c r="IZQ62" s="103"/>
      <c r="IZR62" s="103"/>
      <c r="IZS62" s="103"/>
      <c r="IZT62" s="103"/>
      <c r="IZU62" s="103"/>
      <c r="IZV62" s="103"/>
      <c r="IZW62" s="103"/>
      <c r="IZX62" s="103"/>
      <c r="IZY62" s="103"/>
      <c r="IZZ62" s="103"/>
      <c r="JAA62" s="103"/>
      <c r="JAB62" s="103"/>
      <c r="JAC62" s="103"/>
      <c r="JAD62" s="103"/>
      <c r="JAE62" s="103"/>
      <c r="JAF62" s="103"/>
      <c r="JAG62" s="103"/>
      <c r="JAH62" s="103"/>
      <c r="JAI62" s="103"/>
      <c r="JAJ62" s="103"/>
      <c r="JAK62" s="103"/>
      <c r="JAL62" s="103"/>
      <c r="JAM62" s="103"/>
      <c r="JAN62" s="103"/>
      <c r="JAO62" s="103"/>
      <c r="JAP62" s="103"/>
      <c r="JAQ62" s="103"/>
      <c r="JAR62" s="103"/>
      <c r="JAS62" s="103"/>
      <c r="JAT62" s="103"/>
      <c r="JAU62" s="103"/>
      <c r="JAV62" s="103"/>
      <c r="JAW62" s="103"/>
      <c r="JAX62" s="103"/>
      <c r="JAY62" s="103"/>
      <c r="JAZ62" s="103"/>
      <c r="JBA62" s="103"/>
      <c r="JBB62" s="103"/>
      <c r="JBC62" s="103"/>
      <c r="JBD62" s="103"/>
      <c r="JBE62" s="103"/>
      <c r="JBF62" s="103"/>
      <c r="JBG62" s="103"/>
      <c r="JBH62" s="103"/>
      <c r="JBI62" s="103"/>
      <c r="JBJ62" s="103"/>
      <c r="JBK62" s="103"/>
      <c r="JBL62" s="103"/>
      <c r="JBM62" s="103"/>
      <c r="JBN62" s="103"/>
      <c r="JBO62" s="103"/>
      <c r="JBP62" s="103"/>
      <c r="JBQ62" s="103"/>
      <c r="JBR62" s="103"/>
      <c r="JBS62" s="103"/>
      <c r="JBT62" s="103"/>
      <c r="JBU62" s="103"/>
      <c r="JBV62" s="103"/>
      <c r="JBW62" s="103"/>
      <c r="JBX62" s="103"/>
      <c r="JBY62" s="103"/>
      <c r="JBZ62" s="103"/>
      <c r="JCA62" s="103"/>
      <c r="JCB62" s="103"/>
      <c r="JCC62" s="103"/>
      <c r="JCD62" s="103"/>
      <c r="JCE62" s="103"/>
      <c r="JCF62" s="103"/>
      <c r="JCG62" s="103"/>
      <c r="JCH62" s="103"/>
      <c r="JCI62" s="103"/>
      <c r="JCJ62" s="103"/>
      <c r="JCK62" s="103"/>
      <c r="JCL62" s="103"/>
      <c r="JCM62" s="103"/>
      <c r="JCN62" s="103"/>
      <c r="JCO62" s="103"/>
      <c r="JCP62" s="103"/>
      <c r="JCQ62" s="103"/>
      <c r="JCR62" s="103"/>
      <c r="JCS62" s="103"/>
      <c r="JCT62" s="103"/>
      <c r="JCU62" s="103"/>
      <c r="JCV62" s="103"/>
      <c r="JCW62" s="103"/>
      <c r="JCX62" s="103"/>
      <c r="JCY62" s="103"/>
      <c r="JCZ62" s="103"/>
      <c r="JDA62" s="103"/>
      <c r="JDB62" s="103"/>
      <c r="JDC62" s="103"/>
      <c r="JDD62" s="103"/>
      <c r="JDE62" s="103"/>
      <c r="JDF62" s="103"/>
      <c r="JDG62" s="103"/>
      <c r="JDH62" s="103"/>
      <c r="JDI62" s="103"/>
      <c r="JDJ62" s="103"/>
      <c r="JDK62" s="103"/>
      <c r="JDL62" s="103"/>
      <c r="JDM62" s="103"/>
      <c r="JDN62" s="103"/>
      <c r="JDO62" s="103"/>
      <c r="JDP62" s="103"/>
      <c r="JDQ62" s="103"/>
      <c r="JDR62" s="103"/>
      <c r="JDS62" s="103"/>
      <c r="JDT62" s="103"/>
      <c r="JDU62" s="103"/>
      <c r="JDV62" s="103"/>
      <c r="JDW62" s="103"/>
      <c r="JDX62" s="103"/>
      <c r="JDY62" s="103"/>
      <c r="JDZ62" s="103"/>
      <c r="JEA62" s="103"/>
      <c r="JEB62" s="103"/>
      <c r="JEC62" s="103"/>
      <c r="JED62" s="103"/>
      <c r="JEE62" s="103"/>
      <c r="JEF62" s="103"/>
      <c r="JEG62" s="103"/>
      <c r="JEH62" s="103"/>
      <c r="JEI62" s="103"/>
      <c r="JEJ62" s="103"/>
      <c r="JEK62" s="103"/>
      <c r="JEL62" s="103"/>
      <c r="JEM62" s="103"/>
      <c r="JEN62" s="103"/>
      <c r="JEO62" s="103"/>
      <c r="JEP62" s="103"/>
      <c r="JEQ62" s="103"/>
      <c r="JER62" s="103"/>
      <c r="JES62" s="103"/>
      <c r="JET62" s="103"/>
      <c r="JEU62" s="103"/>
      <c r="JEV62" s="103"/>
      <c r="JEW62" s="103"/>
      <c r="JEX62" s="103"/>
      <c r="JEY62" s="103"/>
      <c r="JEZ62" s="103"/>
      <c r="JFA62" s="103"/>
      <c r="JFB62" s="103"/>
      <c r="JFC62" s="103"/>
      <c r="JFD62" s="103"/>
      <c r="JFE62" s="103"/>
      <c r="JFF62" s="103"/>
      <c r="JFG62" s="103"/>
      <c r="JFH62" s="103"/>
      <c r="JFI62" s="103"/>
      <c r="JFJ62" s="103"/>
      <c r="JFK62" s="103"/>
      <c r="JFL62" s="103"/>
      <c r="JFM62" s="103"/>
      <c r="JFN62" s="103"/>
      <c r="JFO62" s="103"/>
      <c r="JFP62" s="103"/>
      <c r="JFQ62" s="103"/>
      <c r="JFR62" s="103"/>
      <c r="JFS62" s="103"/>
      <c r="JFT62" s="103"/>
      <c r="JFU62" s="103"/>
      <c r="JFV62" s="103"/>
      <c r="JFW62" s="103"/>
      <c r="JFX62" s="103"/>
      <c r="JFY62" s="103"/>
      <c r="JFZ62" s="103"/>
      <c r="JGA62" s="103"/>
      <c r="JGB62" s="103"/>
      <c r="JGC62" s="103"/>
      <c r="JGD62" s="103"/>
      <c r="JGE62" s="103"/>
      <c r="JGF62" s="103"/>
      <c r="JGG62" s="103"/>
      <c r="JGH62" s="103"/>
      <c r="JGI62" s="103"/>
      <c r="JGJ62" s="103"/>
      <c r="JGK62" s="103"/>
      <c r="JGL62" s="103"/>
      <c r="JGM62" s="103"/>
      <c r="JGN62" s="103"/>
      <c r="JGO62" s="103"/>
      <c r="JGP62" s="103"/>
      <c r="JGQ62" s="103"/>
      <c r="JGR62" s="103"/>
      <c r="JGS62" s="103"/>
      <c r="JGT62" s="103"/>
      <c r="JGU62" s="103"/>
      <c r="JGV62" s="103"/>
      <c r="JGW62" s="103"/>
      <c r="JGX62" s="103"/>
      <c r="JGY62" s="103"/>
      <c r="JGZ62" s="103"/>
      <c r="JHA62" s="103"/>
      <c r="JHB62" s="103"/>
      <c r="JHC62" s="103"/>
      <c r="JHD62" s="103"/>
      <c r="JHE62" s="103"/>
      <c r="JHF62" s="103"/>
      <c r="JHG62" s="103"/>
      <c r="JHH62" s="103"/>
      <c r="JHI62" s="103"/>
      <c r="JHJ62" s="103"/>
      <c r="JHK62" s="103"/>
      <c r="JHL62" s="103"/>
      <c r="JHM62" s="103"/>
      <c r="JHN62" s="103"/>
      <c r="JHO62" s="103"/>
      <c r="JHP62" s="103"/>
      <c r="JHQ62" s="103"/>
      <c r="JHR62" s="103"/>
      <c r="JHS62" s="103"/>
      <c r="JHT62" s="103"/>
      <c r="JHU62" s="103"/>
      <c r="JHV62" s="103"/>
      <c r="JHW62" s="103"/>
      <c r="JHX62" s="103"/>
      <c r="JHY62" s="103"/>
      <c r="JHZ62" s="103"/>
      <c r="JIA62" s="103"/>
      <c r="JIB62" s="103"/>
      <c r="JIC62" s="103"/>
      <c r="JID62" s="103"/>
      <c r="JIE62" s="103"/>
      <c r="JIF62" s="103"/>
      <c r="JIG62" s="103"/>
      <c r="JIH62" s="103"/>
      <c r="JII62" s="103"/>
      <c r="JIJ62" s="103"/>
      <c r="JIK62" s="103"/>
      <c r="JIL62" s="103"/>
      <c r="JIM62" s="103"/>
      <c r="JIN62" s="103"/>
      <c r="JIO62" s="103"/>
      <c r="JIP62" s="103"/>
      <c r="JIQ62" s="103"/>
      <c r="JIR62" s="103"/>
      <c r="JIS62" s="103"/>
      <c r="JIT62" s="103"/>
      <c r="JIU62" s="103"/>
      <c r="JIV62" s="103"/>
      <c r="JIW62" s="103"/>
      <c r="JIX62" s="103"/>
      <c r="JIY62" s="103"/>
      <c r="JIZ62" s="103"/>
      <c r="JJA62" s="103"/>
      <c r="JJB62" s="103"/>
      <c r="JJC62" s="103"/>
      <c r="JJD62" s="103"/>
      <c r="JJE62" s="103"/>
      <c r="JJF62" s="103"/>
      <c r="JJG62" s="103"/>
      <c r="JJH62" s="103"/>
      <c r="JJI62" s="103"/>
      <c r="JJJ62" s="103"/>
      <c r="JJK62" s="103"/>
      <c r="JJL62" s="103"/>
      <c r="JJM62" s="103"/>
      <c r="JJN62" s="103"/>
      <c r="JJO62" s="103"/>
      <c r="JJP62" s="103"/>
      <c r="JJQ62" s="103"/>
      <c r="JJR62" s="103"/>
      <c r="JJS62" s="103"/>
      <c r="JJT62" s="103"/>
      <c r="JJU62" s="103"/>
      <c r="JJV62" s="103"/>
      <c r="JJW62" s="103"/>
      <c r="JJX62" s="103"/>
      <c r="JJY62" s="103"/>
      <c r="JJZ62" s="103"/>
      <c r="JKA62" s="103"/>
      <c r="JKB62" s="103"/>
      <c r="JKC62" s="103"/>
      <c r="JKD62" s="103"/>
      <c r="JKE62" s="103"/>
      <c r="JKF62" s="103"/>
      <c r="JKG62" s="103"/>
      <c r="JKH62" s="103"/>
      <c r="JKI62" s="103"/>
      <c r="JKJ62" s="103"/>
      <c r="JKK62" s="103"/>
      <c r="JKL62" s="103"/>
      <c r="JKM62" s="103"/>
      <c r="JKN62" s="103"/>
      <c r="JKO62" s="103"/>
      <c r="JKP62" s="103"/>
      <c r="JKQ62" s="103"/>
      <c r="JKR62" s="103"/>
      <c r="JKS62" s="103"/>
      <c r="JKT62" s="103"/>
      <c r="JKU62" s="103"/>
      <c r="JKV62" s="103"/>
      <c r="JKW62" s="103"/>
      <c r="JKX62" s="103"/>
      <c r="JKY62" s="103"/>
      <c r="JKZ62" s="103"/>
      <c r="JLA62" s="103"/>
      <c r="JLB62" s="103"/>
      <c r="JLC62" s="103"/>
      <c r="JLD62" s="103"/>
      <c r="JLE62" s="103"/>
      <c r="JLF62" s="103"/>
      <c r="JLG62" s="103"/>
      <c r="JLH62" s="103"/>
      <c r="JLI62" s="103"/>
      <c r="JLJ62" s="103"/>
      <c r="JLK62" s="103"/>
      <c r="JLL62" s="103"/>
      <c r="JLM62" s="103"/>
      <c r="JLN62" s="103"/>
      <c r="JLO62" s="103"/>
      <c r="JLP62" s="103"/>
      <c r="JLQ62" s="103"/>
      <c r="JLR62" s="103"/>
      <c r="JLS62" s="103"/>
      <c r="JLT62" s="103"/>
      <c r="JLU62" s="103"/>
      <c r="JLV62" s="103"/>
      <c r="JLW62" s="103"/>
      <c r="JLX62" s="103"/>
      <c r="JLY62" s="103"/>
      <c r="JLZ62" s="103"/>
      <c r="JMA62" s="103"/>
      <c r="JMB62" s="103"/>
      <c r="JMC62" s="103"/>
      <c r="JMD62" s="103"/>
      <c r="JME62" s="103"/>
      <c r="JMF62" s="103"/>
      <c r="JMG62" s="103"/>
      <c r="JMH62" s="103"/>
      <c r="JMI62" s="103"/>
      <c r="JMJ62" s="103"/>
      <c r="JMK62" s="103"/>
      <c r="JML62" s="103"/>
      <c r="JMM62" s="103"/>
      <c r="JMN62" s="103"/>
      <c r="JMO62" s="103"/>
      <c r="JMP62" s="103"/>
      <c r="JMQ62" s="103"/>
      <c r="JMR62" s="103"/>
      <c r="JMS62" s="103"/>
      <c r="JMT62" s="103"/>
      <c r="JMU62" s="103"/>
      <c r="JMV62" s="103"/>
      <c r="JMW62" s="103"/>
      <c r="JMX62" s="103"/>
      <c r="JMY62" s="103"/>
      <c r="JMZ62" s="103"/>
      <c r="JNA62" s="103"/>
      <c r="JNB62" s="103"/>
      <c r="JNC62" s="103"/>
      <c r="JND62" s="103"/>
      <c r="JNE62" s="103"/>
      <c r="JNF62" s="103"/>
      <c r="JNG62" s="103"/>
      <c r="JNH62" s="103"/>
      <c r="JNI62" s="103"/>
      <c r="JNJ62" s="103"/>
      <c r="JNK62" s="103"/>
      <c r="JNL62" s="103"/>
      <c r="JNM62" s="103"/>
      <c r="JNN62" s="103"/>
      <c r="JNO62" s="103"/>
      <c r="JNP62" s="103"/>
      <c r="JNQ62" s="103"/>
      <c r="JNR62" s="103"/>
      <c r="JNS62" s="103"/>
      <c r="JNT62" s="103"/>
      <c r="JNU62" s="103"/>
      <c r="JNV62" s="103"/>
      <c r="JNW62" s="103"/>
      <c r="JNX62" s="103"/>
      <c r="JNY62" s="103"/>
      <c r="JNZ62" s="103"/>
      <c r="JOA62" s="103"/>
      <c r="JOB62" s="103"/>
      <c r="JOC62" s="103"/>
      <c r="JOD62" s="103"/>
      <c r="JOE62" s="103"/>
      <c r="JOF62" s="103"/>
      <c r="JOG62" s="103"/>
      <c r="JOH62" s="103"/>
      <c r="JOI62" s="103"/>
      <c r="JOJ62" s="103"/>
      <c r="JOK62" s="103"/>
      <c r="JOL62" s="103"/>
      <c r="JOM62" s="103"/>
      <c r="JON62" s="103"/>
      <c r="JOO62" s="103"/>
      <c r="JOP62" s="103"/>
      <c r="JOQ62" s="103"/>
      <c r="JOR62" s="103"/>
      <c r="JOS62" s="103"/>
      <c r="JOT62" s="103"/>
      <c r="JOU62" s="103"/>
      <c r="JOV62" s="103"/>
      <c r="JOW62" s="103"/>
      <c r="JOX62" s="103"/>
      <c r="JOY62" s="103"/>
      <c r="JOZ62" s="103"/>
      <c r="JPA62" s="103"/>
      <c r="JPB62" s="103"/>
      <c r="JPC62" s="103"/>
      <c r="JPD62" s="103"/>
      <c r="JPE62" s="103"/>
      <c r="JPF62" s="103"/>
      <c r="JPG62" s="103"/>
      <c r="JPH62" s="103"/>
      <c r="JPI62" s="103"/>
      <c r="JPJ62" s="103"/>
      <c r="JPK62" s="103"/>
      <c r="JPL62" s="103"/>
      <c r="JPM62" s="103"/>
      <c r="JPN62" s="103"/>
      <c r="JPO62" s="103"/>
      <c r="JPP62" s="103"/>
      <c r="JPQ62" s="103"/>
      <c r="JPR62" s="103"/>
      <c r="JPS62" s="103"/>
      <c r="JPT62" s="103"/>
      <c r="JPU62" s="103"/>
      <c r="JPV62" s="103"/>
      <c r="JPW62" s="103"/>
      <c r="JPX62" s="103"/>
      <c r="JPY62" s="103"/>
      <c r="JPZ62" s="103"/>
      <c r="JQA62" s="103"/>
      <c r="JQB62" s="103"/>
      <c r="JQC62" s="103"/>
      <c r="JQD62" s="103"/>
      <c r="JQE62" s="103"/>
      <c r="JQF62" s="103"/>
      <c r="JQG62" s="103"/>
      <c r="JQH62" s="103"/>
      <c r="JQI62" s="103"/>
      <c r="JQJ62" s="103"/>
      <c r="JQK62" s="103"/>
      <c r="JQL62" s="103"/>
      <c r="JQM62" s="103"/>
      <c r="JQN62" s="103"/>
      <c r="JQO62" s="103"/>
      <c r="JQP62" s="103"/>
      <c r="JQQ62" s="103"/>
      <c r="JQR62" s="103"/>
      <c r="JQS62" s="103"/>
      <c r="JQT62" s="103"/>
      <c r="JQU62" s="103"/>
      <c r="JQV62" s="103"/>
      <c r="JQW62" s="103"/>
      <c r="JQX62" s="103"/>
      <c r="JQY62" s="103"/>
      <c r="JQZ62" s="103"/>
      <c r="JRA62" s="103"/>
      <c r="JRB62" s="103"/>
      <c r="JRC62" s="103"/>
      <c r="JRD62" s="103"/>
      <c r="JRE62" s="103"/>
      <c r="JRF62" s="103"/>
      <c r="JRG62" s="103"/>
      <c r="JRH62" s="103"/>
      <c r="JRI62" s="103"/>
      <c r="JRJ62" s="103"/>
      <c r="JRK62" s="103"/>
      <c r="JRL62" s="103"/>
      <c r="JRM62" s="103"/>
      <c r="JRN62" s="103"/>
      <c r="JRO62" s="103"/>
      <c r="JRP62" s="103"/>
      <c r="JRQ62" s="103"/>
      <c r="JRR62" s="103"/>
      <c r="JRS62" s="103"/>
      <c r="JRT62" s="103"/>
      <c r="JRU62" s="103"/>
      <c r="JRV62" s="103"/>
      <c r="JRW62" s="103"/>
      <c r="JRX62" s="103"/>
      <c r="JRY62" s="103"/>
      <c r="JRZ62" s="103"/>
      <c r="JSA62" s="103"/>
      <c r="JSB62" s="103"/>
      <c r="JSC62" s="103"/>
      <c r="JSD62" s="103"/>
      <c r="JSE62" s="103"/>
      <c r="JSF62" s="103"/>
      <c r="JSG62" s="103"/>
      <c r="JSH62" s="103"/>
      <c r="JSI62" s="103"/>
      <c r="JSJ62" s="103"/>
      <c r="JSK62" s="103"/>
      <c r="JSL62" s="103"/>
      <c r="JSM62" s="103"/>
      <c r="JSN62" s="103"/>
      <c r="JSO62" s="103"/>
      <c r="JSP62" s="103"/>
      <c r="JSQ62" s="103"/>
      <c r="JSR62" s="103"/>
      <c r="JSS62" s="103"/>
      <c r="JST62" s="103"/>
      <c r="JSU62" s="103"/>
      <c r="JSV62" s="103"/>
      <c r="JSW62" s="103"/>
      <c r="JSX62" s="103"/>
      <c r="JSY62" s="103"/>
      <c r="JSZ62" s="103"/>
      <c r="JTA62" s="103"/>
      <c r="JTB62" s="103"/>
      <c r="JTC62" s="103"/>
      <c r="JTD62" s="103"/>
      <c r="JTE62" s="103"/>
      <c r="JTF62" s="103"/>
      <c r="JTG62" s="103"/>
      <c r="JTH62" s="103"/>
      <c r="JTI62" s="103"/>
      <c r="JTJ62" s="103"/>
      <c r="JTK62" s="103"/>
      <c r="JTL62" s="103"/>
      <c r="JTM62" s="103"/>
      <c r="JTN62" s="103"/>
      <c r="JTO62" s="103"/>
      <c r="JTP62" s="103"/>
      <c r="JTQ62" s="103"/>
      <c r="JTR62" s="103"/>
      <c r="JTS62" s="103"/>
      <c r="JTT62" s="103"/>
      <c r="JTU62" s="103"/>
      <c r="JTV62" s="103"/>
      <c r="JTW62" s="103"/>
      <c r="JTX62" s="103"/>
      <c r="JTY62" s="103"/>
      <c r="JTZ62" s="103"/>
      <c r="JUA62" s="103"/>
      <c r="JUB62" s="103"/>
      <c r="JUC62" s="103"/>
      <c r="JUD62" s="103"/>
      <c r="JUE62" s="103"/>
      <c r="JUF62" s="103"/>
      <c r="JUG62" s="103"/>
      <c r="JUH62" s="103"/>
      <c r="JUI62" s="103"/>
      <c r="JUJ62" s="103"/>
      <c r="JUK62" s="103"/>
      <c r="JUL62" s="103"/>
      <c r="JUM62" s="103"/>
      <c r="JUN62" s="103"/>
      <c r="JUO62" s="103"/>
      <c r="JUP62" s="103"/>
      <c r="JUQ62" s="103"/>
      <c r="JUR62" s="103"/>
      <c r="JUS62" s="103"/>
      <c r="JUT62" s="103"/>
      <c r="JUU62" s="103"/>
      <c r="JUV62" s="103"/>
      <c r="JUW62" s="103"/>
      <c r="JUX62" s="103"/>
      <c r="JUY62" s="103"/>
      <c r="JUZ62" s="103"/>
      <c r="JVA62" s="103"/>
      <c r="JVB62" s="103"/>
      <c r="JVC62" s="103"/>
      <c r="JVD62" s="103"/>
      <c r="JVE62" s="103"/>
      <c r="JVF62" s="103"/>
      <c r="JVG62" s="103"/>
      <c r="JVH62" s="103"/>
      <c r="JVI62" s="103"/>
      <c r="JVJ62" s="103"/>
      <c r="JVK62" s="103"/>
      <c r="JVL62" s="103"/>
      <c r="JVM62" s="103"/>
      <c r="JVN62" s="103"/>
      <c r="JVO62" s="103"/>
      <c r="JVP62" s="103"/>
      <c r="JVQ62" s="103"/>
      <c r="JVR62" s="103"/>
      <c r="JVS62" s="103"/>
      <c r="JVT62" s="103"/>
      <c r="JVU62" s="103"/>
      <c r="JVV62" s="103"/>
      <c r="JVW62" s="103"/>
      <c r="JVX62" s="103"/>
      <c r="JVY62" s="103"/>
      <c r="JVZ62" s="103"/>
      <c r="JWA62" s="103"/>
      <c r="JWB62" s="103"/>
      <c r="JWC62" s="103"/>
      <c r="JWD62" s="103"/>
      <c r="JWE62" s="103"/>
      <c r="JWF62" s="103"/>
      <c r="JWG62" s="103"/>
      <c r="JWH62" s="103"/>
      <c r="JWI62" s="103"/>
      <c r="JWJ62" s="103"/>
      <c r="JWK62" s="103"/>
      <c r="JWL62" s="103"/>
      <c r="JWM62" s="103"/>
      <c r="JWN62" s="103"/>
      <c r="JWO62" s="103"/>
      <c r="JWP62" s="103"/>
      <c r="JWQ62" s="103"/>
      <c r="JWR62" s="103"/>
      <c r="JWS62" s="103"/>
      <c r="JWT62" s="103"/>
      <c r="JWU62" s="103"/>
      <c r="JWV62" s="103"/>
      <c r="JWW62" s="103"/>
      <c r="JWX62" s="103"/>
      <c r="JWY62" s="103"/>
      <c r="JWZ62" s="103"/>
      <c r="JXA62" s="103"/>
      <c r="JXB62" s="103"/>
      <c r="JXC62" s="103"/>
      <c r="JXD62" s="103"/>
      <c r="JXE62" s="103"/>
      <c r="JXF62" s="103"/>
      <c r="JXG62" s="103"/>
      <c r="JXH62" s="103"/>
      <c r="JXI62" s="103"/>
      <c r="JXJ62" s="103"/>
      <c r="JXK62" s="103"/>
      <c r="JXL62" s="103"/>
      <c r="JXM62" s="103"/>
      <c r="JXN62" s="103"/>
      <c r="JXO62" s="103"/>
      <c r="JXP62" s="103"/>
      <c r="JXQ62" s="103"/>
      <c r="JXR62" s="103"/>
      <c r="JXS62" s="103"/>
      <c r="JXT62" s="103"/>
      <c r="JXU62" s="103"/>
      <c r="JXV62" s="103"/>
      <c r="JXW62" s="103"/>
      <c r="JXX62" s="103"/>
      <c r="JXY62" s="103"/>
      <c r="JXZ62" s="103"/>
      <c r="JYA62" s="103"/>
      <c r="JYB62" s="103"/>
      <c r="JYC62" s="103"/>
      <c r="JYD62" s="103"/>
      <c r="JYE62" s="103"/>
      <c r="JYF62" s="103"/>
      <c r="JYG62" s="103"/>
      <c r="JYH62" s="103"/>
      <c r="JYI62" s="103"/>
      <c r="JYJ62" s="103"/>
      <c r="JYK62" s="103"/>
      <c r="JYL62" s="103"/>
      <c r="JYM62" s="103"/>
      <c r="JYN62" s="103"/>
      <c r="JYO62" s="103"/>
      <c r="JYP62" s="103"/>
      <c r="JYQ62" s="103"/>
      <c r="JYR62" s="103"/>
      <c r="JYS62" s="103"/>
      <c r="JYT62" s="103"/>
      <c r="JYU62" s="103"/>
      <c r="JYV62" s="103"/>
      <c r="JYW62" s="103"/>
      <c r="JYX62" s="103"/>
      <c r="JYY62" s="103"/>
      <c r="JYZ62" s="103"/>
      <c r="JZA62" s="103"/>
      <c r="JZB62" s="103"/>
      <c r="JZC62" s="103"/>
      <c r="JZD62" s="103"/>
      <c r="JZE62" s="103"/>
      <c r="JZF62" s="103"/>
      <c r="JZG62" s="103"/>
      <c r="JZH62" s="103"/>
      <c r="JZI62" s="103"/>
      <c r="JZJ62" s="103"/>
      <c r="JZK62" s="103"/>
      <c r="JZL62" s="103"/>
      <c r="JZM62" s="103"/>
      <c r="JZN62" s="103"/>
      <c r="JZO62" s="103"/>
      <c r="JZP62" s="103"/>
      <c r="JZQ62" s="103"/>
      <c r="JZR62" s="103"/>
      <c r="JZS62" s="103"/>
      <c r="JZT62" s="103"/>
      <c r="JZU62" s="103"/>
      <c r="JZV62" s="103"/>
      <c r="JZW62" s="103"/>
      <c r="JZX62" s="103"/>
      <c r="JZY62" s="103"/>
      <c r="JZZ62" s="103"/>
      <c r="KAA62" s="103"/>
      <c r="KAB62" s="103"/>
      <c r="KAC62" s="103"/>
      <c r="KAD62" s="103"/>
      <c r="KAE62" s="103"/>
      <c r="KAF62" s="103"/>
      <c r="KAG62" s="103"/>
      <c r="KAH62" s="103"/>
      <c r="KAI62" s="103"/>
      <c r="KAJ62" s="103"/>
      <c r="KAK62" s="103"/>
      <c r="KAL62" s="103"/>
      <c r="KAM62" s="103"/>
      <c r="KAN62" s="103"/>
      <c r="KAO62" s="103"/>
      <c r="KAP62" s="103"/>
      <c r="KAQ62" s="103"/>
      <c r="KAR62" s="103"/>
      <c r="KAS62" s="103"/>
      <c r="KAT62" s="103"/>
      <c r="KAU62" s="103"/>
      <c r="KAV62" s="103"/>
      <c r="KAW62" s="103"/>
      <c r="KAX62" s="103"/>
      <c r="KAY62" s="103"/>
      <c r="KAZ62" s="103"/>
      <c r="KBA62" s="103"/>
      <c r="KBB62" s="103"/>
      <c r="KBC62" s="103"/>
      <c r="KBD62" s="103"/>
      <c r="KBE62" s="103"/>
      <c r="KBF62" s="103"/>
      <c r="KBG62" s="103"/>
      <c r="KBH62" s="103"/>
      <c r="KBI62" s="103"/>
      <c r="KBJ62" s="103"/>
      <c r="KBK62" s="103"/>
      <c r="KBL62" s="103"/>
      <c r="KBM62" s="103"/>
      <c r="KBN62" s="103"/>
      <c r="KBO62" s="103"/>
      <c r="KBP62" s="103"/>
      <c r="KBQ62" s="103"/>
      <c r="KBR62" s="103"/>
      <c r="KBS62" s="103"/>
      <c r="KBT62" s="103"/>
      <c r="KBU62" s="103"/>
      <c r="KBV62" s="103"/>
      <c r="KBW62" s="103"/>
      <c r="KBX62" s="103"/>
      <c r="KBY62" s="103"/>
      <c r="KBZ62" s="103"/>
      <c r="KCA62" s="103"/>
      <c r="KCB62" s="103"/>
      <c r="KCC62" s="103"/>
      <c r="KCD62" s="103"/>
      <c r="KCE62" s="103"/>
      <c r="KCF62" s="103"/>
      <c r="KCG62" s="103"/>
      <c r="KCH62" s="103"/>
      <c r="KCI62" s="103"/>
      <c r="KCJ62" s="103"/>
      <c r="KCK62" s="103"/>
      <c r="KCL62" s="103"/>
      <c r="KCM62" s="103"/>
      <c r="KCN62" s="103"/>
      <c r="KCO62" s="103"/>
      <c r="KCP62" s="103"/>
      <c r="KCQ62" s="103"/>
      <c r="KCR62" s="103"/>
      <c r="KCS62" s="103"/>
      <c r="KCT62" s="103"/>
      <c r="KCU62" s="103"/>
      <c r="KCV62" s="103"/>
      <c r="KCW62" s="103"/>
      <c r="KCX62" s="103"/>
      <c r="KCY62" s="103"/>
      <c r="KCZ62" s="103"/>
      <c r="KDA62" s="103"/>
      <c r="KDB62" s="103"/>
      <c r="KDC62" s="103"/>
      <c r="KDD62" s="103"/>
      <c r="KDE62" s="103"/>
      <c r="KDF62" s="103"/>
      <c r="KDG62" s="103"/>
      <c r="KDH62" s="103"/>
      <c r="KDI62" s="103"/>
      <c r="KDJ62" s="103"/>
      <c r="KDK62" s="103"/>
      <c r="KDL62" s="103"/>
      <c r="KDM62" s="103"/>
      <c r="KDN62" s="103"/>
      <c r="KDO62" s="103"/>
      <c r="KDP62" s="103"/>
      <c r="KDQ62" s="103"/>
      <c r="KDR62" s="103"/>
      <c r="KDS62" s="103"/>
      <c r="KDT62" s="103"/>
      <c r="KDU62" s="103"/>
      <c r="KDV62" s="103"/>
      <c r="KDW62" s="103"/>
      <c r="KDX62" s="103"/>
      <c r="KDY62" s="103"/>
      <c r="KDZ62" s="103"/>
      <c r="KEA62" s="103"/>
      <c r="KEB62" s="103"/>
      <c r="KEC62" s="103"/>
      <c r="KED62" s="103"/>
      <c r="KEE62" s="103"/>
      <c r="KEF62" s="103"/>
      <c r="KEG62" s="103"/>
      <c r="KEH62" s="103"/>
      <c r="KEI62" s="103"/>
      <c r="KEJ62" s="103"/>
      <c r="KEK62" s="103"/>
      <c r="KEL62" s="103"/>
      <c r="KEM62" s="103"/>
      <c r="KEN62" s="103"/>
      <c r="KEO62" s="103"/>
      <c r="KEP62" s="103"/>
      <c r="KEQ62" s="103"/>
      <c r="KER62" s="103"/>
      <c r="KES62" s="103"/>
      <c r="KET62" s="103"/>
      <c r="KEU62" s="103"/>
      <c r="KEV62" s="103"/>
      <c r="KEW62" s="103"/>
      <c r="KEX62" s="103"/>
      <c r="KEY62" s="103"/>
      <c r="KEZ62" s="103"/>
      <c r="KFA62" s="103"/>
      <c r="KFB62" s="103"/>
      <c r="KFC62" s="103"/>
      <c r="KFD62" s="103"/>
      <c r="KFE62" s="103"/>
      <c r="KFF62" s="103"/>
      <c r="KFG62" s="103"/>
      <c r="KFH62" s="103"/>
      <c r="KFI62" s="103"/>
      <c r="KFJ62" s="103"/>
      <c r="KFK62" s="103"/>
      <c r="KFL62" s="103"/>
      <c r="KFM62" s="103"/>
      <c r="KFN62" s="103"/>
      <c r="KFO62" s="103"/>
      <c r="KFP62" s="103"/>
      <c r="KFQ62" s="103"/>
      <c r="KFR62" s="103"/>
      <c r="KFS62" s="103"/>
      <c r="KFT62" s="103"/>
      <c r="KFU62" s="103"/>
      <c r="KFV62" s="103"/>
      <c r="KFW62" s="103"/>
      <c r="KFX62" s="103"/>
      <c r="KFY62" s="103"/>
      <c r="KFZ62" s="103"/>
      <c r="KGA62" s="103"/>
      <c r="KGB62" s="103"/>
      <c r="KGC62" s="103"/>
      <c r="KGD62" s="103"/>
      <c r="KGE62" s="103"/>
      <c r="KGF62" s="103"/>
      <c r="KGG62" s="103"/>
      <c r="KGH62" s="103"/>
      <c r="KGI62" s="103"/>
      <c r="KGJ62" s="103"/>
      <c r="KGK62" s="103"/>
      <c r="KGL62" s="103"/>
      <c r="KGM62" s="103"/>
      <c r="KGN62" s="103"/>
      <c r="KGO62" s="103"/>
      <c r="KGP62" s="103"/>
      <c r="KGQ62" s="103"/>
      <c r="KGR62" s="103"/>
      <c r="KGS62" s="103"/>
      <c r="KGT62" s="103"/>
      <c r="KGU62" s="103"/>
      <c r="KGV62" s="103"/>
      <c r="KGW62" s="103"/>
      <c r="KGX62" s="103"/>
      <c r="KGY62" s="103"/>
      <c r="KGZ62" s="103"/>
      <c r="KHA62" s="103"/>
      <c r="KHB62" s="103"/>
      <c r="KHC62" s="103"/>
      <c r="KHD62" s="103"/>
      <c r="KHE62" s="103"/>
      <c r="KHF62" s="103"/>
      <c r="KHG62" s="103"/>
      <c r="KHH62" s="103"/>
      <c r="KHI62" s="103"/>
      <c r="KHJ62" s="103"/>
      <c r="KHK62" s="103"/>
      <c r="KHL62" s="103"/>
      <c r="KHM62" s="103"/>
      <c r="KHN62" s="103"/>
      <c r="KHO62" s="103"/>
      <c r="KHP62" s="103"/>
      <c r="KHQ62" s="103"/>
      <c r="KHR62" s="103"/>
      <c r="KHS62" s="103"/>
      <c r="KHT62" s="103"/>
      <c r="KHU62" s="103"/>
      <c r="KHV62" s="103"/>
      <c r="KHW62" s="103"/>
      <c r="KHX62" s="103"/>
      <c r="KHY62" s="103"/>
      <c r="KHZ62" s="103"/>
      <c r="KIA62" s="103"/>
      <c r="KIB62" s="103"/>
      <c r="KIC62" s="103"/>
      <c r="KID62" s="103"/>
      <c r="KIE62" s="103"/>
      <c r="KIF62" s="103"/>
      <c r="KIG62" s="103"/>
      <c r="KIH62" s="103"/>
      <c r="KII62" s="103"/>
      <c r="KIJ62" s="103"/>
      <c r="KIK62" s="103"/>
      <c r="KIL62" s="103"/>
      <c r="KIM62" s="103"/>
      <c r="KIN62" s="103"/>
      <c r="KIO62" s="103"/>
      <c r="KIP62" s="103"/>
      <c r="KIQ62" s="103"/>
      <c r="KIR62" s="103"/>
      <c r="KIS62" s="103"/>
      <c r="KIT62" s="103"/>
      <c r="KIU62" s="103"/>
      <c r="KIV62" s="103"/>
      <c r="KIW62" s="103"/>
      <c r="KIX62" s="103"/>
      <c r="KIY62" s="103"/>
      <c r="KIZ62" s="103"/>
      <c r="KJA62" s="103"/>
      <c r="KJB62" s="103"/>
      <c r="KJC62" s="103"/>
      <c r="KJD62" s="103"/>
      <c r="KJE62" s="103"/>
      <c r="KJF62" s="103"/>
      <c r="KJG62" s="103"/>
      <c r="KJH62" s="103"/>
      <c r="KJI62" s="103"/>
      <c r="KJJ62" s="103"/>
      <c r="KJK62" s="103"/>
      <c r="KJL62" s="103"/>
      <c r="KJM62" s="103"/>
      <c r="KJN62" s="103"/>
      <c r="KJO62" s="103"/>
      <c r="KJP62" s="103"/>
      <c r="KJQ62" s="103"/>
      <c r="KJR62" s="103"/>
      <c r="KJS62" s="103"/>
      <c r="KJT62" s="103"/>
      <c r="KJU62" s="103"/>
      <c r="KJV62" s="103"/>
      <c r="KJW62" s="103"/>
      <c r="KJX62" s="103"/>
      <c r="KJY62" s="103"/>
      <c r="KJZ62" s="103"/>
      <c r="KKA62" s="103"/>
      <c r="KKB62" s="103"/>
      <c r="KKC62" s="103"/>
      <c r="KKD62" s="103"/>
      <c r="KKE62" s="103"/>
      <c r="KKF62" s="103"/>
      <c r="KKG62" s="103"/>
      <c r="KKH62" s="103"/>
      <c r="KKI62" s="103"/>
      <c r="KKJ62" s="103"/>
      <c r="KKK62" s="103"/>
      <c r="KKL62" s="103"/>
      <c r="KKM62" s="103"/>
      <c r="KKN62" s="103"/>
      <c r="KKO62" s="103"/>
      <c r="KKP62" s="103"/>
      <c r="KKQ62" s="103"/>
      <c r="KKR62" s="103"/>
      <c r="KKS62" s="103"/>
      <c r="KKT62" s="103"/>
      <c r="KKU62" s="103"/>
      <c r="KKV62" s="103"/>
      <c r="KKW62" s="103"/>
      <c r="KKX62" s="103"/>
      <c r="KKY62" s="103"/>
      <c r="KKZ62" s="103"/>
      <c r="KLA62" s="103"/>
      <c r="KLB62" s="103"/>
      <c r="KLC62" s="103"/>
      <c r="KLD62" s="103"/>
      <c r="KLE62" s="103"/>
      <c r="KLF62" s="103"/>
      <c r="KLG62" s="103"/>
      <c r="KLH62" s="103"/>
      <c r="KLI62" s="103"/>
      <c r="KLJ62" s="103"/>
      <c r="KLK62" s="103"/>
      <c r="KLL62" s="103"/>
      <c r="KLM62" s="103"/>
      <c r="KLN62" s="103"/>
      <c r="KLO62" s="103"/>
      <c r="KLP62" s="103"/>
      <c r="KLQ62" s="103"/>
      <c r="KLR62" s="103"/>
      <c r="KLS62" s="103"/>
      <c r="KLT62" s="103"/>
      <c r="KLU62" s="103"/>
      <c r="KLV62" s="103"/>
      <c r="KLW62" s="103"/>
      <c r="KLX62" s="103"/>
      <c r="KLY62" s="103"/>
      <c r="KLZ62" s="103"/>
      <c r="KMA62" s="103"/>
      <c r="KMB62" s="103"/>
      <c r="KMC62" s="103"/>
      <c r="KMD62" s="103"/>
      <c r="KME62" s="103"/>
      <c r="KMF62" s="103"/>
      <c r="KMG62" s="103"/>
      <c r="KMH62" s="103"/>
      <c r="KMI62" s="103"/>
      <c r="KMJ62" s="103"/>
      <c r="KMK62" s="103"/>
      <c r="KML62" s="103"/>
      <c r="KMM62" s="103"/>
      <c r="KMN62" s="103"/>
      <c r="KMO62" s="103"/>
      <c r="KMP62" s="103"/>
      <c r="KMQ62" s="103"/>
      <c r="KMR62" s="103"/>
      <c r="KMS62" s="103"/>
      <c r="KMT62" s="103"/>
      <c r="KMU62" s="103"/>
      <c r="KMV62" s="103"/>
      <c r="KMW62" s="103"/>
      <c r="KMX62" s="103"/>
      <c r="KMY62" s="103"/>
      <c r="KMZ62" s="103"/>
      <c r="KNA62" s="103"/>
      <c r="KNB62" s="103"/>
      <c r="KNC62" s="103"/>
      <c r="KND62" s="103"/>
      <c r="KNE62" s="103"/>
      <c r="KNF62" s="103"/>
      <c r="KNG62" s="103"/>
      <c r="KNH62" s="103"/>
      <c r="KNI62" s="103"/>
      <c r="KNJ62" s="103"/>
      <c r="KNK62" s="103"/>
      <c r="KNL62" s="103"/>
      <c r="KNM62" s="103"/>
      <c r="KNN62" s="103"/>
      <c r="KNO62" s="103"/>
      <c r="KNP62" s="103"/>
      <c r="KNQ62" s="103"/>
      <c r="KNR62" s="103"/>
      <c r="KNS62" s="103"/>
      <c r="KNT62" s="103"/>
      <c r="KNU62" s="103"/>
      <c r="KNV62" s="103"/>
      <c r="KNW62" s="103"/>
      <c r="KNX62" s="103"/>
      <c r="KNY62" s="103"/>
      <c r="KNZ62" s="103"/>
      <c r="KOA62" s="103"/>
      <c r="KOB62" s="103"/>
      <c r="KOC62" s="103"/>
      <c r="KOD62" s="103"/>
      <c r="KOE62" s="103"/>
      <c r="KOF62" s="103"/>
      <c r="KOG62" s="103"/>
      <c r="KOH62" s="103"/>
      <c r="KOI62" s="103"/>
      <c r="KOJ62" s="103"/>
      <c r="KOK62" s="103"/>
      <c r="KOL62" s="103"/>
      <c r="KOM62" s="103"/>
      <c r="KON62" s="103"/>
      <c r="KOO62" s="103"/>
      <c r="KOP62" s="103"/>
      <c r="KOQ62" s="103"/>
      <c r="KOR62" s="103"/>
      <c r="KOS62" s="103"/>
      <c r="KOT62" s="103"/>
      <c r="KOU62" s="103"/>
      <c r="KOV62" s="103"/>
      <c r="KOW62" s="103"/>
      <c r="KOX62" s="103"/>
      <c r="KOY62" s="103"/>
      <c r="KOZ62" s="103"/>
      <c r="KPA62" s="103"/>
      <c r="KPB62" s="103"/>
      <c r="KPC62" s="103"/>
      <c r="KPD62" s="103"/>
      <c r="KPE62" s="103"/>
      <c r="KPF62" s="103"/>
      <c r="KPG62" s="103"/>
      <c r="KPH62" s="103"/>
      <c r="KPI62" s="103"/>
      <c r="KPJ62" s="103"/>
      <c r="KPK62" s="103"/>
      <c r="KPL62" s="103"/>
      <c r="KPM62" s="103"/>
      <c r="KPN62" s="103"/>
      <c r="KPO62" s="103"/>
      <c r="KPP62" s="103"/>
      <c r="KPQ62" s="103"/>
      <c r="KPR62" s="103"/>
      <c r="KPS62" s="103"/>
      <c r="KPT62" s="103"/>
      <c r="KPU62" s="103"/>
      <c r="KPV62" s="103"/>
      <c r="KPW62" s="103"/>
      <c r="KPX62" s="103"/>
      <c r="KPY62" s="103"/>
      <c r="KPZ62" s="103"/>
      <c r="KQA62" s="103"/>
      <c r="KQB62" s="103"/>
      <c r="KQC62" s="103"/>
      <c r="KQD62" s="103"/>
      <c r="KQE62" s="103"/>
      <c r="KQF62" s="103"/>
      <c r="KQG62" s="103"/>
      <c r="KQH62" s="103"/>
      <c r="KQI62" s="103"/>
      <c r="KQJ62" s="103"/>
      <c r="KQK62" s="103"/>
      <c r="KQL62" s="103"/>
      <c r="KQM62" s="103"/>
      <c r="KQN62" s="103"/>
      <c r="KQO62" s="103"/>
      <c r="KQP62" s="103"/>
      <c r="KQQ62" s="103"/>
      <c r="KQR62" s="103"/>
      <c r="KQS62" s="103"/>
      <c r="KQT62" s="103"/>
      <c r="KQU62" s="103"/>
      <c r="KQV62" s="103"/>
      <c r="KQW62" s="103"/>
      <c r="KQX62" s="103"/>
      <c r="KQY62" s="103"/>
      <c r="KQZ62" s="103"/>
      <c r="KRA62" s="103"/>
      <c r="KRB62" s="103"/>
      <c r="KRC62" s="103"/>
      <c r="KRD62" s="103"/>
      <c r="KRE62" s="103"/>
      <c r="KRF62" s="103"/>
      <c r="KRG62" s="103"/>
      <c r="KRH62" s="103"/>
      <c r="KRI62" s="103"/>
      <c r="KRJ62" s="103"/>
      <c r="KRK62" s="103"/>
      <c r="KRL62" s="103"/>
      <c r="KRM62" s="103"/>
      <c r="KRN62" s="103"/>
      <c r="KRO62" s="103"/>
      <c r="KRP62" s="103"/>
      <c r="KRQ62" s="103"/>
      <c r="KRR62" s="103"/>
      <c r="KRS62" s="103"/>
      <c r="KRT62" s="103"/>
      <c r="KRU62" s="103"/>
      <c r="KRV62" s="103"/>
      <c r="KRW62" s="103"/>
      <c r="KRX62" s="103"/>
      <c r="KRY62" s="103"/>
      <c r="KRZ62" s="103"/>
      <c r="KSA62" s="103"/>
      <c r="KSB62" s="103"/>
      <c r="KSC62" s="103"/>
      <c r="KSD62" s="103"/>
      <c r="KSE62" s="103"/>
      <c r="KSF62" s="103"/>
      <c r="KSG62" s="103"/>
      <c r="KSH62" s="103"/>
      <c r="KSI62" s="103"/>
      <c r="KSJ62" s="103"/>
      <c r="KSK62" s="103"/>
      <c r="KSL62" s="103"/>
      <c r="KSM62" s="103"/>
      <c r="KSN62" s="103"/>
      <c r="KSO62" s="103"/>
      <c r="KSP62" s="103"/>
      <c r="KSQ62" s="103"/>
      <c r="KSR62" s="103"/>
      <c r="KSS62" s="103"/>
      <c r="KST62" s="103"/>
      <c r="KSU62" s="103"/>
      <c r="KSV62" s="103"/>
      <c r="KSW62" s="103"/>
      <c r="KSX62" s="103"/>
      <c r="KSY62" s="103"/>
      <c r="KSZ62" s="103"/>
      <c r="KTA62" s="103"/>
      <c r="KTB62" s="103"/>
      <c r="KTC62" s="103"/>
      <c r="KTD62" s="103"/>
      <c r="KTE62" s="103"/>
      <c r="KTF62" s="103"/>
      <c r="KTG62" s="103"/>
      <c r="KTH62" s="103"/>
      <c r="KTI62" s="103"/>
      <c r="KTJ62" s="103"/>
      <c r="KTK62" s="103"/>
      <c r="KTL62" s="103"/>
      <c r="KTM62" s="103"/>
      <c r="KTN62" s="103"/>
      <c r="KTO62" s="103"/>
      <c r="KTP62" s="103"/>
      <c r="KTQ62" s="103"/>
      <c r="KTR62" s="103"/>
      <c r="KTS62" s="103"/>
      <c r="KTT62" s="103"/>
      <c r="KTU62" s="103"/>
      <c r="KTV62" s="103"/>
      <c r="KTW62" s="103"/>
      <c r="KTX62" s="103"/>
      <c r="KTY62" s="103"/>
      <c r="KTZ62" s="103"/>
      <c r="KUA62" s="103"/>
      <c r="KUB62" s="103"/>
      <c r="KUC62" s="103"/>
      <c r="KUD62" s="103"/>
      <c r="KUE62" s="103"/>
      <c r="KUF62" s="103"/>
      <c r="KUG62" s="103"/>
      <c r="KUH62" s="103"/>
      <c r="KUI62" s="103"/>
      <c r="KUJ62" s="103"/>
      <c r="KUK62" s="103"/>
      <c r="KUL62" s="103"/>
      <c r="KUM62" s="103"/>
      <c r="KUN62" s="103"/>
      <c r="KUO62" s="103"/>
      <c r="KUP62" s="103"/>
      <c r="KUQ62" s="103"/>
      <c r="KUR62" s="103"/>
      <c r="KUS62" s="103"/>
      <c r="KUT62" s="103"/>
      <c r="KUU62" s="103"/>
      <c r="KUV62" s="103"/>
      <c r="KUW62" s="103"/>
      <c r="KUX62" s="103"/>
      <c r="KUY62" s="103"/>
      <c r="KUZ62" s="103"/>
      <c r="KVA62" s="103"/>
      <c r="KVB62" s="103"/>
      <c r="KVC62" s="103"/>
      <c r="KVD62" s="103"/>
      <c r="KVE62" s="103"/>
      <c r="KVF62" s="103"/>
      <c r="KVG62" s="103"/>
      <c r="KVH62" s="103"/>
      <c r="KVI62" s="103"/>
      <c r="KVJ62" s="103"/>
      <c r="KVK62" s="103"/>
      <c r="KVL62" s="103"/>
      <c r="KVM62" s="103"/>
      <c r="KVN62" s="103"/>
      <c r="KVO62" s="103"/>
      <c r="KVP62" s="103"/>
      <c r="KVQ62" s="103"/>
      <c r="KVR62" s="103"/>
      <c r="KVS62" s="103"/>
      <c r="KVT62" s="103"/>
      <c r="KVU62" s="103"/>
      <c r="KVV62" s="103"/>
      <c r="KVW62" s="103"/>
      <c r="KVX62" s="103"/>
      <c r="KVY62" s="103"/>
      <c r="KVZ62" s="103"/>
      <c r="KWA62" s="103"/>
      <c r="KWB62" s="103"/>
      <c r="KWC62" s="103"/>
      <c r="KWD62" s="103"/>
      <c r="KWE62" s="103"/>
      <c r="KWF62" s="103"/>
      <c r="KWG62" s="103"/>
      <c r="KWH62" s="103"/>
      <c r="KWI62" s="103"/>
      <c r="KWJ62" s="103"/>
      <c r="KWK62" s="103"/>
      <c r="KWL62" s="103"/>
      <c r="KWM62" s="103"/>
      <c r="KWN62" s="103"/>
      <c r="KWO62" s="103"/>
      <c r="KWP62" s="103"/>
      <c r="KWQ62" s="103"/>
      <c r="KWR62" s="103"/>
      <c r="KWS62" s="103"/>
      <c r="KWT62" s="103"/>
      <c r="KWU62" s="103"/>
      <c r="KWV62" s="103"/>
      <c r="KWW62" s="103"/>
      <c r="KWX62" s="103"/>
      <c r="KWY62" s="103"/>
      <c r="KWZ62" s="103"/>
      <c r="KXA62" s="103"/>
      <c r="KXB62" s="103"/>
      <c r="KXC62" s="103"/>
      <c r="KXD62" s="103"/>
      <c r="KXE62" s="103"/>
      <c r="KXF62" s="103"/>
      <c r="KXG62" s="103"/>
      <c r="KXH62" s="103"/>
      <c r="KXI62" s="103"/>
      <c r="KXJ62" s="103"/>
      <c r="KXK62" s="103"/>
      <c r="KXL62" s="103"/>
      <c r="KXM62" s="103"/>
      <c r="KXN62" s="103"/>
      <c r="KXO62" s="103"/>
      <c r="KXP62" s="103"/>
      <c r="KXQ62" s="103"/>
      <c r="KXR62" s="103"/>
      <c r="KXS62" s="103"/>
      <c r="KXT62" s="103"/>
      <c r="KXU62" s="103"/>
      <c r="KXV62" s="103"/>
      <c r="KXW62" s="103"/>
      <c r="KXX62" s="103"/>
      <c r="KXY62" s="103"/>
      <c r="KXZ62" s="103"/>
      <c r="KYA62" s="103"/>
      <c r="KYB62" s="103"/>
      <c r="KYC62" s="103"/>
      <c r="KYD62" s="103"/>
      <c r="KYE62" s="103"/>
      <c r="KYF62" s="103"/>
      <c r="KYG62" s="103"/>
      <c r="KYH62" s="103"/>
      <c r="KYI62" s="103"/>
      <c r="KYJ62" s="103"/>
      <c r="KYK62" s="103"/>
      <c r="KYL62" s="103"/>
      <c r="KYM62" s="103"/>
      <c r="KYN62" s="103"/>
      <c r="KYO62" s="103"/>
      <c r="KYP62" s="103"/>
      <c r="KYQ62" s="103"/>
      <c r="KYR62" s="103"/>
      <c r="KYS62" s="103"/>
      <c r="KYT62" s="103"/>
      <c r="KYU62" s="103"/>
      <c r="KYV62" s="103"/>
      <c r="KYW62" s="103"/>
      <c r="KYX62" s="103"/>
      <c r="KYY62" s="103"/>
      <c r="KYZ62" s="103"/>
      <c r="KZA62" s="103"/>
      <c r="KZB62" s="103"/>
      <c r="KZC62" s="103"/>
      <c r="KZD62" s="103"/>
      <c r="KZE62" s="103"/>
      <c r="KZF62" s="103"/>
      <c r="KZG62" s="103"/>
      <c r="KZH62" s="103"/>
      <c r="KZI62" s="103"/>
      <c r="KZJ62" s="103"/>
      <c r="KZK62" s="103"/>
      <c r="KZL62" s="103"/>
      <c r="KZM62" s="103"/>
      <c r="KZN62" s="103"/>
      <c r="KZO62" s="103"/>
      <c r="KZP62" s="103"/>
      <c r="KZQ62" s="103"/>
      <c r="KZR62" s="103"/>
      <c r="KZS62" s="103"/>
      <c r="KZT62" s="103"/>
      <c r="KZU62" s="103"/>
      <c r="KZV62" s="103"/>
      <c r="KZW62" s="103"/>
      <c r="KZX62" s="103"/>
      <c r="KZY62" s="103"/>
      <c r="KZZ62" s="103"/>
      <c r="LAA62" s="103"/>
      <c r="LAB62" s="103"/>
      <c r="LAC62" s="103"/>
      <c r="LAD62" s="103"/>
      <c r="LAE62" s="103"/>
      <c r="LAF62" s="103"/>
      <c r="LAG62" s="103"/>
      <c r="LAH62" s="103"/>
      <c r="LAI62" s="103"/>
      <c r="LAJ62" s="103"/>
      <c r="LAK62" s="103"/>
      <c r="LAL62" s="103"/>
      <c r="LAM62" s="103"/>
      <c r="LAN62" s="103"/>
      <c r="LAO62" s="103"/>
      <c r="LAP62" s="103"/>
      <c r="LAQ62" s="103"/>
      <c r="LAR62" s="103"/>
      <c r="LAS62" s="103"/>
      <c r="LAT62" s="103"/>
      <c r="LAU62" s="103"/>
      <c r="LAV62" s="103"/>
      <c r="LAW62" s="103"/>
      <c r="LAX62" s="103"/>
      <c r="LAY62" s="103"/>
      <c r="LAZ62" s="103"/>
      <c r="LBA62" s="103"/>
      <c r="LBB62" s="103"/>
      <c r="LBC62" s="103"/>
      <c r="LBD62" s="103"/>
      <c r="LBE62" s="103"/>
      <c r="LBF62" s="103"/>
      <c r="LBG62" s="103"/>
      <c r="LBH62" s="103"/>
      <c r="LBI62" s="103"/>
      <c r="LBJ62" s="103"/>
      <c r="LBK62" s="103"/>
      <c r="LBL62" s="103"/>
      <c r="LBM62" s="103"/>
      <c r="LBN62" s="103"/>
      <c r="LBO62" s="103"/>
      <c r="LBP62" s="103"/>
      <c r="LBQ62" s="103"/>
      <c r="LBR62" s="103"/>
      <c r="LBS62" s="103"/>
      <c r="LBT62" s="103"/>
      <c r="LBU62" s="103"/>
      <c r="LBV62" s="103"/>
      <c r="LBW62" s="103"/>
      <c r="LBX62" s="103"/>
      <c r="LBY62" s="103"/>
      <c r="LBZ62" s="103"/>
      <c r="LCA62" s="103"/>
      <c r="LCB62" s="103"/>
      <c r="LCC62" s="103"/>
      <c r="LCD62" s="103"/>
      <c r="LCE62" s="103"/>
      <c r="LCF62" s="103"/>
      <c r="LCG62" s="103"/>
      <c r="LCH62" s="103"/>
      <c r="LCI62" s="103"/>
      <c r="LCJ62" s="103"/>
      <c r="LCK62" s="103"/>
      <c r="LCL62" s="103"/>
      <c r="LCM62" s="103"/>
      <c r="LCN62" s="103"/>
      <c r="LCO62" s="103"/>
      <c r="LCP62" s="103"/>
      <c r="LCQ62" s="103"/>
      <c r="LCR62" s="103"/>
      <c r="LCS62" s="103"/>
      <c r="LCT62" s="103"/>
      <c r="LCU62" s="103"/>
      <c r="LCV62" s="103"/>
      <c r="LCW62" s="103"/>
      <c r="LCX62" s="103"/>
      <c r="LCY62" s="103"/>
      <c r="LCZ62" s="103"/>
      <c r="LDA62" s="103"/>
      <c r="LDB62" s="103"/>
      <c r="LDC62" s="103"/>
      <c r="LDD62" s="103"/>
      <c r="LDE62" s="103"/>
      <c r="LDF62" s="103"/>
      <c r="LDG62" s="103"/>
      <c r="LDH62" s="103"/>
      <c r="LDI62" s="103"/>
      <c r="LDJ62" s="103"/>
      <c r="LDK62" s="103"/>
      <c r="LDL62" s="103"/>
      <c r="LDM62" s="103"/>
      <c r="LDN62" s="103"/>
      <c r="LDO62" s="103"/>
      <c r="LDP62" s="103"/>
      <c r="LDQ62" s="103"/>
      <c r="LDR62" s="103"/>
      <c r="LDS62" s="103"/>
      <c r="LDT62" s="103"/>
      <c r="LDU62" s="103"/>
      <c r="LDV62" s="103"/>
      <c r="LDW62" s="103"/>
      <c r="LDX62" s="103"/>
      <c r="LDY62" s="103"/>
      <c r="LDZ62" s="103"/>
      <c r="LEA62" s="103"/>
      <c r="LEB62" s="103"/>
      <c r="LEC62" s="103"/>
      <c r="LED62" s="103"/>
      <c r="LEE62" s="103"/>
      <c r="LEF62" s="103"/>
      <c r="LEG62" s="103"/>
      <c r="LEH62" s="103"/>
      <c r="LEI62" s="103"/>
      <c r="LEJ62" s="103"/>
      <c r="LEK62" s="103"/>
      <c r="LEL62" s="103"/>
      <c r="LEM62" s="103"/>
      <c r="LEN62" s="103"/>
      <c r="LEO62" s="103"/>
      <c r="LEP62" s="103"/>
      <c r="LEQ62" s="103"/>
      <c r="LER62" s="103"/>
      <c r="LES62" s="103"/>
      <c r="LET62" s="103"/>
      <c r="LEU62" s="103"/>
      <c r="LEV62" s="103"/>
      <c r="LEW62" s="103"/>
      <c r="LEX62" s="103"/>
      <c r="LEY62" s="103"/>
      <c r="LEZ62" s="103"/>
      <c r="LFA62" s="103"/>
      <c r="LFB62" s="103"/>
      <c r="LFC62" s="103"/>
      <c r="LFD62" s="103"/>
      <c r="LFE62" s="103"/>
      <c r="LFF62" s="103"/>
      <c r="LFG62" s="103"/>
      <c r="LFH62" s="103"/>
      <c r="LFI62" s="103"/>
      <c r="LFJ62" s="103"/>
      <c r="LFK62" s="103"/>
      <c r="LFL62" s="103"/>
      <c r="LFM62" s="103"/>
      <c r="LFN62" s="103"/>
      <c r="LFO62" s="103"/>
      <c r="LFP62" s="103"/>
      <c r="LFQ62" s="103"/>
      <c r="LFR62" s="103"/>
      <c r="LFS62" s="103"/>
      <c r="LFT62" s="103"/>
      <c r="LFU62" s="103"/>
      <c r="LFV62" s="103"/>
      <c r="LFW62" s="103"/>
      <c r="LFX62" s="103"/>
      <c r="LFY62" s="103"/>
      <c r="LFZ62" s="103"/>
      <c r="LGA62" s="103"/>
      <c r="LGB62" s="103"/>
      <c r="LGC62" s="103"/>
      <c r="LGD62" s="103"/>
      <c r="LGE62" s="103"/>
      <c r="LGF62" s="103"/>
      <c r="LGG62" s="103"/>
      <c r="LGH62" s="103"/>
      <c r="LGI62" s="103"/>
      <c r="LGJ62" s="103"/>
      <c r="LGK62" s="103"/>
      <c r="LGL62" s="103"/>
      <c r="LGM62" s="103"/>
      <c r="LGN62" s="103"/>
      <c r="LGO62" s="103"/>
      <c r="LGP62" s="103"/>
      <c r="LGQ62" s="103"/>
      <c r="LGR62" s="103"/>
      <c r="LGS62" s="103"/>
      <c r="LGT62" s="103"/>
      <c r="LGU62" s="103"/>
      <c r="LGV62" s="103"/>
      <c r="LGW62" s="103"/>
      <c r="LGX62" s="103"/>
      <c r="LGY62" s="103"/>
      <c r="LGZ62" s="103"/>
      <c r="LHA62" s="103"/>
      <c r="LHB62" s="103"/>
      <c r="LHC62" s="103"/>
      <c r="LHD62" s="103"/>
      <c r="LHE62" s="103"/>
      <c r="LHF62" s="103"/>
      <c r="LHG62" s="103"/>
      <c r="LHH62" s="103"/>
      <c r="LHI62" s="103"/>
      <c r="LHJ62" s="103"/>
      <c r="LHK62" s="103"/>
      <c r="LHL62" s="103"/>
      <c r="LHM62" s="103"/>
      <c r="LHN62" s="103"/>
      <c r="LHO62" s="103"/>
      <c r="LHP62" s="103"/>
      <c r="LHQ62" s="103"/>
      <c r="LHR62" s="103"/>
      <c r="LHS62" s="103"/>
      <c r="LHT62" s="103"/>
      <c r="LHU62" s="103"/>
      <c r="LHV62" s="103"/>
      <c r="LHW62" s="103"/>
      <c r="LHX62" s="103"/>
      <c r="LHY62" s="103"/>
      <c r="LHZ62" s="103"/>
      <c r="LIA62" s="103"/>
      <c r="LIB62" s="103"/>
      <c r="LIC62" s="103"/>
      <c r="LID62" s="103"/>
      <c r="LIE62" s="103"/>
      <c r="LIF62" s="103"/>
      <c r="LIG62" s="103"/>
      <c r="LIH62" s="103"/>
      <c r="LII62" s="103"/>
      <c r="LIJ62" s="103"/>
      <c r="LIK62" s="103"/>
      <c r="LIL62" s="103"/>
      <c r="LIM62" s="103"/>
      <c r="LIN62" s="103"/>
      <c r="LIO62" s="103"/>
      <c r="LIP62" s="103"/>
      <c r="LIQ62" s="103"/>
      <c r="LIR62" s="103"/>
      <c r="LIS62" s="103"/>
      <c r="LIT62" s="103"/>
      <c r="LIU62" s="103"/>
      <c r="LIV62" s="103"/>
      <c r="LIW62" s="103"/>
      <c r="LIX62" s="103"/>
      <c r="LIY62" s="103"/>
      <c r="LIZ62" s="103"/>
      <c r="LJA62" s="103"/>
      <c r="LJB62" s="103"/>
      <c r="LJC62" s="103"/>
      <c r="LJD62" s="103"/>
      <c r="LJE62" s="103"/>
      <c r="LJF62" s="103"/>
      <c r="LJG62" s="103"/>
      <c r="LJH62" s="103"/>
      <c r="LJI62" s="103"/>
      <c r="LJJ62" s="103"/>
      <c r="LJK62" s="103"/>
      <c r="LJL62" s="103"/>
      <c r="LJM62" s="103"/>
      <c r="LJN62" s="103"/>
      <c r="LJO62" s="103"/>
      <c r="LJP62" s="103"/>
      <c r="LJQ62" s="103"/>
      <c r="LJR62" s="103"/>
      <c r="LJS62" s="103"/>
      <c r="LJT62" s="103"/>
      <c r="LJU62" s="103"/>
      <c r="LJV62" s="103"/>
      <c r="LJW62" s="103"/>
      <c r="LJX62" s="103"/>
      <c r="LJY62" s="103"/>
      <c r="LJZ62" s="103"/>
      <c r="LKA62" s="103"/>
      <c r="LKB62" s="103"/>
      <c r="LKC62" s="103"/>
      <c r="LKD62" s="103"/>
      <c r="LKE62" s="103"/>
      <c r="LKF62" s="103"/>
      <c r="LKG62" s="103"/>
      <c r="LKH62" s="103"/>
      <c r="LKI62" s="103"/>
      <c r="LKJ62" s="103"/>
      <c r="LKK62" s="103"/>
      <c r="LKL62" s="103"/>
      <c r="LKM62" s="103"/>
      <c r="LKN62" s="103"/>
      <c r="LKO62" s="103"/>
      <c r="LKP62" s="103"/>
      <c r="LKQ62" s="103"/>
      <c r="LKR62" s="103"/>
      <c r="LKS62" s="103"/>
      <c r="LKT62" s="103"/>
      <c r="LKU62" s="103"/>
      <c r="LKV62" s="103"/>
      <c r="LKW62" s="103"/>
      <c r="LKX62" s="103"/>
      <c r="LKY62" s="103"/>
      <c r="LKZ62" s="103"/>
      <c r="LLA62" s="103"/>
      <c r="LLB62" s="103"/>
      <c r="LLC62" s="103"/>
      <c r="LLD62" s="103"/>
      <c r="LLE62" s="103"/>
      <c r="LLF62" s="103"/>
      <c r="LLG62" s="103"/>
      <c r="LLH62" s="103"/>
      <c r="LLI62" s="103"/>
      <c r="LLJ62" s="103"/>
      <c r="LLK62" s="103"/>
      <c r="LLL62" s="103"/>
      <c r="LLM62" s="103"/>
      <c r="LLN62" s="103"/>
      <c r="LLO62" s="103"/>
      <c r="LLP62" s="103"/>
      <c r="LLQ62" s="103"/>
      <c r="LLR62" s="103"/>
      <c r="LLS62" s="103"/>
      <c r="LLT62" s="103"/>
      <c r="LLU62" s="103"/>
      <c r="LLV62" s="103"/>
      <c r="LLW62" s="103"/>
      <c r="LLX62" s="103"/>
      <c r="LLY62" s="103"/>
      <c r="LLZ62" s="103"/>
      <c r="LMA62" s="103"/>
      <c r="LMB62" s="103"/>
      <c r="LMC62" s="103"/>
      <c r="LMD62" s="103"/>
      <c r="LME62" s="103"/>
      <c r="LMF62" s="103"/>
      <c r="LMG62" s="103"/>
      <c r="LMH62" s="103"/>
      <c r="LMI62" s="103"/>
      <c r="LMJ62" s="103"/>
      <c r="LMK62" s="103"/>
      <c r="LML62" s="103"/>
      <c r="LMM62" s="103"/>
      <c r="LMN62" s="103"/>
      <c r="LMO62" s="103"/>
      <c r="LMP62" s="103"/>
      <c r="LMQ62" s="103"/>
      <c r="LMR62" s="103"/>
      <c r="LMS62" s="103"/>
      <c r="LMT62" s="103"/>
      <c r="LMU62" s="103"/>
      <c r="LMV62" s="103"/>
      <c r="LMW62" s="103"/>
      <c r="LMX62" s="103"/>
      <c r="LMY62" s="103"/>
      <c r="LMZ62" s="103"/>
      <c r="LNA62" s="103"/>
      <c r="LNB62" s="103"/>
      <c r="LNC62" s="103"/>
      <c r="LND62" s="103"/>
      <c r="LNE62" s="103"/>
      <c r="LNF62" s="103"/>
      <c r="LNG62" s="103"/>
      <c r="LNH62" s="103"/>
      <c r="LNI62" s="103"/>
      <c r="LNJ62" s="103"/>
      <c r="LNK62" s="103"/>
      <c r="LNL62" s="103"/>
      <c r="LNM62" s="103"/>
      <c r="LNN62" s="103"/>
      <c r="LNO62" s="103"/>
      <c r="LNP62" s="103"/>
      <c r="LNQ62" s="103"/>
      <c r="LNR62" s="103"/>
      <c r="LNS62" s="103"/>
      <c r="LNT62" s="103"/>
      <c r="LNU62" s="103"/>
      <c r="LNV62" s="103"/>
      <c r="LNW62" s="103"/>
      <c r="LNX62" s="103"/>
      <c r="LNY62" s="103"/>
      <c r="LNZ62" s="103"/>
      <c r="LOA62" s="103"/>
      <c r="LOB62" s="103"/>
      <c r="LOC62" s="103"/>
      <c r="LOD62" s="103"/>
      <c r="LOE62" s="103"/>
      <c r="LOF62" s="103"/>
      <c r="LOG62" s="103"/>
      <c r="LOH62" s="103"/>
      <c r="LOI62" s="103"/>
      <c r="LOJ62" s="103"/>
      <c r="LOK62" s="103"/>
      <c r="LOL62" s="103"/>
      <c r="LOM62" s="103"/>
      <c r="LON62" s="103"/>
      <c r="LOO62" s="103"/>
      <c r="LOP62" s="103"/>
      <c r="LOQ62" s="103"/>
      <c r="LOR62" s="103"/>
      <c r="LOS62" s="103"/>
      <c r="LOT62" s="103"/>
      <c r="LOU62" s="103"/>
      <c r="LOV62" s="103"/>
      <c r="LOW62" s="103"/>
      <c r="LOX62" s="103"/>
      <c r="LOY62" s="103"/>
      <c r="LOZ62" s="103"/>
      <c r="LPA62" s="103"/>
      <c r="LPB62" s="103"/>
      <c r="LPC62" s="103"/>
      <c r="LPD62" s="103"/>
      <c r="LPE62" s="103"/>
      <c r="LPF62" s="103"/>
      <c r="LPG62" s="103"/>
      <c r="LPH62" s="103"/>
      <c r="LPI62" s="103"/>
      <c r="LPJ62" s="103"/>
      <c r="LPK62" s="103"/>
      <c r="LPL62" s="103"/>
      <c r="LPM62" s="103"/>
      <c r="LPN62" s="103"/>
      <c r="LPO62" s="103"/>
      <c r="LPP62" s="103"/>
      <c r="LPQ62" s="103"/>
      <c r="LPR62" s="103"/>
      <c r="LPS62" s="103"/>
      <c r="LPT62" s="103"/>
      <c r="LPU62" s="103"/>
      <c r="LPV62" s="103"/>
      <c r="LPW62" s="103"/>
      <c r="LPX62" s="103"/>
      <c r="LPY62" s="103"/>
      <c r="LPZ62" s="103"/>
      <c r="LQA62" s="103"/>
      <c r="LQB62" s="103"/>
      <c r="LQC62" s="103"/>
      <c r="LQD62" s="103"/>
      <c r="LQE62" s="103"/>
      <c r="LQF62" s="103"/>
      <c r="LQG62" s="103"/>
      <c r="LQH62" s="103"/>
      <c r="LQI62" s="103"/>
      <c r="LQJ62" s="103"/>
      <c r="LQK62" s="103"/>
      <c r="LQL62" s="103"/>
      <c r="LQM62" s="103"/>
      <c r="LQN62" s="103"/>
      <c r="LQO62" s="103"/>
      <c r="LQP62" s="103"/>
      <c r="LQQ62" s="103"/>
      <c r="LQR62" s="103"/>
      <c r="LQS62" s="103"/>
      <c r="LQT62" s="103"/>
      <c r="LQU62" s="103"/>
      <c r="LQV62" s="103"/>
      <c r="LQW62" s="103"/>
      <c r="LQX62" s="103"/>
      <c r="LQY62" s="103"/>
      <c r="LQZ62" s="103"/>
      <c r="LRA62" s="103"/>
      <c r="LRB62" s="103"/>
      <c r="LRC62" s="103"/>
      <c r="LRD62" s="103"/>
      <c r="LRE62" s="103"/>
      <c r="LRF62" s="103"/>
      <c r="LRG62" s="103"/>
      <c r="LRH62" s="103"/>
      <c r="LRI62" s="103"/>
      <c r="LRJ62" s="103"/>
      <c r="LRK62" s="103"/>
      <c r="LRL62" s="103"/>
      <c r="LRM62" s="103"/>
      <c r="LRN62" s="103"/>
      <c r="LRO62" s="103"/>
      <c r="LRP62" s="103"/>
      <c r="LRQ62" s="103"/>
      <c r="LRR62" s="103"/>
      <c r="LRS62" s="103"/>
      <c r="LRT62" s="103"/>
      <c r="LRU62" s="103"/>
      <c r="LRV62" s="103"/>
      <c r="LRW62" s="103"/>
      <c r="LRX62" s="103"/>
      <c r="LRY62" s="103"/>
      <c r="LRZ62" s="103"/>
      <c r="LSA62" s="103"/>
      <c r="LSB62" s="103"/>
      <c r="LSC62" s="103"/>
      <c r="LSD62" s="103"/>
      <c r="LSE62" s="103"/>
      <c r="LSF62" s="103"/>
      <c r="LSG62" s="103"/>
      <c r="LSH62" s="103"/>
      <c r="LSI62" s="103"/>
      <c r="LSJ62" s="103"/>
      <c r="LSK62" s="103"/>
      <c r="LSL62" s="103"/>
      <c r="LSM62" s="103"/>
      <c r="LSN62" s="103"/>
      <c r="LSO62" s="103"/>
      <c r="LSP62" s="103"/>
      <c r="LSQ62" s="103"/>
      <c r="LSR62" s="103"/>
      <c r="LSS62" s="103"/>
      <c r="LST62" s="103"/>
      <c r="LSU62" s="103"/>
      <c r="LSV62" s="103"/>
      <c r="LSW62" s="103"/>
      <c r="LSX62" s="103"/>
      <c r="LSY62" s="103"/>
      <c r="LSZ62" s="103"/>
      <c r="LTA62" s="103"/>
      <c r="LTB62" s="103"/>
      <c r="LTC62" s="103"/>
      <c r="LTD62" s="103"/>
      <c r="LTE62" s="103"/>
      <c r="LTF62" s="103"/>
      <c r="LTG62" s="103"/>
      <c r="LTH62" s="103"/>
      <c r="LTI62" s="103"/>
      <c r="LTJ62" s="103"/>
      <c r="LTK62" s="103"/>
      <c r="LTL62" s="103"/>
      <c r="LTM62" s="103"/>
      <c r="LTN62" s="103"/>
      <c r="LTO62" s="103"/>
      <c r="LTP62" s="103"/>
      <c r="LTQ62" s="103"/>
      <c r="LTR62" s="103"/>
      <c r="LTS62" s="103"/>
      <c r="LTT62" s="103"/>
      <c r="LTU62" s="103"/>
      <c r="LTV62" s="103"/>
      <c r="LTW62" s="103"/>
      <c r="LTX62" s="103"/>
      <c r="LTY62" s="103"/>
      <c r="LTZ62" s="103"/>
      <c r="LUA62" s="103"/>
      <c r="LUB62" s="103"/>
      <c r="LUC62" s="103"/>
      <c r="LUD62" s="103"/>
      <c r="LUE62" s="103"/>
      <c r="LUF62" s="103"/>
      <c r="LUG62" s="103"/>
      <c r="LUH62" s="103"/>
      <c r="LUI62" s="103"/>
      <c r="LUJ62" s="103"/>
      <c r="LUK62" s="103"/>
      <c r="LUL62" s="103"/>
      <c r="LUM62" s="103"/>
      <c r="LUN62" s="103"/>
      <c r="LUO62" s="103"/>
      <c r="LUP62" s="103"/>
      <c r="LUQ62" s="103"/>
      <c r="LUR62" s="103"/>
      <c r="LUS62" s="103"/>
      <c r="LUT62" s="103"/>
      <c r="LUU62" s="103"/>
      <c r="LUV62" s="103"/>
      <c r="LUW62" s="103"/>
      <c r="LUX62" s="103"/>
      <c r="LUY62" s="103"/>
      <c r="LUZ62" s="103"/>
      <c r="LVA62" s="103"/>
      <c r="LVB62" s="103"/>
      <c r="LVC62" s="103"/>
      <c r="LVD62" s="103"/>
      <c r="LVE62" s="103"/>
      <c r="LVF62" s="103"/>
      <c r="LVG62" s="103"/>
      <c r="LVH62" s="103"/>
      <c r="LVI62" s="103"/>
      <c r="LVJ62" s="103"/>
      <c r="LVK62" s="103"/>
      <c r="LVL62" s="103"/>
      <c r="LVM62" s="103"/>
      <c r="LVN62" s="103"/>
      <c r="LVO62" s="103"/>
      <c r="LVP62" s="103"/>
      <c r="LVQ62" s="103"/>
      <c r="LVR62" s="103"/>
      <c r="LVS62" s="103"/>
      <c r="LVT62" s="103"/>
      <c r="LVU62" s="103"/>
      <c r="LVV62" s="103"/>
      <c r="LVW62" s="103"/>
      <c r="LVX62" s="103"/>
      <c r="LVY62" s="103"/>
      <c r="LVZ62" s="103"/>
      <c r="LWA62" s="103"/>
      <c r="LWB62" s="103"/>
      <c r="LWC62" s="103"/>
      <c r="LWD62" s="103"/>
      <c r="LWE62" s="103"/>
      <c r="LWF62" s="103"/>
      <c r="LWG62" s="103"/>
      <c r="LWH62" s="103"/>
      <c r="LWI62" s="103"/>
      <c r="LWJ62" s="103"/>
      <c r="LWK62" s="103"/>
      <c r="LWL62" s="103"/>
      <c r="LWM62" s="103"/>
      <c r="LWN62" s="103"/>
      <c r="LWO62" s="103"/>
      <c r="LWP62" s="103"/>
      <c r="LWQ62" s="103"/>
      <c r="LWR62" s="103"/>
      <c r="LWS62" s="103"/>
      <c r="LWT62" s="103"/>
      <c r="LWU62" s="103"/>
      <c r="LWV62" s="103"/>
      <c r="LWW62" s="103"/>
      <c r="LWX62" s="103"/>
      <c r="LWY62" s="103"/>
      <c r="LWZ62" s="103"/>
      <c r="LXA62" s="103"/>
      <c r="LXB62" s="103"/>
      <c r="LXC62" s="103"/>
      <c r="LXD62" s="103"/>
      <c r="LXE62" s="103"/>
      <c r="LXF62" s="103"/>
      <c r="LXG62" s="103"/>
      <c r="LXH62" s="103"/>
      <c r="LXI62" s="103"/>
      <c r="LXJ62" s="103"/>
      <c r="LXK62" s="103"/>
      <c r="LXL62" s="103"/>
      <c r="LXM62" s="103"/>
      <c r="LXN62" s="103"/>
      <c r="LXO62" s="103"/>
      <c r="LXP62" s="103"/>
      <c r="LXQ62" s="103"/>
      <c r="LXR62" s="103"/>
      <c r="LXS62" s="103"/>
      <c r="LXT62" s="103"/>
      <c r="LXU62" s="103"/>
      <c r="LXV62" s="103"/>
      <c r="LXW62" s="103"/>
      <c r="LXX62" s="103"/>
      <c r="LXY62" s="103"/>
      <c r="LXZ62" s="103"/>
      <c r="LYA62" s="103"/>
      <c r="LYB62" s="103"/>
      <c r="LYC62" s="103"/>
      <c r="LYD62" s="103"/>
      <c r="LYE62" s="103"/>
      <c r="LYF62" s="103"/>
      <c r="LYG62" s="103"/>
      <c r="LYH62" s="103"/>
      <c r="LYI62" s="103"/>
      <c r="LYJ62" s="103"/>
      <c r="LYK62" s="103"/>
      <c r="LYL62" s="103"/>
      <c r="LYM62" s="103"/>
      <c r="LYN62" s="103"/>
      <c r="LYO62" s="103"/>
      <c r="LYP62" s="103"/>
      <c r="LYQ62" s="103"/>
      <c r="LYR62" s="103"/>
      <c r="LYS62" s="103"/>
      <c r="LYT62" s="103"/>
      <c r="LYU62" s="103"/>
      <c r="LYV62" s="103"/>
      <c r="LYW62" s="103"/>
      <c r="LYX62" s="103"/>
      <c r="LYY62" s="103"/>
      <c r="LYZ62" s="103"/>
      <c r="LZA62" s="103"/>
      <c r="LZB62" s="103"/>
      <c r="LZC62" s="103"/>
      <c r="LZD62" s="103"/>
      <c r="LZE62" s="103"/>
      <c r="LZF62" s="103"/>
      <c r="LZG62" s="103"/>
      <c r="LZH62" s="103"/>
      <c r="LZI62" s="103"/>
      <c r="LZJ62" s="103"/>
      <c r="LZK62" s="103"/>
      <c r="LZL62" s="103"/>
      <c r="LZM62" s="103"/>
      <c r="LZN62" s="103"/>
      <c r="LZO62" s="103"/>
      <c r="LZP62" s="103"/>
      <c r="LZQ62" s="103"/>
      <c r="LZR62" s="103"/>
      <c r="LZS62" s="103"/>
      <c r="LZT62" s="103"/>
      <c r="LZU62" s="103"/>
      <c r="LZV62" s="103"/>
      <c r="LZW62" s="103"/>
      <c r="LZX62" s="103"/>
      <c r="LZY62" s="103"/>
      <c r="LZZ62" s="103"/>
      <c r="MAA62" s="103"/>
      <c r="MAB62" s="103"/>
      <c r="MAC62" s="103"/>
      <c r="MAD62" s="103"/>
      <c r="MAE62" s="103"/>
      <c r="MAF62" s="103"/>
      <c r="MAG62" s="103"/>
      <c r="MAH62" s="103"/>
      <c r="MAI62" s="103"/>
      <c r="MAJ62" s="103"/>
      <c r="MAK62" s="103"/>
      <c r="MAL62" s="103"/>
      <c r="MAM62" s="103"/>
      <c r="MAN62" s="103"/>
      <c r="MAO62" s="103"/>
      <c r="MAP62" s="103"/>
      <c r="MAQ62" s="103"/>
      <c r="MAR62" s="103"/>
      <c r="MAS62" s="103"/>
      <c r="MAT62" s="103"/>
      <c r="MAU62" s="103"/>
      <c r="MAV62" s="103"/>
      <c r="MAW62" s="103"/>
      <c r="MAX62" s="103"/>
      <c r="MAY62" s="103"/>
      <c r="MAZ62" s="103"/>
      <c r="MBA62" s="103"/>
      <c r="MBB62" s="103"/>
      <c r="MBC62" s="103"/>
      <c r="MBD62" s="103"/>
      <c r="MBE62" s="103"/>
      <c r="MBF62" s="103"/>
      <c r="MBG62" s="103"/>
      <c r="MBH62" s="103"/>
      <c r="MBI62" s="103"/>
      <c r="MBJ62" s="103"/>
      <c r="MBK62" s="103"/>
      <c r="MBL62" s="103"/>
      <c r="MBM62" s="103"/>
      <c r="MBN62" s="103"/>
      <c r="MBO62" s="103"/>
      <c r="MBP62" s="103"/>
      <c r="MBQ62" s="103"/>
      <c r="MBR62" s="103"/>
      <c r="MBS62" s="103"/>
      <c r="MBT62" s="103"/>
      <c r="MBU62" s="103"/>
      <c r="MBV62" s="103"/>
      <c r="MBW62" s="103"/>
      <c r="MBX62" s="103"/>
      <c r="MBY62" s="103"/>
      <c r="MBZ62" s="103"/>
      <c r="MCA62" s="103"/>
      <c r="MCB62" s="103"/>
      <c r="MCC62" s="103"/>
      <c r="MCD62" s="103"/>
      <c r="MCE62" s="103"/>
      <c r="MCF62" s="103"/>
      <c r="MCG62" s="103"/>
      <c r="MCH62" s="103"/>
      <c r="MCI62" s="103"/>
      <c r="MCJ62" s="103"/>
      <c r="MCK62" s="103"/>
      <c r="MCL62" s="103"/>
      <c r="MCM62" s="103"/>
      <c r="MCN62" s="103"/>
      <c r="MCO62" s="103"/>
      <c r="MCP62" s="103"/>
      <c r="MCQ62" s="103"/>
      <c r="MCR62" s="103"/>
      <c r="MCS62" s="103"/>
      <c r="MCT62" s="103"/>
      <c r="MCU62" s="103"/>
      <c r="MCV62" s="103"/>
      <c r="MCW62" s="103"/>
      <c r="MCX62" s="103"/>
      <c r="MCY62" s="103"/>
      <c r="MCZ62" s="103"/>
      <c r="MDA62" s="103"/>
      <c r="MDB62" s="103"/>
      <c r="MDC62" s="103"/>
      <c r="MDD62" s="103"/>
      <c r="MDE62" s="103"/>
      <c r="MDF62" s="103"/>
      <c r="MDG62" s="103"/>
      <c r="MDH62" s="103"/>
      <c r="MDI62" s="103"/>
      <c r="MDJ62" s="103"/>
      <c r="MDK62" s="103"/>
      <c r="MDL62" s="103"/>
      <c r="MDM62" s="103"/>
      <c r="MDN62" s="103"/>
      <c r="MDO62" s="103"/>
      <c r="MDP62" s="103"/>
      <c r="MDQ62" s="103"/>
      <c r="MDR62" s="103"/>
      <c r="MDS62" s="103"/>
      <c r="MDT62" s="103"/>
      <c r="MDU62" s="103"/>
      <c r="MDV62" s="103"/>
      <c r="MDW62" s="103"/>
      <c r="MDX62" s="103"/>
      <c r="MDY62" s="103"/>
      <c r="MDZ62" s="103"/>
      <c r="MEA62" s="103"/>
      <c r="MEB62" s="103"/>
      <c r="MEC62" s="103"/>
      <c r="MED62" s="103"/>
      <c r="MEE62" s="103"/>
      <c r="MEF62" s="103"/>
      <c r="MEG62" s="103"/>
      <c r="MEH62" s="103"/>
      <c r="MEI62" s="103"/>
      <c r="MEJ62" s="103"/>
      <c r="MEK62" s="103"/>
      <c r="MEL62" s="103"/>
      <c r="MEM62" s="103"/>
      <c r="MEN62" s="103"/>
      <c r="MEO62" s="103"/>
      <c r="MEP62" s="103"/>
      <c r="MEQ62" s="103"/>
      <c r="MER62" s="103"/>
      <c r="MES62" s="103"/>
      <c r="MET62" s="103"/>
      <c r="MEU62" s="103"/>
      <c r="MEV62" s="103"/>
      <c r="MEW62" s="103"/>
      <c r="MEX62" s="103"/>
      <c r="MEY62" s="103"/>
      <c r="MEZ62" s="103"/>
      <c r="MFA62" s="103"/>
      <c r="MFB62" s="103"/>
      <c r="MFC62" s="103"/>
      <c r="MFD62" s="103"/>
      <c r="MFE62" s="103"/>
      <c r="MFF62" s="103"/>
      <c r="MFG62" s="103"/>
      <c r="MFH62" s="103"/>
      <c r="MFI62" s="103"/>
      <c r="MFJ62" s="103"/>
      <c r="MFK62" s="103"/>
      <c r="MFL62" s="103"/>
      <c r="MFM62" s="103"/>
      <c r="MFN62" s="103"/>
      <c r="MFO62" s="103"/>
      <c r="MFP62" s="103"/>
      <c r="MFQ62" s="103"/>
      <c r="MFR62" s="103"/>
      <c r="MFS62" s="103"/>
      <c r="MFT62" s="103"/>
      <c r="MFU62" s="103"/>
      <c r="MFV62" s="103"/>
      <c r="MFW62" s="103"/>
      <c r="MFX62" s="103"/>
      <c r="MFY62" s="103"/>
      <c r="MFZ62" s="103"/>
      <c r="MGA62" s="103"/>
      <c r="MGB62" s="103"/>
      <c r="MGC62" s="103"/>
      <c r="MGD62" s="103"/>
      <c r="MGE62" s="103"/>
      <c r="MGF62" s="103"/>
      <c r="MGG62" s="103"/>
      <c r="MGH62" s="103"/>
      <c r="MGI62" s="103"/>
      <c r="MGJ62" s="103"/>
      <c r="MGK62" s="103"/>
      <c r="MGL62" s="103"/>
      <c r="MGM62" s="103"/>
      <c r="MGN62" s="103"/>
      <c r="MGO62" s="103"/>
      <c r="MGP62" s="103"/>
      <c r="MGQ62" s="103"/>
      <c r="MGR62" s="103"/>
      <c r="MGS62" s="103"/>
      <c r="MGT62" s="103"/>
      <c r="MGU62" s="103"/>
      <c r="MGV62" s="103"/>
      <c r="MGW62" s="103"/>
      <c r="MGX62" s="103"/>
      <c r="MGY62" s="103"/>
      <c r="MGZ62" s="103"/>
      <c r="MHA62" s="103"/>
      <c r="MHB62" s="103"/>
      <c r="MHC62" s="103"/>
      <c r="MHD62" s="103"/>
      <c r="MHE62" s="103"/>
      <c r="MHF62" s="103"/>
      <c r="MHG62" s="103"/>
      <c r="MHH62" s="103"/>
      <c r="MHI62" s="103"/>
      <c r="MHJ62" s="103"/>
      <c r="MHK62" s="103"/>
      <c r="MHL62" s="103"/>
      <c r="MHM62" s="103"/>
      <c r="MHN62" s="103"/>
      <c r="MHO62" s="103"/>
      <c r="MHP62" s="103"/>
      <c r="MHQ62" s="103"/>
      <c r="MHR62" s="103"/>
      <c r="MHS62" s="103"/>
      <c r="MHT62" s="103"/>
      <c r="MHU62" s="103"/>
      <c r="MHV62" s="103"/>
      <c r="MHW62" s="103"/>
      <c r="MHX62" s="103"/>
      <c r="MHY62" s="103"/>
      <c r="MHZ62" s="103"/>
      <c r="MIA62" s="103"/>
      <c r="MIB62" s="103"/>
      <c r="MIC62" s="103"/>
      <c r="MID62" s="103"/>
      <c r="MIE62" s="103"/>
      <c r="MIF62" s="103"/>
      <c r="MIG62" s="103"/>
      <c r="MIH62" s="103"/>
      <c r="MII62" s="103"/>
      <c r="MIJ62" s="103"/>
      <c r="MIK62" s="103"/>
      <c r="MIL62" s="103"/>
      <c r="MIM62" s="103"/>
      <c r="MIN62" s="103"/>
      <c r="MIO62" s="103"/>
      <c r="MIP62" s="103"/>
      <c r="MIQ62" s="103"/>
      <c r="MIR62" s="103"/>
      <c r="MIS62" s="103"/>
      <c r="MIT62" s="103"/>
      <c r="MIU62" s="103"/>
      <c r="MIV62" s="103"/>
      <c r="MIW62" s="103"/>
      <c r="MIX62" s="103"/>
      <c r="MIY62" s="103"/>
      <c r="MIZ62" s="103"/>
      <c r="MJA62" s="103"/>
      <c r="MJB62" s="103"/>
      <c r="MJC62" s="103"/>
      <c r="MJD62" s="103"/>
      <c r="MJE62" s="103"/>
      <c r="MJF62" s="103"/>
      <c r="MJG62" s="103"/>
      <c r="MJH62" s="103"/>
      <c r="MJI62" s="103"/>
      <c r="MJJ62" s="103"/>
      <c r="MJK62" s="103"/>
      <c r="MJL62" s="103"/>
      <c r="MJM62" s="103"/>
      <c r="MJN62" s="103"/>
      <c r="MJO62" s="103"/>
      <c r="MJP62" s="103"/>
      <c r="MJQ62" s="103"/>
      <c r="MJR62" s="103"/>
      <c r="MJS62" s="103"/>
      <c r="MJT62" s="103"/>
      <c r="MJU62" s="103"/>
      <c r="MJV62" s="103"/>
      <c r="MJW62" s="103"/>
      <c r="MJX62" s="103"/>
      <c r="MJY62" s="103"/>
      <c r="MJZ62" s="103"/>
      <c r="MKA62" s="103"/>
      <c r="MKB62" s="103"/>
      <c r="MKC62" s="103"/>
      <c r="MKD62" s="103"/>
      <c r="MKE62" s="103"/>
      <c r="MKF62" s="103"/>
      <c r="MKG62" s="103"/>
      <c r="MKH62" s="103"/>
      <c r="MKI62" s="103"/>
      <c r="MKJ62" s="103"/>
      <c r="MKK62" s="103"/>
      <c r="MKL62" s="103"/>
      <c r="MKM62" s="103"/>
      <c r="MKN62" s="103"/>
      <c r="MKO62" s="103"/>
      <c r="MKP62" s="103"/>
      <c r="MKQ62" s="103"/>
      <c r="MKR62" s="103"/>
      <c r="MKS62" s="103"/>
      <c r="MKT62" s="103"/>
      <c r="MKU62" s="103"/>
      <c r="MKV62" s="103"/>
      <c r="MKW62" s="103"/>
      <c r="MKX62" s="103"/>
      <c r="MKY62" s="103"/>
      <c r="MKZ62" s="103"/>
      <c r="MLA62" s="103"/>
      <c r="MLB62" s="103"/>
      <c r="MLC62" s="103"/>
      <c r="MLD62" s="103"/>
      <c r="MLE62" s="103"/>
      <c r="MLF62" s="103"/>
      <c r="MLG62" s="103"/>
      <c r="MLH62" s="103"/>
      <c r="MLI62" s="103"/>
      <c r="MLJ62" s="103"/>
      <c r="MLK62" s="103"/>
      <c r="MLL62" s="103"/>
      <c r="MLM62" s="103"/>
      <c r="MLN62" s="103"/>
      <c r="MLO62" s="103"/>
      <c r="MLP62" s="103"/>
      <c r="MLQ62" s="103"/>
      <c r="MLR62" s="103"/>
      <c r="MLS62" s="103"/>
      <c r="MLT62" s="103"/>
      <c r="MLU62" s="103"/>
      <c r="MLV62" s="103"/>
      <c r="MLW62" s="103"/>
      <c r="MLX62" s="103"/>
      <c r="MLY62" s="103"/>
      <c r="MLZ62" s="103"/>
      <c r="MMA62" s="103"/>
      <c r="MMB62" s="103"/>
      <c r="MMC62" s="103"/>
      <c r="MMD62" s="103"/>
      <c r="MME62" s="103"/>
      <c r="MMF62" s="103"/>
      <c r="MMG62" s="103"/>
      <c r="MMH62" s="103"/>
      <c r="MMI62" s="103"/>
      <c r="MMJ62" s="103"/>
      <c r="MMK62" s="103"/>
      <c r="MML62" s="103"/>
      <c r="MMM62" s="103"/>
      <c r="MMN62" s="103"/>
      <c r="MMO62" s="103"/>
      <c r="MMP62" s="103"/>
      <c r="MMQ62" s="103"/>
      <c r="MMR62" s="103"/>
      <c r="MMS62" s="103"/>
      <c r="MMT62" s="103"/>
      <c r="MMU62" s="103"/>
      <c r="MMV62" s="103"/>
      <c r="MMW62" s="103"/>
      <c r="MMX62" s="103"/>
      <c r="MMY62" s="103"/>
      <c r="MMZ62" s="103"/>
      <c r="MNA62" s="103"/>
      <c r="MNB62" s="103"/>
      <c r="MNC62" s="103"/>
      <c r="MND62" s="103"/>
      <c r="MNE62" s="103"/>
      <c r="MNF62" s="103"/>
      <c r="MNG62" s="103"/>
      <c r="MNH62" s="103"/>
      <c r="MNI62" s="103"/>
      <c r="MNJ62" s="103"/>
      <c r="MNK62" s="103"/>
      <c r="MNL62" s="103"/>
      <c r="MNM62" s="103"/>
      <c r="MNN62" s="103"/>
      <c r="MNO62" s="103"/>
      <c r="MNP62" s="103"/>
      <c r="MNQ62" s="103"/>
      <c r="MNR62" s="103"/>
      <c r="MNS62" s="103"/>
      <c r="MNT62" s="103"/>
      <c r="MNU62" s="103"/>
      <c r="MNV62" s="103"/>
      <c r="MNW62" s="103"/>
      <c r="MNX62" s="103"/>
      <c r="MNY62" s="103"/>
      <c r="MNZ62" s="103"/>
      <c r="MOA62" s="103"/>
      <c r="MOB62" s="103"/>
      <c r="MOC62" s="103"/>
      <c r="MOD62" s="103"/>
      <c r="MOE62" s="103"/>
      <c r="MOF62" s="103"/>
      <c r="MOG62" s="103"/>
      <c r="MOH62" s="103"/>
      <c r="MOI62" s="103"/>
      <c r="MOJ62" s="103"/>
      <c r="MOK62" s="103"/>
      <c r="MOL62" s="103"/>
      <c r="MOM62" s="103"/>
      <c r="MON62" s="103"/>
      <c r="MOO62" s="103"/>
      <c r="MOP62" s="103"/>
      <c r="MOQ62" s="103"/>
      <c r="MOR62" s="103"/>
      <c r="MOS62" s="103"/>
      <c r="MOT62" s="103"/>
      <c r="MOU62" s="103"/>
      <c r="MOV62" s="103"/>
      <c r="MOW62" s="103"/>
      <c r="MOX62" s="103"/>
      <c r="MOY62" s="103"/>
      <c r="MOZ62" s="103"/>
      <c r="MPA62" s="103"/>
      <c r="MPB62" s="103"/>
      <c r="MPC62" s="103"/>
      <c r="MPD62" s="103"/>
      <c r="MPE62" s="103"/>
      <c r="MPF62" s="103"/>
      <c r="MPG62" s="103"/>
      <c r="MPH62" s="103"/>
      <c r="MPI62" s="103"/>
      <c r="MPJ62" s="103"/>
      <c r="MPK62" s="103"/>
      <c r="MPL62" s="103"/>
      <c r="MPM62" s="103"/>
      <c r="MPN62" s="103"/>
      <c r="MPO62" s="103"/>
      <c r="MPP62" s="103"/>
      <c r="MPQ62" s="103"/>
      <c r="MPR62" s="103"/>
      <c r="MPS62" s="103"/>
      <c r="MPT62" s="103"/>
      <c r="MPU62" s="103"/>
      <c r="MPV62" s="103"/>
      <c r="MPW62" s="103"/>
      <c r="MPX62" s="103"/>
      <c r="MPY62" s="103"/>
      <c r="MPZ62" s="103"/>
      <c r="MQA62" s="103"/>
      <c r="MQB62" s="103"/>
      <c r="MQC62" s="103"/>
      <c r="MQD62" s="103"/>
      <c r="MQE62" s="103"/>
      <c r="MQF62" s="103"/>
      <c r="MQG62" s="103"/>
      <c r="MQH62" s="103"/>
      <c r="MQI62" s="103"/>
      <c r="MQJ62" s="103"/>
      <c r="MQK62" s="103"/>
      <c r="MQL62" s="103"/>
      <c r="MQM62" s="103"/>
      <c r="MQN62" s="103"/>
      <c r="MQO62" s="103"/>
      <c r="MQP62" s="103"/>
      <c r="MQQ62" s="103"/>
      <c r="MQR62" s="103"/>
      <c r="MQS62" s="103"/>
      <c r="MQT62" s="103"/>
      <c r="MQU62" s="103"/>
      <c r="MQV62" s="103"/>
      <c r="MQW62" s="103"/>
      <c r="MQX62" s="103"/>
      <c r="MQY62" s="103"/>
      <c r="MQZ62" s="103"/>
      <c r="MRA62" s="103"/>
      <c r="MRB62" s="103"/>
      <c r="MRC62" s="103"/>
      <c r="MRD62" s="103"/>
      <c r="MRE62" s="103"/>
      <c r="MRF62" s="103"/>
      <c r="MRG62" s="103"/>
      <c r="MRH62" s="103"/>
      <c r="MRI62" s="103"/>
      <c r="MRJ62" s="103"/>
      <c r="MRK62" s="103"/>
      <c r="MRL62" s="103"/>
      <c r="MRM62" s="103"/>
      <c r="MRN62" s="103"/>
      <c r="MRO62" s="103"/>
      <c r="MRP62" s="103"/>
      <c r="MRQ62" s="103"/>
      <c r="MRR62" s="103"/>
      <c r="MRS62" s="103"/>
      <c r="MRT62" s="103"/>
      <c r="MRU62" s="103"/>
      <c r="MRV62" s="103"/>
      <c r="MRW62" s="103"/>
      <c r="MRX62" s="103"/>
      <c r="MRY62" s="103"/>
      <c r="MRZ62" s="103"/>
      <c r="MSA62" s="103"/>
      <c r="MSB62" s="103"/>
      <c r="MSC62" s="103"/>
      <c r="MSD62" s="103"/>
      <c r="MSE62" s="103"/>
      <c r="MSF62" s="103"/>
      <c r="MSG62" s="103"/>
      <c r="MSH62" s="103"/>
      <c r="MSI62" s="103"/>
      <c r="MSJ62" s="103"/>
      <c r="MSK62" s="103"/>
      <c r="MSL62" s="103"/>
      <c r="MSM62" s="103"/>
      <c r="MSN62" s="103"/>
      <c r="MSO62" s="103"/>
      <c r="MSP62" s="103"/>
      <c r="MSQ62" s="103"/>
      <c r="MSR62" s="103"/>
      <c r="MSS62" s="103"/>
      <c r="MST62" s="103"/>
      <c r="MSU62" s="103"/>
      <c r="MSV62" s="103"/>
      <c r="MSW62" s="103"/>
      <c r="MSX62" s="103"/>
      <c r="MSY62" s="103"/>
      <c r="MSZ62" s="103"/>
      <c r="MTA62" s="103"/>
      <c r="MTB62" s="103"/>
      <c r="MTC62" s="103"/>
      <c r="MTD62" s="103"/>
      <c r="MTE62" s="103"/>
      <c r="MTF62" s="103"/>
      <c r="MTG62" s="103"/>
      <c r="MTH62" s="103"/>
      <c r="MTI62" s="103"/>
      <c r="MTJ62" s="103"/>
      <c r="MTK62" s="103"/>
      <c r="MTL62" s="103"/>
      <c r="MTM62" s="103"/>
      <c r="MTN62" s="103"/>
      <c r="MTO62" s="103"/>
      <c r="MTP62" s="103"/>
      <c r="MTQ62" s="103"/>
      <c r="MTR62" s="103"/>
      <c r="MTS62" s="103"/>
      <c r="MTT62" s="103"/>
      <c r="MTU62" s="103"/>
      <c r="MTV62" s="103"/>
      <c r="MTW62" s="103"/>
      <c r="MTX62" s="103"/>
      <c r="MTY62" s="103"/>
      <c r="MTZ62" s="103"/>
      <c r="MUA62" s="103"/>
      <c r="MUB62" s="103"/>
      <c r="MUC62" s="103"/>
      <c r="MUD62" s="103"/>
      <c r="MUE62" s="103"/>
      <c r="MUF62" s="103"/>
      <c r="MUG62" s="103"/>
      <c r="MUH62" s="103"/>
      <c r="MUI62" s="103"/>
      <c r="MUJ62" s="103"/>
      <c r="MUK62" s="103"/>
      <c r="MUL62" s="103"/>
      <c r="MUM62" s="103"/>
      <c r="MUN62" s="103"/>
      <c r="MUO62" s="103"/>
      <c r="MUP62" s="103"/>
      <c r="MUQ62" s="103"/>
      <c r="MUR62" s="103"/>
      <c r="MUS62" s="103"/>
      <c r="MUT62" s="103"/>
      <c r="MUU62" s="103"/>
      <c r="MUV62" s="103"/>
      <c r="MUW62" s="103"/>
      <c r="MUX62" s="103"/>
      <c r="MUY62" s="103"/>
      <c r="MUZ62" s="103"/>
      <c r="MVA62" s="103"/>
      <c r="MVB62" s="103"/>
      <c r="MVC62" s="103"/>
      <c r="MVD62" s="103"/>
      <c r="MVE62" s="103"/>
      <c r="MVF62" s="103"/>
      <c r="MVG62" s="103"/>
      <c r="MVH62" s="103"/>
      <c r="MVI62" s="103"/>
      <c r="MVJ62" s="103"/>
      <c r="MVK62" s="103"/>
      <c r="MVL62" s="103"/>
      <c r="MVM62" s="103"/>
      <c r="MVN62" s="103"/>
      <c r="MVO62" s="103"/>
      <c r="MVP62" s="103"/>
      <c r="MVQ62" s="103"/>
      <c r="MVR62" s="103"/>
      <c r="MVS62" s="103"/>
      <c r="MVT62" s="103"/>
      <c r="MVU62" s="103"/>
      <c r="MVV62" s="103"/>
      <c r="MVW62" s="103"/>
      <c r="MVX62" s="103"/>
      <c r="MVY62" s="103"/>
      <c r="MVZ62" s="103"/>
      <c r="MWA62" s="103"/>
      <c r="MWB62" s="103"/>
      <c r="MWC62" s="103"/>
      <c r="MWD62" s="103"/>
      <c r="MWE62" s="103"/>
      <c r="MWF62" s="103"/>
      <c r="MWG62" s="103"/>
      <c r="MWH62" s="103"/>
      <c r="MWI62" s="103"/>
      <c r="MWJ62" s="103"/>
      <c r="MWK62" s="103"/>
      <c r="MWL62" s="103"/>
      <c r="MWM62" s="103"/>
      <c r="MWN62" s="103"/>
      <c r="MWO62" s="103"/>
      <c r="MWP62" s="103"/>
      <c r="MWQ62" s="103"/>
      <c r="MWR62" s="103"/>
      <c r="MWS62" s="103"/>
      <c r="MWT62" s="103"/>
      <c r="MWU62" s="103"/>
      <c r="MWV62" s="103"/>
      <c r="MWW62" s="103"/>
      <c r="MWX62" s="103"/>
      <c r="MWY62" s="103"/>
      <c r="MWZ62" s="103"/>
      <c r="MXA62" s="103"/>
      <c r="MXB62" s="103"/>
      <c r="MXC62" s="103"/>
      <c r="MXD62" s="103"/>
      <c r="MXE62" s="103"/>
      <c r="MXF62" s="103"/>
      <c r="MXG62" s="103"/>
      <c r="MXH62" s="103"/>
      <c r="MXI62" s="103"/>
      <c r="MXJ62" s="103"/>
      <c r="MXK62" s="103"/>
      <c r="MXL62" s="103"/>
      <c r="MXM62" s="103"/>
      <c r="MXN62" s="103"/>
      <c r="MXO62" s="103"/>
      <c r="MXP62" s="103"/>
      <c r="MXQ62" s="103"/>
      <c r="MXR62" s="103"/>
      <c r="MXS62" s="103"/>
      <c r="MXT62" s="103"/>
      <c r="MXU62" s="103"/>
      <c r="MXV62" s="103"/>
      <c r="MXW62" s="103"/>
      <c r="MXX62" s="103"/>
      <c r="MXY62" s="103"/>
      <c r="MXZ62" s="103"/>
      <c r="MYA62" s="103"/>
      <c r="MYB62" s="103"/>
      <c r="MYC62" s="103"/>
      <c r="MYD62" s="103"/>
      <c r="MYE62" s="103"/>
      <c r="MYF62" s="103"/>
      <c r="MYG62" s="103"/>
      <c r="MYH62" s="103"/>
      <c r="MYI62" s="103"/>
      <c r="MYJ62" s="103"/>
      <c r="MYK62" s="103"/>
      <c r="MYL62" s="103"/>
      <c r="MYM62" s="103"/>
      <c r="MYN62" s="103"/>
      <c r="MYO62" s="103"/>
      <c r="MYP62" s="103"/>
      <c r="MYQ62" s="103"/>
      <c r="MYR62" s="103"/>
      <c r="MYS62" s="103"/>
      <c r="MYT62" s="103"/>
      <c r="MYU62" s="103"/>
      <c r="MYV62" s="103"/>
      <c r="MYW62" s="103"/>
      <c r="MYX62" s="103"/>
      <c r="MYY62" s="103"/>
      <c r="MYZ62" s="103"/>
      <c r="MZA62" s="103"/>
      <c r="MZB62" s="103"/>
      <c r="MZC62" s="103"/>
      <c r="MZD62" s="103"/>
      <c r="MZE62" s="103"/>
      <c r="MZF62" s="103"/>
      <c r="MZG62" s="103"/>
      <c r="MZH62" s="103"/>
      <c r="MZI62" s="103"/>
      <c r="MZJ62" s="103"/>
      <c r="MZK62" s="103"/>
      <c r="MZL62" s="103"/>
      <c r="MZM62" s="103"/>
      <c r="MZN62" s="103"/>
      <c r="MZO62" s="103"/>
      <c r="MZP62" s="103"/>
      <c r="MZQ62" s="103"/>
      <c r="MZR62" s="103"/>
      <c r="MZS62" s="103"/>
      <c r="MZT62" s="103"/>
      <c r="MZU62" s="103"/>
      <c r="MZV62" s="103"/>
      <c r="MZW62" s="103"/>
      <c r="MZX62" s="103"/>
      <c r="MZY62" s="103"/>
      <c r="MZZ62" s="103"/>
      <c r="NAA62" s="103"/>
      <c r="NAB62" s="103"/>
      <c r="NAC62" s="103"/>
      <c r="NAD62" s="103"/>
      <c r="NAE62" s="103"/>
      <c r="NAF62" s="103"/>
      <c r="NAG62" s="103"/>
      <c r="NAH62" s="103"/>
      <c r="NAI62" s="103"/>
      <c r="NAJ62" s="103"/>
      <c r="NAK62" s="103"/>
      <c r="NAL62" s="103"/>
      <c r="NAM62" s="103"/>
      <c r="NAN62" s="103"/>
      <c r="NAO62" s="103"/>
      <c r="NAP62" s="103"/>
      <c r="NAQ62" s="103"/>
      <c r="NAR62" s="103"/>
      <c r="NAS62" s="103"/>
      <c r="NAT62" s="103"/>
      <c r="NAU62" s="103"/>
      <c r="NAV62" s="103"/>
      <c r="NAW62" s="103"/>
      <c r="NAX62" s="103"/>
      <c r="NAY62" s="103"/>
      <c r="NAZ62" s="103"/>
      <c r="NBA62" s="103"/>
      <c r="NBB62" s="103"/>
      <c r="NBC62" s="103"/>
      <c r="NBD62" s="103"/>
      <c r="NBE62" s="103"/>
      <c r="NBF62" s="103"/>
      <c r="NBG62" s="103"/>
      <c r="NBH62" s="103"/>
      <c r="NBI62" s="103"/>
      <c r="NBJ62" s="103"/>
      <c r="NBK62" s="103"/>
      <c r="NBL62" s="103"/>
      <c r="NBM62" s="103"/>
      <c r="NBN62" s="103"/>
      <c r="NBO62" s="103"/>
      <c r="NBP62" s="103"/>
      <c r="NBQ62" s="103"/>
      <c r="NBR62" s="103"/>
      <c r="NBS62" s="103"/>
      <c r="NBT62" s="103"/>
      <c r="NBU62" s="103"/>
      <c r="NBV62" s="103"/>
      <c r="NBW62" s="103"/>
      <c r="NBX62" s="103"/>
      <c r="NBY62" s="103"/>
      <c r="NBZ62" s="103"/>
      <c r="NCA62" s="103"/>
      <c r="NCB62" s="103"/>
      <c r="NCC62" s="103"/>
      <c r="NCD62" s="103"/>
      <c r="NCE62" s="103"/>
      <c r="NCF62" s="103"/>
      <c r="NCG62" s="103"/>
      <c r="NCH62" s="103"/>
      <c r="NCI62" s="103"/>
      <c r="NCJ62" s="103"/>
      <c r="NCK62" s="103"/>
      <c r="NCL62" s="103"/>
      <c r="NCM62" s="103"/>
      <c r="NCN62" s="103"/>
      <c r="NCO62" s="103"/>
      <c r="NCP62" s="103"/>
      <c r="NCQ62" s="103"/>
      <c r="NCR62" s="103"/>
      <c r="NCS62" s="103"/>
      <c r="NCT62" s="103"/>
      <c r="NCU62" s="103"/>
      <c r="NCV62" s="103"/>
      <c r="NCW62" s="103"/>
      <c r="NCX62" s="103"/>
      <c r="NCY62" s="103"/>
      <c r="NCZ62" s="103"/>
      <c r="NDA62" s="103"/>
      <c r="NDB62" s="103"/>
      <c r="NDC62" s="103"/>
      <c r="NDD62" s="103"/>
      <c r="NDE62" s="103"/>
      <c r="NDF62" s="103"/>
      <c r="NDG62" s="103"/>
      <c r="NDH62" s="103"/>
      <c r="NDI62" s="103"/>
      <c r="NDJ62" s="103"/>
      <c r="NDK62" s="103"/>
      <c r="NDL62" s="103"/>
      <c r="NDM62" s="103"/>
      <c r="NDN62" s="103"/>
      <c r="NDO62" s="103"/>
      <c r="NDP62" s="103"/>
      <c r="NDQ62" s="103"/>
      <c r="NDR62" s="103"/>
      <c r="NDS62" s="103"/>
      <c r="NDT62" s="103"/>
      <c r="NDU62" s="103"/>
      <c r="NDV62" s="103"/>
      <c r="NDW62" s="103"/>
      <c r="NDX62" s="103"/>
      <c r="NDY62" s="103"/>
      <c r="NDZ62" s="103"/>
      <c r="NEA62" s="103"/>
      <c r="NEB62" s="103"/>
      <c r="NEC62" s="103"/>
      <c r="NED62" s="103"/>
      <c r="NEE62" s="103"/>
      <c r="NEF62" s="103"/>
      <c r="NEG62" s="103"/>
      <c r="NEH62" s="103"/>
      <c r="NEI62" s="103"/>
      <c r="NEJ62" s="103"/>
      <c r="NEK62" s="103"/>
      <c r="NEL62" s="103"/>
      <c r="NEM62" s="103"/>
      <c r="NEN62" s="103"/>
      <c r="NEO62" s="103"/>
      <c r="NEP62" s="103"/>
      <c r="NEQ62" s="103"/>
      <c r="NER62" s="103"/>
      <c r="NES62" s="103"/>
      <c r="NET62" s="103"/>
      <c r="NEU62" s="103"/>
      <c r="NEV62" s="103"/>
      <c r="NEW62" s="103"/>
      <c r="NEX62" s="103"/>
      <c r="NEY62" s="103"/>
      <c r="NEZ62" s="103"/>
      <c r="NFA62" s="103"/>
      <c r="NFB62" s="103"/>
      <c r="NFC62" s="103"/>
      <c r="NFD62" s="103"/>
      <c r="NFE62" s="103"/>
      <c r="NFF62" s="103"/>
      <c r="NFG62" s="103"/>
      <c r="NFH62" s="103"/>
      <c r="NFI62" s="103"/>
      <c r="NFJ62" s="103"/>
      <c r="NFK62" s="103"/>
      <c r="NFL62" s="103"/>
      <c r="NFM62" s="103"/>
      <c r="NFN62" s="103"/>
      <c r="NFO62" s="103"/>
      <c r="NFP62" s="103"/>
      <c r="NFQ62" s="103"/>
      <c r="NFR62" s="103"/>
      <c r="NFS62" s="103"/>
      <c r="NFT62" s="103"/>
      <c r="NFU62" s="103"/>
      <c r="NFV62" s="103"/>
      <c r="NFW62" s="103"/>
      <c r="NFX62" s="103"/>
      <c r="NFY62" s="103"/>
      <c r="NFZ62" s="103"/>
      <c r="NGA62" s="103"/>
      <c r="NGB62" s="103"/>
      <c r="NGC62" s="103"/>
      <c r="NGD62" s="103"/>
      <c r="NGE62" s="103"/>
      <c r="NGF62" s="103"/>
      <c r="NGG62" s="103"/>
      <c r="NGH62" s="103"/>
      <c r="NGI62" s="103"/>
      <c r="NGJ62" s="103"/>
      <c r="NGK62" s="103"/>
      <c r="NGL62" s="103"/>
      <c r="NGM62" s="103"/>
      <c r="NGN62" s="103"/>
      <c r="NGO62" s="103"/>
      <c r="NGP62" s="103"/>
      <c r="NGQ62" s="103"/>
      <c r="NGR62" s="103"/>
      <c r="NGS62" s="103"/>
      <c r="NGT62" s="103"/>
      <c r="NGU62" s="103"/>
      <c r="NGV62" s="103"/>
      <c r="NGW62" s="103"/>
      <c r="NGX62" s="103"/>
      <c r="NGY62" s="103"/>
      <c r="NGZ62" s="103"/>
      <c r="NHA62" s="103"/>
      <c r="NHB62" s="103"/>
      <c r="NHC62" s="103"/>
      <c r="NHD62" s="103"/>
      <c r="NHE62" s="103"/>
      <c r="NHF62" s="103"/>
      <c r="NHG62" s="103"/>
      <c r="NHH62" s="103"/>
      <c r="NHI62" s="103"/>
      <c r="NHJ62" s="103"/>
      <c r="NHK62" s="103"/>
      <c r="NHL62" s="103"/>
      <c r="NHM62" s="103"/>
      <c r="NHN62" s="103"/>
      <c r="NHO62" s="103"/>
      <c r="NHP62" s="103"/>
      <c r="NHQ62" s="103"/>
      <c r="NHR62" s="103"/>
      <c r="NHS62" s="103"/>
      <c r="NHT62" s="103"/>
      <c r="NHU62" s="103"/>
      <c r="NHV62" s="103"/>
      <c r="NHW62" s="103"/>
      <c r="NHX62" s="103"/>
      <c r="NHY62" s="103"/>
      <c r="NHZ62" s="103"/>
      <c r="NIA62" s="103"/>
      <c r="NIB62" s="103"/>
      <c r="NIC62" s="103"/>
      <c r="NID62" s="103"/>
      <c r="NIE62" s="103"/>
      <c r="NIF62" s="103"/>
      <c r="NIG62" s="103"/>
      <c r="NIH62" s="103"/>
      <c r="NII62" s="103"/>
      <c r="NIJ62" s="103"/>
      <c r="NIK62" s="103"/>
      <c r="NIL62" s="103"/>
      <c r="NIM62" s="103"/>
      <c r="NIN62" s="103"/>
      <c r="NIO62" s="103"/>
      <c r="NIP62" s="103"/>
      <c r="NIQ62" s="103"/>
      <c r="NIR62" s="103"/>
      <c r="NIS62" s="103"/>
      <c r="NIT62" s="103"/>
      <c r="NIU62" s="103"/>
      <c r="NIV62" s="103"/>
      <c r="NIW62" s="103"/>
      <c r="NIX62" s="103"/>
      <c r="NIY62" s="103"/>
      <c r="NIZ62" s="103"/>
      <c r="NJA62" s="103"/>
      <c r="NJB62" s="103"/>
      <c r="NJC62" s="103"/>
      <c r="NJD62" s="103"/>
      <c r="NJE62" s="103"/>
      <c r="NJF62" s="103"/>
      <c r="NJG62" s="103"/>
      <c r="NJH62" s="103"/>
      <c r="NJI62" s="103"/>
      <c r="NJJ62" s="103"/>
      <c r="NJK62" s="103"/>
      <c r="NJL62" s="103"/>
      <c r="NJM62" s="103"/>
      <c r="NJN62" s="103"/>
      <c r="NJO62" s="103"/>
      <c r="NJP62" s="103"/>
      <c r="NJQ62" s="103"/>
      <c r="NJR62" s="103"/>
      <c r="NJS62" s="103"/>
      <c r="NJT62" s="103"/>
      <c r="NJU62" s="103"/>
      <c r="NJV62" s="103"/>
      <c r="NJW62" s="103"/>
      <c r="NJX62" s="103"/>
      <c r="NJY62" s="103"/>
      <c r="NJZ62" s="103"/>
      <c r="NKA62" s="103"/>
      <c r="NKB62" s="103"/>
      <c r="NKC62" s="103"/>
      <c r="NKD62" s="103"/>
      <c r="NKE62" s="103"/>
      <c r="NKF62" s="103"/>
      <c r="NKG62" s="103"/>
      <c r="NKH62" s="103"/>
      <c r="NKI62" s="103"/>
      <c r="NKJ62" s="103"/>
      <c r="NKK62" s="103"/>
      <c r="NKL62" s="103"/>
      <c r="NKM62" s="103"/>
      <c r="NKN62" s="103"/>
      <c r="NKO62" s="103"/>
      <c r="NKP62" s="103"/>
      <c r="NKQ62" s="103"/>
      <c r="NKR62" s="103"/>
      <c r="NKS62" s="103"/>
      <c r="NKT62" s="103"/>
      <c r="NKU62" s="103"/>
      <c r="NKV62" s="103"/>
      <c r="NKW62" s="103"/>
      <c r="NKX62" s="103"/>
      <c r="NKY62" s="103"/>
      <c r="NKZ62" s="103"/>
      <c r="NLA62" s="103"/>
      <c r="NLB62" s="103"/>
      <c r="NLC62" s="103"/>
      <c r="NLD62" s="103"/>
      <c r="NLE62" s="103"/>
      <c r="NLF62" s="103"/>
      <c r="NLG62" s="103"/>
      <c r="NLH62" s="103"/>
      <c r="NLI62" s="103"/>
      <c r="NLJ62" s="103"/>
      <c r="NLK62" s="103"/>
      <c r="NLL62" s="103"/>
      <c r="NLM62" s="103"/>
      <c r="NLN62" s="103"/>
      <c r="NLO62" s="103"/>
      <c r="NLP62" s="103"/>
      <c r="NLQ62" s="103"/>
      <c r="NLR62" s="103"/>
      <c r="NLS62" s="103"/>
      <c r="NLT62" s="103"/>
      <c r="NLU62" s="103"/>
      <c r="NLV62" s="103"/>
      <c r="NLW62" s="103"/>
      <c r="NLX62" s="103"/>
      <c r="NLY62" s="103"/>
      <c r="NLZ62" s="103"/>
      <c r="NMA62" s="103"/>
      <c r="NMB62" s="103"/>
      <c r="NMC62" s="103"/>
      <c r="NMD62" s="103"/>
      <c r="NME62" s="103"/>
      <c r="NMF62" s="103"/>
      <c r="NMG62" s="103"/>
      <c r="NMH62" s="103"/>
      <c r="NMI62" s="103"/>
      <c r="NMJ62" s="103"/>
      <c r="NMK62" s="103"/>
      <c r="NML62" s="103"/>
      <c r="NMM62" s="103"/>
      <c r="NMN62" s="103"/>
      <c r="NMO62" s="103"/>
      <c r="NMP62" s="103"/>
      <c r="NMQ62" s="103"/>
      <c r="NMR62" s="103"/>
      <c r="NMS62" s="103"/>
      <c r="NMT62" s="103"/>
      <c r="NMU62" s="103"/>
      <c r="NMV62" s="103"/>
      <c r="NMW62" s="103"/>
      <c r="NMX62" s="103"/>
      <c r="NMY62" s="103"/>
      <c r="NMZ62" s="103"/>
      <c r="NNA62" s="103"/>
      <c r="NNB62" s="103"/>
      <c r="NNC62" s="103"/>
      <c r="NND62" s="103"/>
      <c r="NNE62" s="103"/>
      <c r="NNF62" s="103"/>
      <c r="NNG62" s="103"/>
      <c r="NNH62" s="103"/>
      <c r="NNI62" s="103"/>
      <c r="NNJ62" s="103"/>
      <c r="NNK62" s="103"/>
      <c r="NNL62" s="103"/>
      <c r="NNM62" s="103"/>
      <c r="NNN62" s="103"/>
      <c r="NNO62" s="103"/>
      <c r="NNP62" s="103"/>
      <c r="NNQ62" s="103"/>
      <c r="NNR62" s="103"/>
      <c r="NNS62" s="103"/>
      <c r="NNT62" s="103"/>
      <c r="NNU62" s="103"/>
      <c r="NNV62" s="103"/>
      <c r="NNW62" s="103"/>
      <c r="NNX62" s="103"/>
      <c r="NNY62" s="103"/>
      <c r="NNZ62" s="103"/>
      <c r="NOA62" s="103"/>
      <c r="NOB62" s="103"/>
      <c r="NOC62" s="103"/>
      <c r="NOD62" s="103"/>
      <c r="NOE62" s="103"/>
      <c r="NOF62" s="103"/>
      <c r="NOG62" s="103"/>
      <c r="NOH62" s="103"/>
      <c r="NOI62" s="103"/>
      <c r="NOJ62" s="103"/>
      <c r="NOK62" s="103"/>
      <c r="NOL62" s="103"/>
      <c r="NOM62" s="103"/>
      <c r="NON62" s="103"/>
      <c r="NOO62" s="103"/>
      <c r="NOP62" s="103"/>
      <c r="NOQ62" s="103"/>
      <c r="NOR62" s="103"/>
      <c r="NOS62" s="103"/>
      <c r="NOT62" s="103"/>
      <c r="NOU62" s="103"/>
      <c r="NOV62" s="103"/>
      <c r="NOW62" s="103"/>
      <c r="NOX62" s="103"/>
      <c r="NOY62" s="103"/>
      <c r="NOZ62" s="103"/>
      <c r="NPA62" s="103"/>
      <c r="NPB62" s="103"/>
      <c r="NPC62" s="103"/>
      <c r="NPD62" s="103"/>
      <c r="NPE62" s="103"/>
      <c r="NPF62" s="103"/>
      <c r="NPG62" s="103"/>
      <c r="NPH62" s="103"/>
      <c r="NPI62" s="103"/>
      <c r="NPJ62" s="103"/>
      <c r="NPK62" s="103"/>
      <c r="NPL62" s="103"/>
      <c r="NPM62" s="103"/>
      <c r="NPN62" s="103"/>
      <c r="NPO62" s="103"/>
      <c r="NPP62" s="103"/>
      <c r="NPQ62" s="103"/>
      <c r="NPR62" s="103"/>
      <c r="NPS62" s="103"/>
      <c r="NPT62" s="103"/>
      <c r="NPU62" s="103"/>
      <c r="NPV62" s="103"/>
      <c r="NPW62" s="103"/>
      <c r="NPX62" s="103"/>
      <c r="NPY62" s="103"/>
      <c r="NPZ62" s="103"/>
      <c r="NQA62" s="103"/>
      <c r="NQB62" s="103"/>
      <c r="NQC62" s="103"/>
      <c r="NQD62" s="103"/>
      <c r="NQE62" s="103"/>
      <c r="NQF62" s="103"/>
      <c r="NQG62" s="103"/>
      <c r="NQH62" s="103"/>
      <c r="NQI62" s="103"/>
      <c r="NQJ62" s="103"/>
      <c r="NQK62" s="103"/>
      <c r="NQL62" s="103"/>
      <c r="NQM62" s="103"/>
      <c r="NQN62" s="103"/>
      <c r="NQO62" s="103"/>
      <c r="NQP62" s="103"/>
      <c r="NQQ62" s="103"/>
      <c r="NQR62" s="103"/>
      <c r="NQS62" s="103"/>
      <c r="NQT62" s="103"/>
      <c r="NQU62" s="103"/>
      <c r="NQV62" s="103"/>
      <c r="NQW62" s="103"/>
      <c r="NQX62" s="103"/>
      <c r="NQY62" s="103"/>
      <c r="NQZ62" s="103"/>
      <c r="NRA62" s="103"/>
      <c r="NRB62" s="103"/>
      <c r="NRC62" s="103"/>
      <c r="NRD62" s="103"/>
      <c r="NRE62" s="103"/>
      <c r="NRF62" s="103"/>
      <c r="NRG62" s="103"/>
      <c r="NRH62" s="103"/>
      <c r="NRI62" s="103"/>
      <c r="NRJ62" s="103"/>
      <c r="NRK62" s="103"/>
      <c r="NRL62" s="103"/>
      <c r="NRM62" s="103"/>
      <c r="NRN62" s="103"/>
      <c r="NRO62" s="103"/>
      <c r="NRP62" s="103"/>
      <c r="NRQ62" s="103"/>
      <c r="NRR62" s="103"/>
      <c r="NRS62" s="103"/>
      <c r="NRT62" s="103"/>
      <c r="NRU62" s="103"/>
      <c r="NRV62" s="103"/>
      <c r="NRW62" s="103"/>
      <c r="NRX62" s="103"/>
      <c r="NRY62" s="103"/>
      <c r="NRZ62" s="103"/>
      <c r="NSA62" s="103"/>
      <c r="NSB62" s="103"/>
      <c r="NSC62" s="103"/>
      <c r="NSD62" s="103"/>
      <c r="NSE62" s="103"/>
      <c r="NSF62" s="103"/>
      <c r="NSG62" s="103"/>
      <c r="NSH62" s="103"/>
      <c r="NSI62" s="103"/>
      <c r="NSJ62" s="103"/>
      <c r="NSK62" s="103"/>
      <c r="NSL62" s="103"/>
      <c r="NSM62" s="103"/>
      <c r="NSN62" s="103"/>
      <c r="NSO62" s="103"/>
      <c r="NSP62" s="103"/>
      <c r="NSQ62" s="103"/>
      <c r="NSR62" s="103"/>
      <c r="NSS62" s="103"/>
      <c r="NST62" s="103"/>
      <c r="NSU62" s="103"/>
      <c r="NSV62" s="103"/>
      <c r="NSW62" s="103"/>
      <c r="NSX62" s="103"/>
      <c r="NSY62" s="103"/>
      <c r="NSZ62" s="103"/>
      <c r="NTA62" s="103"/>
      <c r="NTB62" s="103"/>
      <c r="NTC62" s="103"/>
      <c r="NTD62" s="103"/>
      <c r="NTE62" s="103"/>
      <c r="NTF62" s="103"/>
      <c r="NTG62" s="103"/>
      <c r="NTH62" s="103"/>
      <c r="NTI62" s="103"/>
      <c r="NTJ62" s="103"/>
      <c r="NTK62" s="103"/>
      <c r="NTL62" s="103"/>
      <c r="NTM62" s="103"/>
      <c r="NTN62" s="103"/>
      <c r="NTO62" s="103"/>
      <c r="NTP62" s="103"/>
      <c r="NTQ62" s="103"/>
      <c r="NTR62" s="103"/>
      <c r="NTS62" s="103"/>
      <c r="NTT62" s="103"/>
      <c r="NTU62" s="103"/>
      <c r="NTV62" s="103"/>
      <c r="NTW62" s="103"/>
      <c r="NTX62" s="103"/>
      <c r="NTY62" s="103"/>
      <c r="NTZ62" s="103"/>
      <c r="NUA62" s="103"/>
      <c r="NUB62" s="103"/>
      <c r="NUC62" s="103"/>
      <c r="NUD62" s="103"/>
      <c r="NUE62" s="103"/>
      <c r="NUF62" s="103"/>
      <c r="NUG62" s="103"/>
      <c r="NUH62" s="103"/>
      <c r="NUI62" s="103"/>
      <c r="NUJ62" s="103"/>
      <c r="NUK62" s="103"/>
      <c r="NUL62" s="103"/>
      <c r="NUM62" s="103"/>
      <c r="NUN62" s="103"/>
      <c r="NUO62" s="103"/>
      <c r="NUP62" s="103"/>
      <c r="NUQ62" s="103"/>
      <c r="NUR62" s="103"/>
      <c r="NUS62" s="103"/>
      <c r="NUT62" s="103"/>
      <c r="NUU62" s="103"/>
      <c r="NUV62" s="103"/>
      <c r="NUW62" s="103"/>
      <c r="NUX62" s="103"/>
      <c r="NUY62" s="103"/>
      <c r="NUZ62" s="103"/>
      <c r="NVA62" s="103"/>
      <c r="NVB62" s="103"/>
      <c r="NVC62" s="103"/>
      <c r="NVD62" s="103"/>
      <c r="NVE62" s="103"/>
      <c r="NVF62" s="103"/>
      <c r="NVG62" s="103"/>
      <c r="NVH62" s="103"/>
      <c r="NVI62" s="103"/>
      <c r="NVJ62" s="103"/>
      <c r="NVK62" s="103"/>
      <c r="NVL62" s="103"/>
      <c r="NVM62" s="103"/>
      <c r="NVN62" s="103"/>
      <c r="NVO62" s="103"/>
      <c r="NVP62" s="103"/>
      <c r="NVQ62" s="103"/>
      <c r="NVR62" s="103"/>
      <c r="NVS62" s="103"/>
      <c r="NVT62" s="103"/>
      <c r="NVU62" s="103"/>
      <c r="NVV62" s="103"/>
      <c r="NVW62" s="103"/>
      <c r="NVX62" s="103"/>
      <c r="NVY62" s="103"/>
      <c r="NVZ62" s="103"/>
      <c r="NWA62" s="103"/>
      <c r="NWB62" s="103"/>
      <c r="NWC62" s="103"/>
      <c r="NWD62" s="103"/>
      <c r="NWE62" s="103"/>
      <c r="NWF62" s="103"/>
      <c r="NWG62" s="103"/>
      <c r="NWH62" s="103"/>
      <c r="NWI62" s="103"/>
      <c r="NWJ62" s="103"/>
      <c r="NWK62" s="103"/>
      <c r="NWL62" s="103"/>
      <c r="NWM62" s="103"/>
      <c r="NWN62" s="103"/>
      <c r="NWO62" s="103"/>
      <c r="NWP62" s="103"/>
      <c r="NWQ62" s="103"/>
      <c r="NWR62" s="103"/>
      <c r="NWS62" s="103"/>
      <c r="NWT62" s="103"/>
      <c r="NWU62" s="103"/>
      <c r="NWV62" s="103"/>
      <c r="NWW62" s="103"/>
      <c r="NWX62" s="103"/>
      <c r="NWY62" s="103"/>
      <c r="NWZ62" s="103"/>
      <c r="NXA62" s="103"/>
      <c r="NXB62" s="103"/>
      <c r="NXC62" s="103"/>
      <c r="NXD62" s="103"/>
      <c r="NXE62" s="103"/>
      <c r="NXF62" s="103"/>
      <c r="NXG62" s="103"/>
      <c r="NXH62" s="103"/>
      <c r="NXI62" s="103"/>
      <c r="NXJ62" s="103"/>
      <c r="NXK62" s="103"/>
      <c r="NXL62" s="103"/>
      <c r="NXM62" s="103"/>
      <c r="NXN62" s="103"/>
      <c r="NXO62" s="103"/>
      <c r="NXP62" s="103"/>
      <c r="NXQ62" s="103"/>
      <c r="NXR62" s="103"/>
      <c r="NXS62" s="103"/>
      <c r="NXT62" s="103"/>
      <c r="NXU62" s="103"/>
      <c r="NXV62" s="103"/>
      <c r="NXW62" s="103"/>
      <c r="NXX62" s="103"/>
      <c r="NXY62" s="103"/>
      <c r="NXZ62" s="103"/>
      <c r="NYA62" s="103"/>
      <c r="NYB62" s="103"/>
      <c r="NYC62" s="103"/>
      <c r="NYD62" s="103"/>
      <c r="NYE62" s="103"/>
      <c r="NYF62" s="103"/>
      <c r="NYG62" s="103"/>
      <c r="NYH62" s="103"/>
      <c r="NYI62" s="103"/>
      <c r="NYJ62" s="103"/>
      <c r="NYK62" s="103"/>
      <c r="NYL62" s="103"/>
      <c r="NYM62" s="103"/>
      <c r="NYN62" s="103"/>
      <c r="NYO62" s="103"/>
      <c r="NYP62" s="103"/>
      <c r="NYQ62" s="103"/>
      <c r="NYR62" s="103"/>
      <c r="NYS62" s="103"/>
      <c r="NYT62" s="103"/>
      <c r="NYU62" s="103"/>
      <c r="NYV62" s="103"/>
      <c r="NYW62" s="103"/>
      <c r="NYX62" s="103"/>
      <c r="NYY62" s="103"/>
      <c r="NYZ62" s="103"/>
      <c r="NZA62" s="103"/>
      <c r="NZB62" s="103"/>
      <c r="NZC62" s="103"/>
      <c r="NZD62" s="103"/>
      <c r="NZE62" s="103"/>
      <c r="NZF62" s="103"/>
      <c r="NZG62" s="103"/>
      <c r="NZH62" s="103"/>
      <c r="NZI62" s="103"/>
      <c r="NZJ62" s="103"/>
      <c r="NZK62" s="103"/>
      <c r="NZL62" s="103"/>
      <c r="NZM62" s="103"/>
      <c r="NZN62" s="103"/>
      <c r="NZO62" s="103"/>
      <c r="NZP62" s="103"/>
      <c r="NZQ62" s="103"/>
      <c r="NZR62" s="103"/>
      <c r="NZS62" s="103"/>
      <c r="NZT62" s="103"/>
      <c r="NZU62" s="103"/>
      <c r="NZV62" s="103"/>
      <c r="NZW62" s="103"/>
      <c r="NZX62" s="103"/>
      <c r="NZY62" s="103"/>
      <c r="NZZ62" s="103"/>
      <c r="OAA62" s="103"/>
      <c r="OAB62" s="103"/>
      <c r="OAC62" s="103"/>
      <c r="OAD62" s="103"/>
      <c r="OAE62" s="103"/>
      <c r="OAF62" s="103"/>
      <c r="OAG62" s="103"/>
      <c r="OAH62" s="103"/>
      <c r="OAI62" s="103"/>
      <c r="OAJ62" s="103"/>
      <c r="OAK62" s="103"/>
      <c r="OAL62" s="103"/>
      <c r="OAM62" s="103"/>
      <c r="OAN62" s="103"/>
      <c r="OAO62" s="103"/>
      <c r="OAP62" s="103"/>
      <c r="OAQ62" s="103"/>
      <c r="OAR62" s="103"/>
      <c r="OAS62" s="103"/>
      <c r="OAT62" s="103"/>
      <c r="OAU62" s="103"/>
      <c r="OAV62" s="103"/>
      <c r="OAW62" s="103"/>
      <c r="OAX62" s="103"/>
      <c r="OAY62" s="103"/>
      <c r="OAZ62" s="103"/>
      <c r="OBA62" s="103"/>
      <c r="OBB62" s="103"/>
      <c r="OBC62" s="103"/>
      <c r="OBD62" s="103"/>
      <c r="OBE62" s="103"/>
      <c r="OBF62" s="103"/>
      <c r="OBG62" s="103"/>
      <c r="OBH62" s="103"/>
      <c r="OBI62" s="103"/>
      <c r="OBJ62" s="103"/>
      <c r="OBK62" s="103"/>
      <c r="OBL62" s="103"/>
      <c r="OBM62" s="103"/>
      <c r="OBN62" s="103"/>
      <c r="OBO62" s="103"/>
      <c r="OBP62" s="103"/>
      <c r="OBQ62" s="103"/>
      <c r="OBR62" s="103"/>
      <c r="OBS62" s="103"/>
      <c r="OBT62" s="103"/>
      <c r="OBU62" s="103"/>
      <c r="OBV62" s="103"/>
      <c r="OBW62" s="103"/>
      <c r="OBX62" s="103"/>
      <c r="OBY62" s="103"/>
      <c r="OBZ62" s="103"/>
      <c r="OCA62" s="103"/>
      <c r="OCB62" s="103"/>
      <c r="OCC62" s="103"/>
      <c r="OCD62" s="103"/>
      <c r="OCE62" s="103"/>
      <c r="OCF62" s="103"/>
      <c r="OCG62" s="103"/>
      <c r="OCH62" s="103"/>
      <c r="OCI62" s="103"/>
      <c r="OCJ62" s="103"/>
      <c r="OCK62" s="103"/>
      <c r="OCL62" s="103"/>
      <c r="OCM62" s="103"/>
      <c r="OCN62" s="103"/>
      <c r="OCO62" s="103"/>
      <c r="OCP62" s="103"/>
      <c r="OCQ62" s="103"/>
      <c r="OCR62" s="103"/>
      <c r="OCS62" s="103"/>
      <c r="OCT62" s="103"/>
      <c r="OCU62" s="103"/>
      <c r="OCV62" s="103"/>
      <c r="OCW62" s="103"/>
      <c r="OCX62" s="103"/>
      <c r="OCY62" s="103"/>
      <c r="OCZ62" s="103"/>
      <c r="ODA62" s="103"/>
      <c r="ODB62" s="103"/>
      <c r="ODC62" s="103"/>
      <c r="ODD62" s="103"/>
      <c r="ODE62" s="103"/>
      <c r="ODF62" s="103"/>
      <c r="ODG62" s="103"/>
      <c r="ODH62" s="103"/>
      <c r="ODI62" s="103"/>
      <c r="ODJ62" s="103"/>
      <c r="ODK62" s="103"/>
      <c r="ODL62" s="103"/>
      <c r="ODM62" s="103"/>
      <c r="ODN62" s="103"/>
      <c r="ODO62" s="103"/>
      <c r="ODP62" s="103"/>
      <c r="ODQ62" s="103"/>
      <c r="ODR62" s="103"/>
      <c r="ODS62" s="103"/>
      <c r="ODT62" s="103"/>
      <c r="ODU62" s="103"/>
      <c r="ODV62" s="103"/>
      <c r="ODW62" s="103"/>
      <c r="ODX62" s="103"/>
      <c r="ODY62" s="103"/>
      <c r="ODZ62" s="103"/>
      <c r="OEA62" s="103"/>
      <c r="OEB62" s="103"/>
      <c r="OEC62" s="103"/>
      <c r="OED62" s="103"/>
      <c r="OEE62" s="103"/>
      <c r="OEF62" s="103"/>
      <c r="OEG62" s="103"/>
      <c r="OEH62" s="103"/>
      <c r="OEI62" s="103"/>
      <c r="OEJ62" s="103"/>
      <c r="OEK62" s="103"/>
      <c r="OEL62" s="103"/>
      <c r="OEM62" s="103"/>
      <c r="OEN62" s="103"/>
      <c r="OEO62" s="103"/>
      <c r="OEP62" s="103"/>
      <c r="OEQ62" s="103"/>
      <c r="OER62" s="103"/>
      <c r="OES62" s="103"/>
      <c r="OET62" s="103"/>
      <c r="OEU62" s="103"/>
      <c r="OEV62" s="103"/>
      <c r="OEW62" s="103"/>
      <c r="OEX62" s="103"/>
      <c r="OEY62" s="103"/>
      <c r="OEZ62" s="103"/>
      <c r="OFA62" s="103"/>
      <c r="OFB62" s="103"/>
      <c r="OFC62" s="103"/>
      <c r="OFD62" s="103"/>
      <c r="OFE62" s="103"/>
      <c r="OFF62" s="103"/>
      <c r="OFG62" s="103"/>
      <c r="OFH62" s="103"/>
      <c r="OFI62" s="103"/>
      <c r="OFJ62" s="103"/>
      <c r="OFK62" s="103"/>
      <c r="OFL62" s="103"/>
      <c r="OFM62" s="103"/>
      <c r="OFN62" s="103"/>
      <c r="OFO62" s="103"/>
      <c r="OFP62" s="103"/>
      <c r="OFQ62" s="103"/>
      <c r="OFR62" s="103"/>
      <c r="OFS62" s="103"/>
      <c r="OFT62" s="103"/>
      <c r="OFU62" s="103"/>
      <c r="OFV62" s="103"/>
      <c r="OFW62" s="103"/>
      <c r="OFX62" s="103"/>
      <c r="OFY62" s="103"/>
      <c r="OFZ62" s="103"/>
      <c r="OGA62" s="103"/>
      <c r="OGB62" s="103"/>
      <c r="OGC62" s="103"/>
      <c r="OGD62" s="103"/>
      <c r="OGE62" s="103"/>
      <c r="OGF62" s="103"/>
      <c r="OGG62" s="103"/>
      <c r="OGH62" s="103"/>
      <c r="OGI62" s="103"/>
      <c r="OGJ62" s="103"/>
      <c r="OGK62" s="103"/>
      <c r="OGL62" s="103"/>
      <c r="OGM62" s="103"/>
      <c r="OGN62" s="103"/>
      <c r="OGO62" s="103"/>
      <c r="OGP62" s="103"/>
      <c r="OGQ62" s="103"/>
      <c r="OGR62" s="103"/>
      <c r="OGS62" s="103"/>
      <c r="OGT62" s="103"/>
      <c r="OGU62" s="103"/>
      <c r="OGV62" s="103"/>
      <c r="OGW62" s="103"/>
      <c r="OGX62" s="103"/>
      <c r="OGY62" s="103"/>
      <c r="OGZ62" s="103"/>
      <c r="OHA62" s="103"/>
      <c r="OHB62" s="103"/>
      <c r="OHC62" s="103"/>
      <c r="OHD62" s="103"/>
      <c r="OHE62" s="103"/>
      <c r="OHF62" s="103"/>
      <c r="OHG62" s="103"/>
      <c r="OHH62" s="103"/>
      <c r="OHI62" s="103"/>
      <c r="OHJ62" s="103"/>
      <c r="OHK62" s="103"/>
      <c r="OHL62" s="103"/>
      <c r="OHM62" s="103"/>
      <c r="OHN62" s="103"/>
      <c r="OHO62" s="103"/>
      <c r="OHP62" s="103"/>
      <c r="OHQ62" s="103"/>
      <c r="OHR62" s="103"/>
      <c r="OHS62" s="103"/>
      <c r="OHT62" s="103"/>
      <c r="OHU62" s="103"/>
      <c r="OHV62" s="103"/>
      <c r="OHW62" s="103"/>
      <c r="OHX62" s="103"/>
      <c r="OHY62" s="103"/>
      <c r="OHZ62" s="103"/>
      <c r="OIA62" s="103"/>
      <c r="OIB62" s="103"/>
      <c r="OIC62" s="103"/>
      <c r="OID62" s="103"/>
      <c r="OIE62" s="103"/>
      <c r="OIF62" s="103"/>
      <c r="OIG62" s="103"/>
      <c r="OIH62" s="103"/>
      <c r="OII62" s="103"/>
      <c r="OIJ62" s="103"/>
      <c r="OIK62" s="103"/>
      <c r="OIL62" s="103"/>
      <c r="OIM62" s="103"/>
      <c r="OIN62" s="103"/>
      <c r="OIO62" s="103"/>
      <c r="OIP62" s="103"/>
      <c r="OIQ62" s="103"/>
      <c r="OIR62" s="103"/>
      <c r="OIS62" s="103"/>
      <c r="OIT62" s="103"/>
      <c r="OIU62" s="103"/>
      <c r="OIV62" s="103"/>
      <c r="OIW62" s="103"/>
      <c r="OIX62" s="103"/>
      <c r="OIY62" s="103"/>
      <c r="OIZ62" s="103"/>
      <c r="OJA62" s="103"/>
      <c r="OJB62" s="103"/>
      <c r="OJC62" s="103"/>
      <c r="OJD62" s="103"/>
      <c r="OJE62" s="103"/>
      <c r="OJF62" s="103"/>
      <c r="OJG62" s="103"/>
      <c r="OJH62" s="103"/>
      <c r="OJI62" s="103"/>
      <c r="OJJ62" s="103"/>
      <c r="OJK62" s="103"/>
      <c r="OJL62" s="103"/>
      <c r="OJM62" s="103"/>
      <c r="OJN62" s="103"/>
      <c r="OJO62" s="103"/>
      <c r="OJP62" s="103"/>
      <c r="OJQ62" s="103"/>
      <c r="OJR62" s="103"/>
      <c r="OJS62" s="103"/>
      <c r="OJT62" s="103"/>
      <c r="OJU62" s="103"/>
      <c r="OJV62" s="103"/>
      <c r="OJW62" s="103"/>
      <c r="OJX62" s="103"/>
      <c r="OJY62" s="103"/>
      <c r="OJZ62" s="103"/>
      <c r="OKA62" s="103"/>
      <c r="OKB62" s="103"/>
      <c r="OKC62" s="103"/>
      <c r="OKD62" s="103"/>
      <c r="OKE62" s="103"/>
      <c r="OKF62" s="103"/>
      <c r="OKG62" s="103"/>
      <c r="OKH62" s="103"/>
      <c r="OKI62" s="103"/>
      <c r="OKJ62" s="103"/>
      <c r="OKK62" s="103"/>
      <c r="OKL62" s="103"/>
      <c r="OKM62" s="103"/>
      <c r="OKN62" s="103"/>
      <c r="OKO62" s="103"/>
      <c r="OKP62" s="103"/>
      <c r="OKQ62" s="103"/>
      <c r="OKR62" s="103"/>
      <c r="OKS62" s="103"/>
      <c r="OKT62" s="103"/>
      <c r="OKU62" s="103"/>
      <c r="OKV62" s="103"/>
      <c r="OKW62" s="103"/>
      <c r="OKX62" s="103"/>
      <c r="OKY62" s="103"/>
      <c r="OKZ62" s="103"/>
      <c r="OLA62" s="103"/>
      <c r="OLB62" s="103"/>
      <c r="OLC62" s="103"/>
      <c r="OLD62" s="103"/>
      <c r="OLE62" s="103"/>
      <c r="OLF62" s="103"/>
      <c r="OLG62" s="103"/>
      <c r="OLH62" s="103"/>
      <c r="OLI62" s="103"/>
      <c r="OLJ62" s="103"/>
      <c r="OLK62" s="103"/>
      <c r="OLL62" s="103"/>
      <c r="OLM62" s="103"/>
      <c r="OLN62" s="103"/>
      <c r="OLO62" s="103"/>
      <c r="OLP62" s="103"/>
      <c r="OLQ62" s="103"/>
      <c r="OLR62" s="103"/>
      <c r="OLS62" s="103"/>
      <c r="OLT62" s="103"/>
      <c r="OLU62" s="103"/>
      <c r="OLV62" s="103"/>
      <c r="OLW62" s="103"/>
      <c r="OLX62" s="103"/>
      <c r="OLY62" s="103"/>
      <c r="OLZ62" s="103"/>
      <c r="OMA62" s="103"/>
      <c r="OMB62" s="103"/>
      <c r="OMC62" s="103"/>
      <c r="OMD62" s="103"/>
      <c r="OME62" s="103"/>
      <c r="OMF62" s="103"/>
      <c r="OMG62" s="103"/>
      <c r="OMH62" s="103"/>
      <c r="OMI62" s="103"/>
      <c r="OMJ62" s="103"/>
      <c r="OMK62" s="103"/>
      <c r="OML62" s="103"/>
      <c r="OMM62" s="103"/>
      <c r="OMN62" s="103"/>
      <c r="OMO62" s="103"/>
      <c r="OMP62" s="103"/>
      <c r="OMQ62" s="103"/>
      <c r="OMR62" s="103"/>
      <c r="OMS62" s="103"/>
      <c r="OMT62" s="103"/>
      <c r="OMU62" s="103"/>
      <c r="OMV62" s="103"/>
      <c r="OMW62" s="103"/>
      <c r="OMX62" s="103"/>
      <c r="OMY62" s="103"/>
      <c r="OMZ62" s="103"/>
      <c r="ONA62" s="103"/>
      <c r="ONB62" s="103"/>
      <c r="ONC62" s="103"/>
      <c r="OND62" s="103"/>
      <c r="ONE62" s="103"/>
      <c r="ONF62" s="103"/>
      <c r="ONG62" s="103"/>
      <c r="ONH62" s="103"/>
      <c r="ONI62" s="103"/>
      <c r="ONJ62" s="103"/>
      <c r="ONK62" s="103"/>
      <c r="ONL62" s="103"/>
      <c r="ONM62" s="103"/>
      <c r="ONN62" s="103"/>
      <c r="ONO62" s="103"/>
      <c r="ONP62" s="103"/>
      <c r="ONQ62" s="103"/>
      <c r="ONR62" s="103"/>
      <c r="ONS62" s="103"/>
      <c r="ONT62" s="103"/>
      <c r="ONU62" s="103"/>
      <c r="ONV62" s="103"/>
      <c r="ONW62" s="103"/>
      <c r="ONX62" s="103"/>
      <c r="ONY62" s="103"/>
      <c r="ONZ62" s="103"/>
      <c r="OOA62" s="103"/>
      <c r="OOB62" s="103"/>
      <c r="OOC62" s="103"/>
      <c r="OOD62" s="103"/>
      <c r="OOE62" s="103"/>
      <c r="OOF62" s="103"/>
      <c r="OOG62" s="103"/>
      <c r="OOH62" s="103"/>
      <c r="OOI62" s="103"/>
      <c r="OOJ62" s="103"/>
      <c r="OOK62" s="103"/>
      <c r="OOL62" s="103"/>
      <c r="OOM62" s="103"/>
      <c r="OON62" s="103"/>
      <c r="OOO62" s="103"/>
      <c r="OOP62" s="103"/>
      <c r="OOQ62" s="103"/>
      <c r="OOR62" s="103"/>
      <c r="OOS62" s="103"/>
      <c r="OOT62" s="103"/>
      <c r="OOU62" s="103"/>
      <c r="OOV62" s="103"/>
      <c r="OOW62" s="103"/>
      <c r="OOX62" s="103"/>
      <c r="OOY62" s="103"/>
      <c r="OOZ62" s="103"/>
      <c r="OPA62" s="103"/>
      <c r="OPB62" s="103"/>
      <c r="OPC62" s="103"/>
      <c r="OPD62" s="103"/>
      <c r="OPE62" s="103"/>
      <c r="OPF62" s="103"/>
      <c r="OPG62" s="103"/>
      <c r="OPH62" s="103"/>
      <c r="OPI62" s="103"/>
      <c r="OPJ62" s="103"/>
      <c r="OPK62" s="103"/>
      <c r="OPL62" s="103"/>
      <c r="OPM62" s="103"/>
      <c r="OPN62" s="103"/>
      <c r="OPO62" s="103"/>
      <c r="OPP62" s="103"/>
      <c r="OPQ62" s="103"/>
      <c r="OPR62" s="103"/>
      <c r="OPS62" s="103"/>
      <c r="OPT62" s="103"/>
      <c r="OPU62" s="103"/>
      <c r="OPV62" s="103"/>
      <c r="OPW62" s="103"/>
      <c r="OPX62" s="103"/>
      <c r="OPY62" s="103"/>
      <c r="OPZ62" s="103"/>
      <c r="OQA62" s="103"/>
      <c r="OQB62" s="103"/>
      <c r="OQC62" s="103"/>
      <c r="OQD62" s="103"/>
      <c r="OQE62" s="103"/>
      <c r="OQF62" s="103"/>
      <c r="OQG62" s="103"/>
      <c r="OQH62" s="103"/>
      <c r="OQI62" s="103"/>
      <c r="OQJ62" s="103"/>
      <c r="OQK62" s="103"/>
      <c r="OQL62" s="103"/>
      <c r="OQM62" s="103"/>
      <c r="OQN62" s="103"/>
      <c r="OQO62" s="103"/>
      <c r="OQP62" s="103"/>
      <c r="OQQ62" s="103"/>
      <c r="OQR62" s="103"/>
      <c r="OQS62" s="103"/>
      <c r="OQT62" s="103"/>
      <c r="OQU62" s="103"/>
      <c r="OQV62" s="103"/>
      <c r="OQW62" s="103"/>
      <c r="OQX62" s="103"/>
      <c r="OQY62" s="103"/>
      <c r="OQZ62" s="103"/>
      <c r="ORA62" s="103"/>
      <c r="ORB62" s="103"/>
      <c r="ORC62" s="103"/>
      <c r="ORD62" s="103"/>
      <c r="ORE62" s="103"/>
      <c r="ORF62" s="103"/>
      <c r="ORG62" s="103"/>
      <c r="ORH62" s="103"/>
      <c r="ORI62" s="103"/>
      <c r="ORJ62" s="103"/>
      <c r="ORK62" s="103"/>
      <c r="ORL62" s="103"/>
      <c r="ORM62" s="103"/>
      <c r="ORN62" s="103"/>
      <c r="ORO62" s="103"/>
      <c r="ORP62" s="103"/>
      <c r="ORQ62" s="103"/>
      <c r="ORR62" s="103"/>
      <c r="ORS62" s="103"/>
      <c r="ORT62" s="103"/>
      <c r="ORU62" s="103"/>
      <c r="ORV62" s="103"/>
      <c r="ORW62" s="103"/>
      <c r="ORX62" s="103"/>
      <c r="ORY62" s="103"/>
      <c r="ORZ62" s="103"/>
      <c r="OSA62" s="103"/>
      <c r="OSB62" s="103"/>
      <c r="OSC62" s="103"/>
      <c r="OSD62" s="103"/>
      <c r="OSE62" s="103"/>
      <c r="OSF62" s="103"/>
      <c r="OSG62" s="103"/>
      <c r="OSH62" s="103"/>
      <c r="OSI62" s="103"/>
      <c r="OSJ62" s="103"/>
      <c r="OSK62" s="103"/>
      <c r="OSL62" s="103"/>
      <c r="OSM62" s="103"/>
      <c r="OSN62" s="103"/>
      <c r="OSO62" s="103"/>
      <c r="OSP62" s="103"/>
      <c r="OSQ62" s="103"/>
      <c r="OSR62" s="103"/>
      <c r="OSS62" s="103"/>
      <c r="OST62" s="103"/>
      <c r="OSU62" s="103"/>
      <c r="OSV62" s="103"/>
      <c r="OSW62" s="103"/>
      <c r="OSX62" s="103"/>
      <c r="OSY62" s="103"/>
      <c r="OSZ62" s="103"/>
      <c r="OTA62" s="103"/>
      <c r="OTB62" s="103"/>
      <c r="OTC62" s="103"/>
      <c r="OTD62" s="103"/>
      <c r="OTE62" s="103"/>
      <c r="OTF62" s="103"/>
      <c r="OTG62" s="103"/>
      <c r="OTH62" s="103"/>
      <c r="OTI62" s="103"/>
      <c r="OTJ62" s="103"/>
      <c r="OTK62" s="103"/>
      <c r="OTL62" s="103"/>
      <c r="OTM62" s="103"/>
      <c r="OTN62" s="103"/>
      <c r="OTO62" s="103"/>
      <c r="OTP62" s="103"/>
      <c r="OTQ62" s="103"/>
      <c r="OTR62" s="103"/>
      <c r="OTS62" s="103"/>
      <c r="OTT62" s="103"/>
      <c r="OTU62" s="103"/>
      <c r="OTV62" s="103"/>
      <c r="OTW62" s="103"/>
      <c r="OTX62" s="103"/>
      <c r="OTY62" s="103"/>
      <c r="OTZ62" s="103"/>
      <c r="OUA62" s="103"/>
      <c r="OUB62" s="103"/>
      <c r="OUC62" s="103"/>
      <c r="OUD62" s="103"/>
      <c r="OUE62" s="103"/>
      <c r="OUF62" s="103"/>
      <c r="OUG62" s="103"/>
      <c r="OUH62" s="103"/>
      <c r="OUI62" s="103"/>
      <c r="OUJ62" s="103"/>
      <c r="OUK62" s="103"/>
      <c r="OUL62" s="103"/>
      <c r="OUM62" s="103"/>
      <c r="OUN62" s="103"/>
      <c r="OUO62" s="103"/>
      <c r="OUP62" s="103"/>
      <c r="OUQ62" s="103"/>
      <c r="OUR62" s="103"/>
      <c r="OUS62" s="103"/>
      <c r="OUT62" s="103"/>
      <c r="OUU62" s="103"/>
      <c r="OUV62" s="103"/>
      <c r="OUW62" s="103"/>
      <c r="OUX62" s="103"/>
      <c r="OUY62" s="103"/>
      <c r="OUZ62" s="103"/>
      <c r="OVA62" s="103"/>
      <c r="OVB62" s="103"/>
      <c r="OVC62" s="103"/>
      <c r="OVD62" s="103"/>
      <c r="OVE62" s="103"/>
      <c r="OVF62" s="103"/>
      <c r="OVG62" s="103"/>
      <c r="OVH62" s="103"/>
      <c r="OVI62" s="103"/>
      <c r="OVJ62" s="103"/>
      <c r="OVK62" s="103"/>
      <c r="OVL62" s="103"/>
      <c r="OVM62" s="103"/>
      <c r="OVN62" s="103"/>
      <c r="OVO62" s="103"/>
      <c r="OVP62" s="103"/>
      <c r="OVQ62" s="103"/>
      <c r="OVR62" s="103"/>
      <c r="OVS62" s="103"/>
      <c r="OVT62" s="103"/>
      <c r="OVU62" s="103"/>
      <c r="OVV62" s="103"/>
      <c r="OVW62" s="103"/>
      <c r="OVX62" s="103"/>
      <c r="OVY62" s="103"/>
      <c r="OVZ62" s="103"/>
      <c r="OWA62" s="103"/>
      <c r="OWB62" s="103"/>
      <c r="OWC62" s="103"/>
      <c r="OWD62" s="103"/>
      <c r="OWE62" s="103"/>
      <c r="OWF62" s="103"/>
      <c r="OWG62" s="103"/>
      <c r="OWH62" s="103"/>
      <c r="OWI62" s="103"/>
      <c r="OWJ62" s="103"/>
      <c r="OWK62" s="103"/>
      <c r="OWL62" s="103"/>
      <c r="OWM62" s="103"/>
      <c r="OWN62" s="103"/>
      <c r="OWO62" s="103"/>
      <c r="OWP62" s="103"/>
      <c r="OWQ62" s="103"/>
      <c r="OWR62" s="103"/>
      <c r="OWS62" s="103"/>
      <c r="OWT62" s="103"/>
      <c r="OWU62" s="103"/>
      <c r="OWV62" s="103"/>
      <c r="OWW62" s="103"/>
      <c r="OWX62" s="103"/>
      <c r="OWY62" s="103"/>
      <c r="OWZ62" s="103"/>
      <c r="OXA62" s="103"/>
      <c r="OXB62" s="103"/>
      <c r="OXC62" s="103"/>
      <c r="OXD62" s="103"/>
      <c r="OXE62" s="103"/>
      <c r="OXF62" s="103"/>
      <c r="OXG62" s="103"/>
      <c r="OXH62" s="103"/>
      <c r="OXI62" s="103"/>
      <c r="OXJ62" s="103"/>
      <c r="OXK62" s="103"/>
      <c r="OXL62" s="103"/>
      <c r="OXM62" s="103"/>
      <c r="OXN62" s="103"/>
      <c r="OXO62" s="103"/>
      <c r="OXP62" s="103"/>
      <c r="OXQ62" s="103"/>
      <c r="OXR62" s="103"/>
      <c r="OXS62" s="103"/>
      <c r="OXT62" s="103"/>
      <c r="OXU62" s="103"/>
      <c r="OXV62" s="103"/>
      <c r="OXW62" s="103"/>
      <c r="OXX62" s="103"/>
      <c r="OXY62" s="103"/>
      <c r="OXZ62" s="103"/>
      <c r="OYA62" s="103"/>
      <c r="OYB62" s="103"/>
      <c r="OYC62" s="103"/>
      <c r="OYD62" s="103"/>
      <c r="OYE62" s="103"/>
      <c r="OYF62" s="103"/>
      <c r="OYG62" s="103"/>
      <c r="OYH62" s="103"/>
      <c r="OYI62" s="103"/>
      <c r="OYJ62" s="103"/>
      <c r="OYK62" s="103"/>
      <c r="OYL62" s="103"/>
      <c r="OYM62" s="103"/>
      <c r="OYN62" s="103"/>
      <c r="OYO62" s="103"/>
      <c r="OYP62" s="103"/>
      <c r="OYQ62" s="103"/>
      <c r="OYR62" s="103"/>
      <c r="OYS62" s="103"/>
      <c r="OYT62" s="103"/>
      <c r="OYU62" s="103"/>
      <c r="OYV62" s="103"/>
      <c r="OYW62" s="103"/>
      <c r="OYX62" s="103"/>
      <c r="OYY62" s="103"/>
      <c r="OYZ62" s="103"/>
      <c r="OZA62" s="103"/>
      <c r="OZB62" s="103"/>
      <c r="OZC62" s="103"/>
      <c r="OZD62" s="103"/>
      <c r="OZE62" s="103"/>
      <c r="OZF62" s="103"/>
      <c r="OZG62" s="103"/>
      <c r="OZH62" s="103"/>
      <c r="OZI62" s="103"/>
      <c r="OZJ62" s="103"/>
      <c r="OZK62" s="103"/>
      <c r="OZL62" s="103"/>
      <c r="OZM62" s="103"/>
      <c r="OZN62" s="103"/>
      <c r="OZO62" s="103"/>
      <c r="OZP62" s="103"/>
      <c r="OZQ62" s="103"/>
      <c r="OZR62" s="103"/>
      <c r="OZS62" s="103"/>
      <c r="OZT62" s="103"/>
      <c r="OZU62" s="103"/>
      <c r="OZV62" s="103"/>
      <c r="OZW62" s="103"/>
      <c r="OZX62" s="103"/>
      <c r="OZY62" s="103"/>
      <c r="OZZ62" s="103"/>
      <c r="PAA62" s="103"/>
      <c r="PAB62" s="103"/>
      <c r="PAC62" s="103"/>
      <c r="PAD62" s="103"/>
      <c r="PAE62" s="103"/>
      <c r="PAF62" s="103"/>
      <c r="PAG62" s="103"/>
      <c r="PAH62" s="103"/>
      <c r="PAI62" s="103"/>
      <c r="PAJ62" s="103"/>
      <c r="PAK62" s="103"/>
      <c r="PAL62" s="103"/>
      <c r="PAM62" s="103"/>
      <c r="PAN62" s="103"/>
      <c r="PAO62" s="103"/>
      <c r="PAP62" s="103"/>
      <c r="PAQ62" s="103"/>
      <c r="PAR62" s="103"/>
      <c r="PAS62" s="103"/>
      <c r="PAT62" s="103"/>
      <c r="PAU62" s="103"/>
      <c r="PAV62" s="103"/>
      <c r="PAW62" s="103"/>
      <c r="PAX62" s="103"/>
      <c r="PAY62" s="103"/>
      <c r="PAZ62" s="103"/>
      <c r="PBA62" s="103"/>
      <c r="PBB62" s="103"/>
      <c r="PBC62" s="103"/>
      <c r="PBD62" s="103"/>
      <c r="PBE62" s="103"/>
      <c r="PBF62" s="103"/>
      <c r="PBG62" s="103"/>
      <c r="PBH62" s="103"/>
      <c r="PBI62" s="103"/>
      <c r="PBJ62" s="103"/>
      <c r="PBK62" s="103"/>
      <c r="PBL62" s="103"/>
      <c r="PBM62" s="103"/>
      <c r="PBN62" s="103"/>
      <c r="PBO62" s="103"/>
      <c r="PBP62" s="103"/>
      <c r="PBQ62" s="103"/>
      <c r="PBR62" s="103"/>
      <c r="PBS62" s="103"/>
      <c r="PBT62" s="103"/>
      <c r="PBU62" s="103"/>
      <c r="PBV62" s="103"/>
      <c r="PBW62" s="103"/>
      <c r="PBX62" s="103"/>
      <c r="PBY62" s="103"/>
      <c r="PBZ62" s="103"/>
      <c r="PCA62" s="103"/>
      <c r="PCB62" s="103"/>
      <c r="PCC62" s="103"/>
      <c r="PCD62" s="103"/>
      <c r="PCE62" s="103"/>
      <c r="PCF62" s="103"/>
      <c r="PCG62" s="103"/>
      <c r="PCH62" s="103"/>
      <c r="PCI62" s="103"/>
      <c r="PCJ62" s="103"/>
      <c r="PCK62" s="103"/>
      <c r="PCL62" s="103"/>
      <c r="PCM62" s="103"/>
      <c r="PCN62" s="103"/>
      <c r="PCO62" s="103"/>
      <c r="PCP62" s="103"/>
      <c r="PCQ62" s="103"/>
      <c r="PCR62" s="103"/>
      <c r="PCS62" s="103"/>
      <c r="PCT62" s="103"/>
      <c r="PCU62" s="103"/>
      <c r="PCV62" s="103"/>
      <c r="PCW62" s="103"/>
      <c r="PCX62" s="103"/>
      <c r="PCY62" s="103"/>
      <c r="PCZ62" s="103"/>
      <c r="PDA62" s="103"/>
      <c r="PDB62" s="103"/>
      <c r="PDC62" s="103"/>
      <c r="PDD62" s="103"/>
      <c r="PDE62" s="103"/>
      <c r="PDF62" s="103"/>
      <c r="PDG62" s="103"/>
      <c r="PDH62" s="103"/>
      <c r="PDI62" s="103"/>
      <c r="PDJ62" s="103"/>
      <c r="PDK62" s="103"/>
      <c r="PDL62" s="103"/>
      <c r="PDM62" s="103"/>
      <c r="PDN62" s="103"/>
      <c r="PDO62" s="103"/>
      <c r="PDP62" s="103"/>
      <c r="PDQ62" s="103"/>
      <c r="PDR62" s="103"/>
      <c r="PDS62" s="103"/>
      <c r="PDT62" s="103"/>
      <c r="PDU62" s="103"/>
      <c r="PDV62" s="103"/>
      <c r="PDW62" s="103"/>
      <c r="PDX62" s="103"/>
      <c r="PDY62" s="103"/>
      <c r="PDZ62" s="103"/>
      <c r="PEA62" s="103"/>
      <c r="PEB62" s="103"/>
      <c r="PEC62" s="103"/>
      <c r="PED62" s="103"/>
      <c r="PEE62" s="103"/>
      <c r="PEF62" s="103"/>
      <c r="PEG62" s="103"/>
      <c r="PEH62" s="103"/>
      <c r="PEI62" s="103"/>
      <c r="PEJ62" s="103"/>
      <c r="PEK62" s="103"/>
      <c r="PEL62" s="103"/>
      <c r="PEM62" s="103"/>
      <c r="PEN62" s="103"/>
      <c r="PEO62" s="103"/>
      <c r="PEP62" s="103"/>
      <c r="PEQ62" s="103"/>
      <c r="PER62" s="103"/>
      <c r="PES62" s="103"/>
      <c r="PET62" s="103"/>
      <c r="PEU62" s="103"/>
      <c r="PEV62" s="103"/>
      <c r="PEW62" s="103"/>
      <c r="PEX62" s="103"/>
      <c r="PEY62" s="103"/>
      <c r="PEZ62" s="103"/>
      <c r="PFA62" s="103"/>
      <c r="PFB62" s="103"/>
      <c r="PFC62" s="103"/>
      <c r="PFD62" s="103"/>
      <c r="PFE62" s="103"/>
      <c r="PFF62" s="103"/>
      <c r="PFG62" s="103"/>
      <c r="PFH62" s="103"/>
      <c r="PFI62" s="103"/>
      <c r="PFJ62" s="103"/>
      <c r="PFK62" s="103"/>
      <c r="PFL62" s="103"/>
      <c r="PFM62" s="103"/>
      <c r="PFN62" s="103"/>
      <c r="PFO62" s="103"/>
      <c r="PFP62" s="103"/>
      <c r="PFQ62" s="103"/>
      <c r="PFR62" s="103"/>
      <c r="PFS62" s="103"/>
      <c r="PFT62" s="103"/>
      <c r="PFU62" s="103"/>
      <c r="PFV62" s="103"/>
      <c r="PFW62" s="103"/>
      <c r="PFX62" s="103"/>
      <c r="PFY62" s="103"/>
      <c r="PFZ62" s="103"/>
      <c r="PGA62" s="103"/>
      <c r="PGB62" s="103"/>
      <c r="PGC62" s="103"/>
      <c r="PGD62" s="103"/>
      <c r="PGE62" s="103"/>
      <c r="PGF62" s="103"/>
      <c r="PGG62" s="103"/>
      <c r="PGH62" s="103"/>
      <c r="PGI62" s="103"/>
      <c r="PGJ62" s="103"/>
      <c r="PGK62" s="103"/>
      <c r="PGL62" s="103"/>
      <c r="PGM62" s="103"/>
      <c r="PGN62" s="103"/>
      <c r="PGO62" s="103"/>
      <c r="PGP62" s="103"/>
      <c r="PGQ62" s="103"/>
      <c r="PGR62" s="103"/>
      <c r="PGS62" s="103"/>
      <c r="PGT62" s="103"/>
      <c r="PGU62" s="103"/>
      <c r="PGV62" s="103"/>
      <c r="PGW62" s="103"/>
      <c r="PGX62" s="103"/>
      <c r="PGY62" s="103"/>
      <c r="PGZ62" s="103"/>
      <c r="PHA62" s="103"/>
      <c r="PHB62" s="103"/>
      <c r="PHC62" s="103"/>
      <c r="PHD62" s="103"/>
      <c r="PHE62" s="103"/>
      <c r="PHF62" s="103"/>
      <c r="PHG62" s="103"/>
      <c r="PHH62" s="103"/>
      <c r="PHI62" s="103"/>
      <c r="PHJ62" s="103"/>
      <c r="PHK62" s="103"/>
      <c r="PHL62" s="103"/>
      <c r="PHM62" s="103"/>
      <c r="PHN62" s="103"/>
      <c r="PHO62" s="103"/>
      <c r="PHP62" s="103"/>
      <c r="PHQ62" s="103"/>
      <c r="PHR62" s="103"/>
      <c r="PHS62" s="103"/>
      <c r="PHT62" s="103"/>
      <c r="PHU62" s="103"/>
      <c r="PHV62" s="103"/>
      <c r="PHW62" s="103"/>
      <c r="PHX62" s="103"/>
      <c r="PHY62" s="103"/>
      <c r="PHZ62" s="103"/>
      <c r="PIA62" s="103"/>
      <c r="PIB62" s="103"/>
      <c r="PIC62" s="103"/>
      <c r="PID62" s="103"/>
      <c r="PIE62" s="103"/>
      <c r="PIF62" s="103"/>
      <c r="PIG62" s="103"/>
      <c r="PIH62" s="103"/>
      <c r="PII62" s="103"/>
      <c r="PIJ62" s="103"/>
      <c r="PIK62" s="103"/>
      <c r="PIL62" s="103"/>
      <c r="PIM62" s="103"/>
      <c r="PIN62" s="103"/>
      <c r="PIO62" s="103"/>
      <c r="PIP62" s="103"/>
      <c r="PIQ62" s="103"/>
      <c r="PIR62" s="103"/>
      <c r="PIS62" s="103"/>
      <c r="PIT62" s="103"/>
      <c r="PIU62" s="103"/>
      <c r="PIV62" s="103"/>
      <c r="PIW62" s="103"/>
      <c r="PIX62" s="103"/>
      <c r="PIY62" s="103"/>
      <c r="PIZ62" s="103"/>
      <c r="PJA62" s="103"/>
      <c r="PJB62" s="103"/>
      <c r="PJC62" s="103"/>
      <c r="PJD62" s="103"/>
      <c r="PJE62" s="103"/>
      <c r="PJF62" s="103"/>
      <c r="PJG62" s="103"/>
      <c r="PJH62" s="103"/>
      <c r="PJI62" s="103"/>
      <c r="PJJ62" s="103"/>
      <c r="PJK62" s="103"/>
      <c r="PJL62" s="103"/>
      <c r="PJM62" s="103"/>
      <c r="PJN62" s="103"/>
      <c r="PJO62" s="103"/>
      <c r="PJP62" s="103"/>
      <c r="PJQ62" s="103"/>
      <c r="PJR62" s="103"/>
      <c r="PJS62" s="103"/>
      <c r="PJT62" s="103"/>
      <c r="PJU62" s="103"/>
      <c r="PJV62" s="103"/>
      <c r="PJW62" s="103"/>
      <c r="PJX62" s="103"/>
      <c r="PJY62" s="103"/>
      <c r="PJZ62" s="103"/>
      <c r="PKA62" s="103"/>
      <c r="PKB62" s="103"/>
      <c r="PKC62" s="103"/>
      <c r="PKD62" s="103"/>
      <c r="PKE62" s="103"/>
      <c r="PKF62" s="103"/>
      <c r="PKG62" s="103"/>
      <c r="PKH62" s="103"/>
      <c r="PKI62" s="103"/>
      <c r="PKJ62" s="103"/>
      <c r="PKK62" s="103"/>
      <c r="PKL62" s="103"/>
      <c r="PKM62" s="103"/>
      <c r="PKN62" s="103"/>
      <c r="PKO62" s="103"/>
      <c r="PKP62" s="103"/>
      <c r="PKQ62" s="103"/>
      <c r="PKR62" s="103"/>
      <c r="PKS62" s="103"/>
      <c r="PKT62" s="103"/>
      <c r="PKU62" s="103"/>
      <c r="PKV62" s="103"/>
      <c r="PKW62" s="103"/>
      <c r="PKX62" s="103"/>
      <c r="PKY62" s="103"/>
      <c r="PKZ62" s="103"/>
      <c r="PLA62" s="103"/>
      <c r="PLB62" s="103"/>
      <c r="PLC62" s="103"/>
      <c r="PLD62" s="103"/>
      <c r="PLE62" s="103"/>
      <c r="PLF62" s="103"/>
      <c r="PLG62" s="103"/>
      <c r="PLH62" s="103"/>
      <c r="PLI62" s="103"/>
      <c r="PLJ62" s="103"/>
      <c r="PLK62" s="103"/>
      <c r="PLL62" s="103"/>
      <c r="PLM62" s="103"/>
      <c r="PLN62" s="103"/>
      <c r="PLO62" s="103"/>
      <c r="PLP62" s="103"/>
      <c r="PLQ62" s="103"/>
      <c r="PLR62" s="103"/>
      <c r="PLS62" s="103"/>
      <c r="PLT62" s="103"/>
      <c r="PLU62" s="103"/>
      <c r="PLV62" s="103"/>
      <c r="PLW62" s="103"/>
      <c r="PLX62" s="103"/>
      <c r="PLY62" s="103"/>
      <c r="PLZ62" s="103"/>
      <c r="PMA62" s="103"/>
      <c r="PMB62" s="103"/>
      <c r="PMC62" s="103"/>
      <c r="PMD62" s="103"/>
      <c r="PME62" s="103"/>
      <c r="PMF62" s="103"/>
      <c r="PMG62" s="103"/>
      <c r="PMH62" s="103"/>
      <c r="PMI62" s="103"/>
      <c r="PMJ62" s="103"/>
      <c r="PMK62" s="103"/>
      <c r="PML62" s="103"/>
      <c r="PMM62" s="103"/>
      <c r="PMN62" s="103"/>
      <c r="PMO62" s="103"/>
      <c r="PMP62" s="103"/>
      <c r="PMQ62" s="103"/>
      <c r="PMR62" s="103"/>
      <c r="PMS62" s="103"/>
      <c r="PMT62" s="103"/>
      <c r="PMU62" s="103"/>
      <c r="PMV62" s="103"/>
      <c r="PMW62" s="103"/>
      <c r="PMX62" s="103"/>
      <c r="PMY62" s="103"/>
      <c r="PMZ62" s="103"/>
      <c r="PNA62" s="103"/>
      <c r="PNB62" s="103"/>
      <c r="PNC62" s="103"/>
      <c r="PND62" s="103"/>
      <c r="PNE62" s="103"/>
      <c r="PNF62" s="103"/>
      <c r="PNG62" s="103"/>
      <c r="PNH62" s="103"/>
      <c r="PNI62" s="103"/>
      <c r="PNJ62" s="103"/>
      <c r="PNK62" s="103"/>
      <c r="PNL62" s="103"/>
      <c r="PNM62" s="103"/>
      <c r="PNN62" s="103"/>
      <c r="PNO62" s="103"/>
      <c r="PNP62" s="103"/>
      <c r="PNQ62" s="103"/>
      <c r="PNR62" s="103"/>
      <c r="PNS62" s="103"/>
      <c r="PNT62" s="103"/>
      <c r="PNU62" s="103"/>
      <c r="PNV62" s="103"/>
      <c r="PNW62" s="103"/>
      <c r="PNX62" s="103"/>
      <c r="PNY62" s="103"/>
      <c r="PNZ62" s="103"/>
      <c r="POA62" s="103"/>
      <c r="POB62" s="103"/>
      <c r="POC62" s="103"/>
      <c r="POD62" s="103"/>
      <c r="POE62" s="103"/>
      <c r="POF62" s="103"/>
      <c r="POG62" s="103"/>
      <c r="POH62" s="103"/>
      <c r="POI62" s="103"/>
      <c r="POJ62" s="103"/>
      <c r="POK62" s="103"/>
      <c r="POL62" s="103"/>
      <c r="POM62" s="103"/>
      <c r="PON62" s="103"/>
      <c r="POO62" s="103"/>
      <c r="POP62" s="103"/>
      <c r="POQ62" s="103"/>
      <c r="POR62" s="103"/>
      <c r="POS62" s="103"/>
      <c r="POT62" s="103"/>
      <c r="POU62" s="103"/>
      <c r="POV62" s="103"/>
      <c r="POW62" s="103"/>
      <c r="POX62" s="103"/>
      <c r="POY62" s="103"/>
      <c r="POZ62" s="103"/>
      <c r="PPA62" s="103"/>
      <c r="PPB62" s="103"/>
      <c r="PPC62" s="103"/>
      <c r="PPD62" s="103"/>
      <c r="PPE62" s="103"/>
      <c r="PPF62" s="103"/>
      <c r="PPG62" s="103"/>
      <c r="PPH62" s="103"/>
      <c r="PPI62" s="103"/>
      <c r="PPJ62" s="103"/>
      <c r="PPK62" s="103"/>
      <c r="PPL62" s="103"/>
      <c r="PPM62" s="103"/>
      <c r="PPN62" s="103"/>
      <c r="PPO62" s="103"/>
      <c r="PPP62" s="103"/>
      <c r="PPQ62" s="103"/>
      <c r="PPR62" s="103"/>
      <c r="PPS62" s="103"/>
      <c r="PPT62" s="103"/>
      <c r="PPU62" s="103"/>
      <c r="PPV62" s="103"/>
      <c r="PPW62" s="103"/>
      <c r="PPX62" s="103"/>
      <c r="PPY62" s="103"/>
      <c r="PPZ62" s="103"/>
      <c r="PQA62" s="103"/>
      <c r="PQB62" s="103"/>
      <c r="PQC62" s="103"/>
      <c r="PQD62" s="103"/>
      <c r="PQE62" s="103"/>
      <c r="PQF62" s="103"/>
      <c r="PQG62" s="103"/>
      <c r="PQH62" s="103"/>
      <c r="PQI62" s="103"/>
      <c r="PQJ62" s="103"/>
      <c r="PQK62" s="103"/>
      <c r="PQL62" s="103"/>
      <c r="PQM62" s="103"/>
      <c r="PQN62" s="103"/>
      <c r="PQO62" s="103"/>
      <c r="PQP62" s="103"/>
      <c r="PQQ62" s="103"/>
      <c r="PQR62" s="103"/>
      <c r="PQS62" s="103"/>
      <c r="PQT62" s="103"/>
      <c r="PQU62" s="103"/>
      <c r="PQV62" s="103"/>
      <c r="PQW62" s="103"/>
      <c r="PQX62" s="103"/>
      <c r="PQY62" s="103"/>
      <c r="PQZ62" s="103"/>
      <c r="PRA62" s="103"/>
      <c r="PRB62" s="103"/>
      <c r="PRC62" s="103"/>
      <c r="PRD62" s="103"/>
      <c r="PRE62" s="103"/>
      <c r="PRF62" s="103"/>
      <c r="PRG62" s="103"/>
      <c r="PRH62" s="103"/>
      <c r="PRI62" s="103"/>
      <c r="PRJ62" s="103"/>
      <c r="PRK62" s="103"/>
      <c r="PRL62" s="103"/>
      <c r="PRM62" s="103"/>
      <c r="PRN62" s="103"/>
      <c r="PRO62" s="103"/>
      <c r="PRP62" s="103"/>
      <c r="PRQ62" s="103"/>
      <c r="PRR62" s="103"/>
      <c r="PRS62" s="103"/>
      <c r="PRT62" s="103"/>
      <c r="PRU62" s="103"/>
      <c r="PRV62" s="103"/>
      <c r="PRW62" s="103"/>
      <c r="PRX62" s="103"/>
      <c r="PRY62" s="103"/>
      <c r="PRZ62" s="103"/>
      <c r="PSA62" s="103"/>
      <c r="PSB62" s="103"/>
      <c r="PSC62" s="103"/>
      <c r="PSD62" s="103"/>
      <c r="PSE62" s="103"/>
      <c r="PSF62" s="103"/>
      <c r="PSG62" s="103"/>
      <c r="PSH62" s="103"/>
      <c r="PSI62" s="103"/>
      <c r="PSJ62" s="103"/>
      <c r="PSK62" s="103"/>
      <c r="PSL62" s="103"/>
      <c r="PSM62" s="103"/>
      <c r="PSN62" s="103"/>
      <c r="PSO62" s="103"/>
      <c r="PSP62" s="103"/>
      <c r="PSQ62" s="103"/>
      <c r="PSR62" s="103"/>
      <c r="PSS62" s="103"/>
      <c r="PST62" s="103"/>
      <c r="PSU62" s="103"/>
      <c r="PSV62" s="103"/>
      <c r="PSW62" s="103"/>
      <c r="PSX62" s="103"/>
      <c r="PSY62" s="103"/>
      <c r="PSZ62" s="103"/>
      <c r="PTA62" s="103"/>
      <c r="PTB62" s="103"/>
      <c r="PTC62" s="103"/>
      <c r="PTD62" s="103"/>
      <c r="PTE62" s="103"/>
      <c r="PTF62" s="103"/>
      <c r="PTG62" s="103"/>
      <c r="PTH62" s="103"/>
      <c r="PTI62" s="103"/>
      <c r="PTJ62" s="103"/>
      <c r="PTK62" s="103"/>
      <c r="PTL62" s="103"/>
      <c r="PTM62" s="103"/>
      <c r="PTN62" s="103"/>
      <c r="PTO62" s="103"/>
      <c r="PTP62" s="103"/>
      <c r="PTQ62" s="103"/>
      <c r="PTR62" s="103"/>
      <c r="PTS62" s="103"/>
      <c r="PTT62" s="103"/>
      <c r="PTU62" s="103"/>
      <c r="PTV62" s="103"/>
      <c r="PTW62" s="103"/>
      <c r="PTX62" s="103"/>
      <c r="PTY62" s="103"/>
      <c r="PTZ62" s="103"/>
      <c r="PUA62" s="103"/>
      <c r="PUB62" s="103"/>
      <c r="PUC62" s="103"/>
      <c r="PUD62" s="103"/>
      <c r="PUE62" s="103"/>
      <c r="PUF62" s="103"/>
      <c r="PUG62" s="103"/>
      <c r="PUH62" s="103"/>
      <c r="PUI62" s="103"/>
      <c r="PUJ62" s="103"/>
      <c r="PUK62" s="103"/>
      <c r="PUL62" s="103"/>
      <c r="PUM62" s="103"/>
      <c r="PUN62" s="103"/>
      <c r="PUO62" s="103"/>
      <c r="PUP62" s="103"/>
      <c r="PUQ62" s="103"/>
      <c r="PUR62" s="103"/>
      <c r="PUS62" s="103"/>
      <c r="PUT62" s="103"/>
      <c r="PUU62" s="103"/>
      <c r="PUV62" s="103"/>
      <c r="PUW62" s="103"/>
      <c r="PUX62" s="103"/>
      <c r="PUY62" s="103"/>
      <c r="PUZ62" s="103"/>
      <c r="PVA62" s="103"/>
      <c r="PVB62" s="103"/>
      <c r="PVC62" s="103"/>
      <c r="PVD62" s="103"/>
      <c r="PVE62" s="103"/>
      <c r="PVF62" s="103"/>
      <c r="PVG62" s="103"/>
      <c r="PVH62" s="103"/>
      <c r="PVI62" s="103"/>
      <c r="PVJ62" s="103"/>
      <c r="PVK62" s="103"/>
      <c r="PVL62" s="103"/>
      <c r="PVM62" s="103"/>
      <c r="PVN62" s="103"/>
      <c r="PVO62" s="103"/>
      <c r="PVP62" s="103"/>
      <c r="PVQ62" s="103"/>
      <c r="PVR62" s="103"/>
      <c r="PVS62" s="103"/>
      <c r="PVT62" s="103"/>
      <c r="PVU62" s="103"/>
      <c r="PVV62" s="103"/>
      <c r="PVW62" s="103"/>
      <c r="PVX62" s="103"/>
      <c r="PVY62" s="103"/>
      <c r="PVZ62" s="103"/>
      <c r="PWA62" s="103"/>
      <c r="PWB62" s="103"/>
      <c r="PWC62" s="103"/>
      <c r="PWD62" s="103"/>
      <c r="PWE62" s="103"/>
      <c r="PWF62" s="103"/>
      <c r="PWG62" s="103"/>
      <c r="PWH62" s="103"/>
      <c r="PWI62" s="103"/>
      <c r="PWJ62" s="103"/>
      <c r="PWK62" s="103"/>
      <c r="PWL62" s="103"/>
      <c r="PWM62" s="103"/>
      <c r="PWN62" s="103"/>
      <c r="PWO62" s="103"/>
      <c r="PWP62" s="103"/>
      <c r="PWQ62" s="103"/>
      <c r="PWR62" s="103"/>
      <c r="PWS62" s="103"/>
      <c r="PWT62" s="103"/>
      <c r="PWU62" s="103"/>
      <c r="PWV62" s="103"/>
      <c r="PWW62" s="103"/>
      <c r="PWX62" s="103"/>
      <c r="PWY62" s="103"/>
      <c r="PWZ62" s="103"/>
      <c r="PXA62" s="103"/>
      <c r="PXB62" s="103"/>
      <c r="PXC62" s="103"/>
      <c r="PXD62" s="103"/>
      <c r="PXE62" s="103"/>
      <c r="PXF62" s="103"/>
      <c r="PXG62" s="103"/>
      <c r="PXH62" s="103"/>
      <c r="PXI62" s="103"/>
      <c r="PXJ62" s="103"/>
      <c r="PXK62" s="103"/>
      <c r="PXL62" s="103"/>
      <c r="PXM62" s="103"/>
      <c r="PXN62" s="103"/>
      <c r="PXO62" s="103"/>
      <c r="PXP62" s="103"/>
      <c r="PXQ62" s="103"/>
      <c r="PXR62" s="103"/>
      <c r="PXS62" s="103"/>
      <c r="PXT62" s="103"/>
      <c r="PXU62" s="103"/>
      <c r="PXV62" s="103"/>
      <c r="PXW62" s="103"/>
      <c r="PXX62" s="103"/>
      <c r="PXY62" s="103"/>
      <c r="PXZ62" s="103"/>
      <c r="PYA62" s="103"/>
      <c r="PYB62" s="103"/>
      <c r="PYC62" s="103"/>
      <c r="PYD62" s="103"/>
      <c r="PYE62" s="103"/>
      <c r="PYF62" s="103"/>
      <c r="PYG62" s="103"/>
      <c r="PYH62" s="103"/>
      <c r="PYI62" s="103"/>
      <c r="PYJ62" s="103"/>
      <c r="PYK62" s="103"/>
      <c r="PYL62" s="103"/>
      <c r="PYM62" s="103"/>
      <c r="PYN62" s="103"/>
      <c r="PYO62" s="103"/>
      <c r="PYP62" s="103"/>
      <c r="PYQ62" s="103"/>
      <c r="PYR62" s="103"/>
      <c r="PYS62" s="103"/>
      <c r="PYT62" s="103"/>
      <c r="PYU62" s="103"/>
      <c r="PYV62" s="103"/>
      <c r="PYW62" s="103"/>
      <c r="PYX62" s="103"/>
      <c r="PYY62" s="103"/>
      <c r="PYZ62" s="103"/>
      <c r="PZA62" s="103"/>
      <c r="PZB62" s="103"/>
      <c r="PZC62" s="103"/>
      <c r="PZD62" s="103"/>
      <c r="PZE62" s="103"/>
      <c r="PZF62" s="103"/>
      <c r="PZG62" s="103"/>
      <c r="PZH62" s="103"/>
      <c r="PZI62" s="103"/>
      <c r="PZJ62" s="103"/>
      <c r="PZK62" s="103"/>
      <c r="PZL62" s="103"/>
      <c r="PZM62" s="103"/>
      <c r="PZN62" s="103"/>
      <c r="PZO62" s="103"/>
      <c r="PZP62" s="103"/>
      <c r="PZQ62" s="103"/>
      <c r="PZR62" s="103"/>
      <c r="PZS62" s="103"/>
      <c r="PZT62" s="103"/>
      <c r="PZU62" s="103"/>
      <c r="PZV62" s="103"/>
      <c r="PZW62" s="103"/>
      <c r="PZX62" s="103"/>
      <c r="PZY62" s="103"/>
      <c r="PZZ62" s="103"/>
      <c r="QAA62" s="103"/>
      <c r="QAB62" s="103"/>
      <c r="QAC62" s="103"/>
      <c r="QAD62" s="103"/>
      <c r="QAE62" s="103"/>
      <c r="QAF62" s="103"/>
      <c r="QAG62" s="103"/>
      <c r="QAH62" s="103"/>
      <c r="QAI62" s="103"/>
      <c r="QAJ62" s="103"/>
      <c r="QAK62" s="103"/>
      <c r="QAL62" s="103"/>
      <c r="QAM62" s="103"/>
      <c r="QAN62" s="103"/>
      <c r="QAO62" s="103"/>
      <c r="QAP62" s="103"/>
      <c r="QAQ62" s="103"/>
      <c r="QAR62" s="103"/>
      <c r="QAS62" s="103"/>
      <c r="QAT62" s="103"/>
      <c r="QAU62" s="103"/>
      <c r="QAV62" s="103"/>
      <c r="QAW62" s="103"/>
      <c r="QAX62" s="103"/>
      <c r="QAY62" s="103"/>
      <c r="QAZ62" s="103"/>
      <c r="QBA62" s="103"/>
      <c r="QBB62" s="103"/>
      <c r="QBC62" s="103"/>
      <c r="QBD62" s="103"/>
      <c r="QBE62" s="103"/>
      <c r="QBF62" s="103"/>
      <c r="QBG62" s="103"/>
      <c r="QBH62" s="103"/>
      <c r="QBI62" s="103"/>
      <c r="QBJ62" s="103"/>
      <c r="QBK62" s="103"/>
      <c r="QBL62" s="103"/>
      <c r="QBM62" s="103"/>
      <c r="QBN62" s="103"/>
      <c r="QBO62" s="103"/>
      <c r="QBP62" s="103"/>
      <c r="QBQ62" s="103"/>
      <c r="QBR62" s="103"/>
      <c r="QBS62" s="103"/>
      <c r="QBT62" s="103"/>
      <c r="QBU62" s="103"/>
      <c r="QBV62" s="103"/>
      <c r="QBW62" s="103"/>
      <c r="QBX62" s="103"/>
      <c r="QBY62" s="103"/>
      <c r="QBZ62" s="103"/>
      <c r="QCA62" s="103"/>
      <c r="QCB62" s="103"/>
      <c r="QCC62" s="103"/>
      <c r="QCD62" s="103"/>
      <c r="QCE62" s="103"/>
      <c r="QCF62" s="103"/>
      <c r="QCG62" s="103"/>
      <c r="QCH62" s="103"/>
      <c r="QCI62" s="103"/>
      <c r="QCJ62" s="103"/>
      <c r="QCK62" s="103"/>
      <c r="QCL62" s="103"/>
      <c r="QCM62" s="103"/>
      <c r="QCN62" s="103"/>
      <c r="QCO62" s="103"/>
      <c r="QCP62" s="103"/>
      <c r="QCQ62" s="103"/>
      <c r="QCR62" s="103"/>
      <c r="QCS62" s="103"/>
      <c r="QCT62" s="103"/>
      <c r="QCU62" s="103"/>
      <c r="QCV62" s="103"/>
      <c r="QCW62" s="103"/>
      <c r="QCX62" s="103"/>
      <c r="QCY62" s="103"/>
      <c r="QCZ62" s="103"/>
      <c r="QDA62" s="103"/>
      <c r="QDB62" s="103"/>
      <c r="QDC62" s="103"/>
      <c r="QDD62" s="103"/>
      <c r="QDE62" s="103"/>
      <c r="QDF62" s="103"/>
      <c r="QDG62" s="103"/>
      <c r="QDH62" s="103"/>
      <c r="QDI62" s="103"/>
      <c r="QDJ62" s="103"/>
      <c r="QDK62" s="103"/>
      <c r="QDL62" s="103"/>
      <c r="QDM62" s="103"/>
      <c r="QDN62" s="103"/>
      <c r="QDO62" s="103"/>
      <c r="QDP62" s="103"/>
      <c r="QDQ62" s="103"/>
      <c r="QDR62" s="103"/>
      <c r="QDS62" s="103"/>
      <c r="QDT62" s="103"/>
      <c r="QDU62" s="103"/>
      <c r="QDV62" s="103"/>
      <c r="QDW62" s="103"/>
      <c r="QDX62" s="103"/>
      <c r="QDY62" s="103"/>
      <c r="QDZ62" s="103"/>
      <c r="QEA62" s="103"/>
      <c r="QEB62" s="103"/>
      <c r="QEC62" s="103"/>
      <c r="QED62" s="103"/>
      <c r="QEE62" s="103"/>
      <c r="QEF62" s="103"/>
      <c r="QEG62" s="103"/>
      <c r="QEH62" s="103"/>
      <c r="QEI62" s="103"/>
      <c r="QEJ62" s="103"/>
      <c r="QEK62" s="103"/>
      <c r="QEL62" s="103"/>
      <c r="QEM62" s="103"/>
      <c r="QEN62" s="103"/>
      <c r="QEO62" s="103"/>
      <c r="QEP62" s="103"/>
      <c r="QEQ62" s="103"/>
      <c r="QER62" s="103"/>
      <c r="QES62" s="103"/>
      <c r="QET62" s="103"/>
      <c r="QEU62" s="103"/>
      <c r="QEV62" s="103"/>
      <c r="QEW62" s="103"/>
      <c r="QEX62" s="103"/>
      <c r="QEY62" s="103"/>
      <c r="QEZ62" s="103"/>
      <c r="QFA62" s="103"/>
      <c r="QFB62" s="103"/>
      <c r="QFC62" s="103"/>
      <c r="QFD62" s="103"/>
      <c r="QFE62" s="103"/>
      <c r="QFF62" s="103"/>
      <c r="QFG62" s="103"/>
      <c r="QFH62" s="103"/>
      <c r="QFI62" s="103"/>
      <c r="QFJ62" s="103"/>
      <c r="QFK62" s="103"/>
      <c r="QFL62" s="103"/>
      <c r="QFM62" s="103"/>
      <c r="QFN62" s="103"/>
      <c r="QFO62" s="103"/>
      <c r="QFP62" s="103"/>
      <c r="QFQ62" s="103"/>
      <c r="QFR62" s="103"/>
      <c r="QFS62" s="103"/>
      <c r="QFT62" s="103"/>
      <c r="QFU62" s="103"/>
      <c r="QFV62" s="103"/>
      <c r="QFW62" s="103"/>
      <c r="QFX62" s="103"/>
      <c r="QFY62" s="103"/>
      <c r="QFZ62" s="103"/>
      <c r="QGA62" s="103"/>
      <c r="QGB62" s="103"/>
      <c r="QGC62" s="103"/>
      <c r="QGD62" s="103"/>
      <c r="QGE62" s="103"/>
      <c r="QGF62" s="103"/>
      <c r="QGG62" s="103"/>
      <c r="QGH62" s="103"/>
      <c r="QGI62" s="103"/>
      <c r="QGJ62" s="103"/>
      <c r="QGK62" s="103"/>
      <c r="QGL62" s="103"/>
      <c r="QGM62" s="103"/>
      <c r="QGN62" s="103"/>
      <c r="QGO62" s="103"/>
      <c r="QGP62" s="103"/>
      <c r="QGQ62" s="103"/>
      <c r="QGR62" s="103"/>
      <c r="QGS62" s="103"/>
      <c r="QGT62" s="103"/>
      <c r="QGU62" s="103"/>
      <c r="QGV62" s="103"/>
      <c r="QGW62" s="103"/>
      <c r="QGX62" s="103"/>
      <c r="QGY62" s="103"/>
      <c r="QGZ62" s="103"/>
      <c r="QHA62" s="103"/>
      <c r="QHB62" s="103"/>
      <c r="QHC62" s="103"/>
      <c r="QHD62" s="103"/>
      <c r="QHE62" s="103"/>
      <c r="QHF62" s="103"/>
      <c r="QHG62" s="103"/>
      <c r="QHH62" s="103"/>
      <c r="QHI62" s="103"/>
      <c r="QHJ62" s="103"/>
      <c r="QHK62" s="103"/>
      <c r="QHL62" s="103"/>
      <c r="QHM62" s="103"/>
      <c r="QHN62" s="103"/>
      <c r="QHO62" s="103"/>
      <c r="QHP62" s="103"/>
      <c r="QHQ62" s="103"/>
      <c r="QHR62" s="103"/>
      <c r="QHS62" s="103"/>
      <c r="QHT62" s="103"/>
      <c r="QHU62" s="103"/>
      <c r="QHV62" s="103"/>
      <c r="QHW62" s="103"/>
      <c r="QHX62" s="103"/>
      <c r="QHY62" s="103"/>
      <c r="QHZ62" s="103"/>
      <c r="QIA62" s="103"/>
      <c r="QIB62" s="103"/>
      <c r="QIC62" s="103"/>
      <c r="QID62" s="103"/>
      <c r="QIE62" s="103"/>
      <c r="QIF62" s="103"/>
      <c r="QIG62" s="103"/>
      <c r="QIH62" s="103"/>
      <c r="QII62" s="103"/>
      <c r="QIJ62" s="103"/>
      <c r="QIK62" s="103"/>
      <c r="QIL62" s="103"/>
      <c r="QIM62" s="103"/>
      <c r="QIN62" s="103"/>
      <c r="QIO62" s="103"/>
      <c r="QIP62" s="103"/>
      <c r="QIQ62" s="103"/>
      <c r="QIR62" s="103"/>
      <c r="QIS62" s="103"/>
      <c r="QIT62" s="103"/>
      <c r="QIU62" s="103"/>
      <c r="QIV62" s="103"/>
      <c r="QIW62" s="103"/>
      <c r="QIX62" s="103"/>
      <c r="QIY62" s="103"/>
      <c r="QIZ62" s="103"/>
      <c r="QJA62" s="103"/>
      <c r="QJB62" s="103"/>
      <c r="QJC62" s="103"/>
      <c r="QJD62" s="103"/>
      <c r="QJE62" s="103"/>
      <c r="QJF62" s="103"/>
      <c r="QJG62" s="103"/>
      <c r="QJH62" s="103"/>
      <c r="QJI62" s="103"/>
      <c r="QJJ62" s="103"/>
      <c r="QJK62" s="103"/>
      <c r="QJL62" s="103"/>
      <c r="QJM62" s="103"/>
      <c r="QJN62" s="103"/>
      <c r="QJO62" s="103"/>
      <c r="QJP62" s="103"/>
      <c r="QJQ62" s="103"/>
      <c r="QJR62" s="103"/>
      <c r="QJS62" s="103"/>
      <c r="QJT62" s="103"/>
      <c r="QJU62" s="103"/>
      <c r="QJV62" s="103"/>
      <c r="QJW62" s="103"/>
      <c r="QJX62" s="103"/>
      <c r="QJY62" s="103"/>
      <c r="QJZ62" s="103"/>
      <c r="QKA62" s="103"/>
      <c r="QKB62" s="103"/>
      <c r="QKC62" s="103"/>
      <c r="QKD62" s="103"/>
      <c r="QKE62" s="103"/>
      <c r="QKF62" s="103"/>
      <c r="QKG62" s="103"/>
      <c r="QKH62" s="103"/>
      <c r="QKI62" s="103"/>
      <c r="QKJ62" s="103"/>
      <c r="QKK62" s="103"/>
      <c r="QKL62" s="103"/>
      <c r="QKM62" s="103"/>
      <c r="QKN62" s="103"/>
      <c r="QKO62" s="103"/>
      <c r="QKP62" s="103"/>
      <c r="QKQ62" s="103"/>
      <c r="QKR62" s="103"/>
      <c r="QKS62" s="103"/>
      <c r="QKT62" s="103"/>
      <c r="QKU62" s="103"/>
      <c r="QKV62" s="103"/>
      <c r="QKW62" s="103"/>
      <c r="QKX62" s="103"/>
      <c r="QKY62" s="103"/>
      <c r="QKZ62" s="103"/>
      <c r="QLA62" s="103"/>
      <c r="QLB62" s="103"/>
      <c r="QLC62" s="103"/>
      <c r="QLD62" s="103"/>
      <c r="QLE62" s="103"/>
      <c r="QLF62" s="103"/>
      <c r="QLG62" s="103"/>
      <c r="QLH62" s="103"/>
      <c r="QLI62" s="103"/>
      <c r="QLJ62" s="103"/>
      <c r="QLK62" s="103"/>
      <c r="QLL62" s="103"/>
      <c r="QLM62" s="103"/>
      <c r="QLN62" s="103"/>
      <c r="QLO62" s="103"/>
      <c r="QLP62" s="103"/>
      <c r="QLQ62" s="103"/>
      <c r="QLR62" s="103"/>
      <c r="QLS62" s="103"/>
      <c r="QLT62" s="103"/>
      <c r="QLU62" s="103"/>
      <c r="QLV62" s="103"/>
      <c r="QLW62" s="103"/>
      <c r="QLX62" s="103"/>
      <c r="QLY62" s="103"/>
      <c r="QLZ62" s="103"/>
      <c r="QMA62" s="103"/>
      <c r="QMB62" s="103"/>
      <c r="QMC62" s="103"/>
      <c r="QMD62" s="103"/>
      <c r="QME62" s="103"/>
      <c r="QMF62" s="103"/>
      <c r="QMG62" s="103"/>
      <c r="QMH62" s="103"/>
      <c r="QMI62" s="103"/>
      <c r="QMJ62" s="103"/>
      <c r="QMK62" s="103"/>
      <c r="QML62" s="103"/>
      <c r="QMM62" s="103"/>
      <c r="QMN62" s="103"/>
      <c r="QMO62" s="103"/>
      <c r="QMP62" s="103"/>
      <c r="QMQ62" s="103"/>
      <c r="QMR62" s="103"/>
      <c r="QMS62" s="103"/>
      <c r="QMT62" s="103"/>
      <c r="QMU62" s="103"/>
      <c r="QMV62" s="103"/>
      <c r="QMW62" s="103"/>
      <c r="QMX62" s="103"/>
      <c r="QMY62" s="103"/>
      <c r="QMZ62" s="103"/>
      <c r="QNA62" s="103"/>
      <c r="QNB62" s="103"/>
      <c r="QNC62" s="103"/>
      <c r="QND62" s="103"/>
      <c r="QNE62" s="103"/>
      <c r="QNF62" s="103"/>
      <c r="QNG62" s="103"/>
      <c r="QNH62" s="103"/>
      <c r="QNI62" s="103"/>
      <c r="QNJ62" s="103"/>
      <c r="QNK62" s="103"/>
      <c r="QNL62" s="103"/>
      <c r="QNM62" s="103"/>
      <c r="QNN62" s="103"/>
      <c r="QNO62" s="103"/>
      <c r="QNP62" s="103"/>
      <c r="QNQ62" s="103"/>
      <c r="QNR62" s="103"/>
      <c r="QNS62" s="103"/>
      <c r="QNT62" s="103"/>
      <c r="QNU62" s="103"/>
      <c r="QNV62" s="103"/>
      <c r="QNW62" s="103"/>
      <c r="QNX62" s="103"/>
      <c r="QNY62" s="103"/>
      <c r="QNZ62" s="103"/>
      <c r="QOA62" s="103"/>
      <c r="QOB62" s="103"/>
      <c r="QOC62" s="103"/>
      <c r="QOD62" s="103"/>
      <c r="QOE62" s="103"/>
      <c r="QOF62" s="103"/>
      <c r="QOG62" s="103"/>
      <c r="QOH62" s="103"/>
      <c r="QOI62" s="103"/>
      <c r="QOJ62" s="103"/>
      <c r="QOK62" s="103"/>
      <c r="QOL62" s="103"/>
      <c r="QOM62" s="103"/>
      <c r="QON62" s="103"/>
      <c r="QOO62" s="103"/>
      <c r="QOP62" s="103"/>
      <c r="QOQ62" s="103"/>
      <c r="QOR62" s="103"/>
      <c r="QOS62" s="103"/>
      <c r="QOT62" s="103"/>
      <c r="QOU62" s="103"/>
      <c r="QOV62" s="103"/>
      <c r="QOW62" s="103"/>
      <c r="QOX62" s="103"/>
      <c r="QOY62" s="103"/>
      <c r="QOZ62" s="103"/>
      <c r="QPA62" s="103"/>
      <c r="QPB62" s="103"/>
      <c r="QPC62" s="103"/>
      <c r="QPD62" s="103"/>
      <c r="QPE62" s="103"/>
      <c r="QPF62" s="103"/>
      <c r="QPG62" s="103"/>
      <c r="QPH62" s="103"/>
      <c r="QPI62" s="103"/>
      <c r="QPJ62" s="103"/>
      <c r="QPK62" s="103"/>
      <c r="QPL62" s="103"/>
      <c r="QPM62" s="103"/>
      <c r="QPN62" s="103"/>
      <c r="QPO62" s="103"/>
      <c r="QPP62" s="103"/>
      <c r="QPQ62" s="103"/>
      <c r="QPR62" s="103"/>
      <c r="QPS62" s="103"/>
      <c r="QPT62" s="103"/>
      <c r="QPU62" s="103"/>
      <c r="QPV62" s="103"/>
      <c r="QPW62" s="103"/>
      <c r="QPX62" s="103"/>
      <c r="QPY62" s="103"/>
      <c r="QPZ62" s="103"/>
      <c r="QQA62" s="103"/>
      <c r="QQB62" s="103"/>
      <c r="QQC62" s="103"/>
      <c r="QQD62" s="103"/>
      <c r="QQE62" s="103"/>
      <c r="QQF62" s="103"/>
      <c r="QQG62" s="103"/>
      <c r="QQH62" s="103"/>
      <c r="QQI62" s="103"/>
      <c r="QQJ62" s="103"/>
      <c r="QQK62" s="103"/>
      <c r="QQL62" s="103"/>
      <c r="QQM62" s="103"/>
      <c r="QQN62" s="103"/>
      <c r="QQO62" s="103"/>
      <c r="QQP62" s="103"/>
      <c r="QQQ62" s="103"/>
      <c r="QQR62" s="103"/>
      <c r="QQS62" s="103"/>
      <c r="QQT62" s="103"/>
      <c r="QQU62" s="103"/>
      <c r="QQV62" s="103"/>
      <c r="QQW62" s="103"/>
      <c r="QQX62" s="103"/>
      <c r="QQY62" s="103"/>
      <c r="QQZ62" s="103"/>
      <c r="QRA62" s="103"/>
      <c r="QRB62" s="103"/>
      <c r="QRC62" s="103"/>
      <c r="QRD62" s="103"/>
      <c r="QRE62" s="103"/>
      <c r="QRF62" s="103"/>
      <c r="QRG62" s="103"/>
      <c r="QRH62" s="103"/>
      <c r="QRI62" s="103"/>
      <c r="QRJ62" s="103"/>
      <c r="QRK62" s="103"/>
      <c r="QRL62" s="103"/>
      <c r="QRM62" s="103"/>
      <c r="QRN62" s="103"/>
      <c r="QRO62" s="103"/>
      <c r="QRP62" s="103"/>
      <c r="QRQ62" s="103"/>
      <c r="QRR62" s="103"/>
      <c r="QRS62" s="103"/>
      <c r="QRT62" s="103"/>
      <c r="QRU62" s="103"/>
      <c r="QRV62" s="103"/>
      <c r="QRW62" s="103"/>
      <c r="QRX62" s="103"/>
      <c r="QRY62" s="103"/>
      <c r="QRZ62" s="103"/>
      <c r="QSA62" s="103"/>
      <c r="QSB62" s="103"/>
      <c r="QSC62" s="103"/>
      <c r="QSD62" s="103"/>
      <c r="QSE62" s="103"/>
      <c r="QSF62" s="103"/>
      <c r="QSG62" s="103"/>
      <c r="QSH62" s="103"/>
      <c r="QSI62" s="103"/>
      <c r="QSJ62" s="103"/>
      <c r="QSK62" s="103"/>
      <c r="QSL62" s="103"/>
      <c r="QSM62" s="103"/>
      <c r="QSN62" s="103"/>
      <c r="QSO62" s="103"/>
      <c r="QSP62" s="103"/>
      <c r="QSQ62" s="103"/>
      <c r="QSR62" s="103"/>
      <c r="QSS62" s="103"/>
      <c r="QST62" s="103"/>
      <c r="QSU62" s="103"/>
      <c r="QSV62" s="103"/>
      <c r="QSW62" s="103"/>
      <c r="QSX62" s="103"/>
      <c r="QSY62" s="103"/>
      <c r="QSZ62" s="103"/>
      <c r="QTA62" s="103"/>
      <c r="QTB62" s="103"/>
      <c r="QTC62" s="103"/>
      <c r="QTD62" s="103"/>
      <c r="QTE62" s="103"/>
      <c r="QTF62" s="103"/>
      <c r="QTG62" s="103"/>
      <c r="QTH62" s="103"/>
      <c r="QTI62" s="103"/>
      <c r="QTJ62" s="103"/>
      <c r="QTK62" s="103"/>
      <c r="QTL62" s="103"/>
      <c r="QTM62" s="103"/>
      <c r="QTN62" s="103"/>
      <c r="QTO62" s="103"/>
      <c r="QTP62" s="103"/>
      <c r="QTQ62" s="103"/>
      <c r="QTR62" s="103"/>
      <c r="QTS62" s="103"/>
      <c r="QTT62" s="103"/>
      <c r="QTU62" s="103"/>
      <c r="QTV62" s="103"/>
      <c r="QTW62" s="103"/>
      <c r="QTX62" s="103"/>
      <c r="QTY62" s="103"/>
      <c r="QTZ62" s="103"/>
      <c r="QUA62" s="103"/>
      <c r="QUB62" s="103"/>
      <c r="QUC62" s="103"/>
      <c r="QUD62" s="103"/>
      <c r="QUE62" s="103"/>
      <c r="QUF62" s="103"/>
      <c r="QUG62" s="103"/>
      <c r="QUH62" s="103"/>
      <c r="QUI62" s="103"/>
      <c r="QUJ62" s="103"/>
      <c r="QUK62" s="103"/>
      <c r="QUL62" s="103"/>
      <c r="QUM62" s="103"/>
      <c r="QUN62" s="103"/>
      <c r="QUO62" s="103"/>
      <c r="QUP62" s="103"/>
      <c r="QUQ62" s="103"/>
      <c r="QUR62" s="103"/>
      <c r="QUS62" s="103"/>
      <c r="QUT62" s="103"/>
      <c r="QUU62" s="103"/>
      <c r="QUV62" s="103"/>
      <c r="QUW62" s="103"/>
      <c r="QUX62" s="103"/>
      <c r="QUY62" s="103"/>
      <c r="QUZ62" s="103"/>
      <c r="QVA62" s="103"/>
      <c r="QVB62" s="103"/>
      <c r="QVC62" s="103"/>
      <c r="QVD62" s="103"/>
      <c r="QVE62" s="103"/>
      <c r="QVF62" s="103"/>
      <c r="QVG62" s="103"/>
      <c r="QVH62" s="103"/>
      <c r="QVI62" s="103"/>
      <c r="QVJ62" s="103"/>
      <c r="QVK62" s="103"/>
      <c r="QVL62" s="103"/>
      <c r="QVM62" s="103"/>
      <c r="QVN62" s="103"/>
      <c r="QVO62" s="103"/>
      <c r="QVP62" s="103"/>
      <c r="QVQ62" s="103"/>
      <c r="QVR62" s="103"/>
      <c r="QVS62" s="103"/>
      <c r="QVT62" s="103"/>
      <c r="QVU62" s="103"/>
      <c r="QVV62" s="103"/>
      <c r="QVW62" s="103"/>
      <c r="QVX62" s="103"/>
      <c r="QVY62" s="103"/>
      <c r="QVZ62" s="103"/>
      <c r="QWA62" s="103"/>
      <c r="QWB62" s="103"/>
      <c r="QWC62" s="103"/>
      <c r="QWD62" s="103"/>
      <c r="QWE62" s="103"/>
      <c r="QWF62" s="103"/>
      <c r="QWG62" s="103"/>
      <c r="QWH62" s="103"/>
      <c r="QWI62" s="103"/>
      <c r="QWJ62" s="103"/>
      <c r="QWK62" s="103"/>
      <c r="QWL62" s="103"/>
      <c r="QWM62" s="103"/>
      <c r="QWN62" s="103"/>
      <c r="QWO62" s="103"/>
      <c r="QWP62" s="103"/>
      <c r="QWQ62" s="103"/>
      <c r="QWR62" s="103"/>
      <c r="QWS62" s="103"/>
      <c r="QWT62" s="103"/>
      <c r="QWU62" s="103"/>
      <c r="QWV62" s="103"/>
      <c r="QWW62" s="103"/>
      <c r="QWX62" s="103"/>
      <c r="QWY62" s="103"/>
      <c r="QWZ62" s="103"/>
      <c r="QXA62" s="103"/>
      <c r="QXB62" s="103"/>
      <c r="QXC62" s="103"/>
      <c r="QXD62" s="103"/>
      <c r="QXE62" s="103"/>
      <c r="QXF62" s="103"/>
      <c r="QXG62" s="103"/>
      <c r="QXH62" s="103"/>
      <c r="QXI62" s="103"/>
      <c r="QXJ62" s="103"/>
      <c r="QXK62" s="103"/>
      <c r="QXL62" s="103"/>
      <c r="QXM62" s="103"/>
      <c r="QXN62" s="103"/>
      <c r="QXO62" s="103"/>
      <c r="QXP62" s="103"/>
      <c r="QXQ62" s="103"/>
      <c r="QXR62" s="103"/>
      <c r="QXS62" s="103"/>
      <c r="QXT62" s="103"/>
      <c r="QXU62" s="103"/>
      <c r="QXV62" s="103"/>
      <c r="QXW62" s="103"/>
      <c r="QXX62" s="103"/>
      <c r="QXY62" s="103"/>
      <c r="QXZ62" s="103"/>
      <c r="QYA62" s="103"/>
      <c r="QYB62" s="103"/>
      <c r="QYC62" s="103"/>
      <c r="QYD62" s="103"/>
      <c r="QYE62" s="103"/>
      <c r="QYF62" s="103"/>
      <c r="QYG62" s="103"/>
      <c r="QYH62" s="103"/>
      <c r="QYI62" s="103"/>
      <c r="QYJ62" s="103"/>
      <c r="QYK62" s="103"/>
      <c r="QYL62" s="103"/>
      <c r="QYM62" s="103"/>
      <c r="QYN62" s="103"/>
      <c r="QYO62" s="103"/>
      <c r="QYP62" s="103"/>
      <c r="QYQ62" s="103"/>
      <c r="QYR62" s="103"/>
      <c r="QYS62" s="103"/>
      <c r="QYT62" s="103"/>
      <c r="QYU62" s="103"/>
      <c r="QYV62" s="103"/>
      <c r="QYW62" s="103"/>
      <c r="QYX62" s="103"/>
      <c r="QYY62" s="103"/>
      <c r="QYZ62" s="103"/>
      <c r="QZA62" s="103"/>
      <c r="QZB62" s="103"/>
      <c r="QZC62" s="103"/>
      <c r="QZD62" s="103"/>
      <c r="QZE62" s="103"/>
      <c r="QZF62" s="103"/>
      <c r="QZG62" s="103"/>
      <c r="QZH62" s="103"/>
      <c r="QZI62" s="103"/>
      <c r="QZJ62" s="103"/>
      <c r="QZK62" s="103"/>
      <c r="QZL62" s="103"/>
      <c r="QZM62" s="103"/>
      <c r="QZN62" s="103"/>
      <c r="QZO62" s="103"/>
      <c r="QZP62" s="103"/>
      <c r="QZQ62" s="103"/>
      <c r="QZR62" s="103"/>
      <c r="QZS62" s="103"/>
      <c r="QZT62" s="103"/>
      <c r="QZU62" s="103"/>
      <c r="QZV62" s="103"/>
      <c r="QZW62" s="103"/>
      <c r="QZX62" s="103"/>
      <c r="QZY62" s="103"/>
      <c r="QZZ62" s="103"/>
      <c r="RAA62" s="103"/>
      <c r="RAB62" s="103"/>
      <c r="RAC62" s="103"/>
      <c r="RAD62" s="103"/>
      <c r="RAE62" s="103"/>
      <c r="RAF62" s="103"/>
      <c r="RAG62" s="103"/>
      <c r="RAH62" s="103"/>
      <c r="RAI62" s="103"/>
      <c r="RAJ62" s="103"/>
      <c r="RAK62" s="103"/>
      <c r="RAL62" s="103"/>
      <c r="RAM62" s="103"/>
      <c r="RAN62" s="103"/>
      <c r="RAO62" s="103"/>
      <c r="RAP62" s="103"/>
      <c r="RAQ62" s="103"/>
      <c r="RAR62" s="103"/>
      <c r="RAS62" s="103"/>
      <c r="RAT62" s="103"/>
      <c r="RAU62" s="103"/>
      <c r="RAV62" s="103"/>
      <c r="RAW62" s="103"/>
      <c r="RAX62" s="103"/>
      <c r="RAY62" s="103"/>
      <c r="RAZ62" s="103"/>
      <c r="RBA62" s="103"/>
      <c r="RBB62" s="103"/>
      <c r="RBC62" s="103"/>
      <c r="RBD62" s="103"/>
      <c r="RBE62" s="103"/>
      <c r="RBF62" s="103"/>
      <c r="RBG62" s="103"/>
      <c r="RBH62" s="103"/>
      <c r="RBI62" s="103"/>
      <c r="RBJ62" s="103"/>
      <c r="RBK62" s="103"/>
      <c r="RBL62" s="103"/>
      <c r="RBM62" s="103"/>
      <c r="RBN62" s="103"/>
      <c r="RBO62" s="103"/>
      <c r="RBP62" s="103"/>
      <c r="RBQ62" s="103"/>
      <c r="RBR62" s="103"/>
      <c r="RBS62" s="103"/>
      <c r="RBT62" s="103"/>
      <c r="RBU62" s="103"/>
      <c r="RBV62" s="103"/>
      <c r="RBW62" s="103"/>
      <c r="RBX62" s="103"/>
      <c r="RBY62" s="103"/>
      <c r="RBZ62" s="103"/>
      <c r="RCA62" s="103"/>
      <c r="RCB62" s="103"/>
      <c r="RCC62" s="103"/>
      <c r="RCD62" s="103"/>
      <c r="RCE62" s="103"/>
      <c r="RCF62" s="103"/>
      <c r="RCG62" s="103"/>
      <c r="RCH62" s="103"/>
      <c r="RCI62" s="103"/>
      <c r="RCJ62" s="103"/>
      <c r="RCK62" s="103"/>
      <c r="RCL62" s="103"/>
      <c r="RCM62" s="103"/>
      <c r="RCN62" s="103"/>
      <c r="RCO62" s="103"/>
      <c r="RCP62" s="103"/>
      <c r="RCQ62" s="103"/>
      <c r="RCR62" s="103"/>
      <c r="RCS62" s="103"/>
      <c r="RCT62" s="103"/>
      <c r="RCU62" s="103"/>
      <c r="RCV62" s="103"/>
      <c r="RCW62" s="103"/>
      <c r="RCX62" s="103"/>
      <c r="RCY62" s="103"/>
      <c r="RCZ62" s="103"/>
      <c r="RDA62" s="103"/>
      <c r="RDB62" s="103"/>
      <c r="RDC62" s="103"/>
      <c r="RDD62" s="103"/>
      <c r="RDE62" s="103"/>
      <c r="RDF62" s="103"/>
      <c r="RDG62" s="103"/>
      <c r="RDH62" s="103"/>
      <c r="RDI62" s="103"/>
      <c r="RDJ62" s="103"/>
      <c r="RDK62" s="103"/>
      <c r="RDL62" s="103"/>
      <c r="RDM62" s="103"/>
      <c r="RDN62" s="103"/>
      <c r="RDO62" s="103"/>
      <c r="RDP62" s="103"/>
      <c r="RDQ62" s="103"/>
      <c r="RDR62" s="103"/>
      <c r="RDS62" s="103"/>
      <c r="RDT62" s="103"/>
      <c r="RDU62" s="103"/>
      <c r="RDV62" s="103"/>
      <c r="RDW62" s="103"/>
      <c r="RDX62" s="103"/>
      <c r="RDY62" s="103"/>
      <c r="RDZ62" s="103"/>
      <c r="REA62" s="103"/>
      <c r="REB62" s="103"/>
      <c r="REC62" s="103"/>
      <c r="RED62" s="103"/>
      <c r="REE62" s="103"/>
      <c r="REF62" s="103"/>
      <c r="REG62" s="103"/>
      <c r="REH62" s="103"/>
      <c r="REI62" s="103"/>
      <c r="REJ62" s="103"/>
      <c r="REK62" s="103"/>
      <c r="REL62" s="103"/>
      <c r="REM62" s="103"/>
      <c r="REN62" s="103"/>
      <c r="REO62" s="103"/>
      <c r="REP62" s="103"/>
      <c r="REQ62" s="103"/>
      <c r="RER62" s="103"/>
      <c r="RES62" s="103"/>
      <c r="RET62" s="103"/>
      <c r="REU62" s="103"/>
      <c r="REV62" s="103"/>
      <c r="REW62" s="103"/>
      <c r="REX62" s="103"/>
      <c r="REY62" s="103"/>
      <c r="REZ62" s="103"/>
      <c r="RFA62" s="103"/>
      <c r="RFB62" s="103"/>
      <c r="RFC62" s="103"/>
      <c r="RFD62" s="103"/>
      <c r="RFE62" s="103"/>
      <c r="RFF62" s="103"/>
      <c r="RFG62" s="103"/>
      <c r="RFH62" s="103"/>
      <c r="RFI62" s="103"/>
      <c r="RFJ62" s="103"/>
      <c r="RFK62" s="103"/>
      <c r="RFL62" s="103"/>
      <c r="RFM62" s="103"/>
      <c r="RFN62" s="103"/>
      <c r="RFO62" s="103"/>
      <c r="RFP62" s="103"/>
      <c r="RFQ62" s="103"/>
      <c r="RFR62" s="103"/>
      <c r="RFS62" s="103"/>
      <c r="RFT62" s="103"/>
      <c r="RFU62" s="103"/>
      <c r="RFV62" s="103"/>
      <c r="RFW62" s="103"/>
      <c r="RFX62" s="103"/>
      <c r="RFY62" s="103"/>
      <c r="RFZ62" s="103"/>
      <c r="RGA62" s="103"/>
      <c r="RGB62" s="103"/>
      <c r="RGC62" s="103"/>
      <c r="RGD62" s="103"/>
      <c r="RGE62" s="103"/>
      <c r="RGF62" s="103"/>
      <c r="RGG62" s="103"/>
      <c r="RGH62" s="103"/>
      <c r="RGI62" s="103"/>
      <c r="RGJ62" s="103"/>
      <c r="RGK62" s="103"/>
      <c r="RGL62" s="103"/>
      <c r="RGM62" s="103"/>
      <c r="RGN62" s="103"/>
      <c r="RGO62" s="103"/>
      <c r="RGP62" s="103"/>
      <c r="RGQ62" s="103"/>
      <c r="RGR62" s="103"/>
      <c r="RGS62" s="103"/>
      <c r="RGT62" s="103"/>
      <c r="RGU62" s="103"/>
      <c r="RGV62" s="103"/>
      <c r="RGW62" s="103"/>
      <c r="RGX62" s="103"/>
      <c r="RGY62" s="103"/>
      <c r="RGZ62" s="103"/>
      <c r="RHA62" s="103"/>
      <c r="RHB62" s="103"/>
      <c r="RHC62" s="103"/>
      <c r="RHD62" s="103"/>
      <c r="RHE62" s="103"/>
      <c r="RHF62" s="103"/>
      <c r="RHG62" s="103"/>
      <c r="RHH62" s="103"/>
      <c r="RHI62" s="103"/>
      <c r="RHJ62" s="103"/>
      <c r="RHK62" s="103"/>
      <c r="RHL62" s="103"/>
      <c r="RHM62" s="103"/>
      <c r="RHN62" s="103"/>
      <c r="RHO62" s="103"/>
      <c r="RHP62" s="103"/>
      <c r="RHQ62" s="103"/>
      <c r="RHR62" s="103"/>
      <c r="RHS62" s="103"/>
      <c r="RHT62" s="103"/>
      <c r="RHU62" s="103"/>
      <c r="RHV62" s="103"/>
      <c r="RHW62" s="103"/>
      <c r="RHX62" s="103"/>
      <c r="RHY62" s="103"/>
      <c r="RHZ62" s="103"/>
      <c r="RIA62" s="103"/>
      <c r="RIB62" s="103"/>
      <c r="RIC62" s="103"/>
      <c r="RID62" s="103"/>
      <c r="RIE62" s="103"/>
      <c r="RIF62" s="103"/>
      <c r="RIG62" s="103"/>
      <c r="RIH62" s="103"/>
      <c r="RII62" s="103"/>
      <c r="RIJ62" s="103"/>
      <c r="RIK62" s="103"/>
      <c r="RIL62" s="103"/>
      <c r="RIM62" s="103"/>
      <c r="RIN62" s="103"/>
      <c r="RIO62" s="103"/>
      <c r="RIP62" s="103"/>
      <c r="RIQ62" s="103"/>
      <c r="RIR62" s="103"/>
      <c r="RIS62" s="103"/>
      <c r="RIT62" s="103"/>
      <c r="RIU62" s="103"/>
      <c r="RIV62" s="103"/>
      <c r="RIW62" s="103"/>
      <c r="RIX62" s="103"/>
      <c r="RIY62" s="103"/>
      <c r="RIZ62" s="103"/>
      <c r="RJA62" s="103"/>
      <c r="RJB62" s="103"/>
      <c r="RJC62" s="103"/>
      <c r="RJD62" s="103"/>
      <c r="RJE62" s="103"/>
      <c r="RJF62" s="103"/>
      <c r="RJG62" s="103"/>
      <c r="RJH62" s="103"/>
      <c r="RJI62" s="103"/>
      <c r="RJJ62" s="103"/>
      <c r="RJK62" s="103"/>
      <c r="RJL62" s="103"/>
      <c r="RJM62" s="103"/>
      <c r="RJN62" s="103"/>
      <c r="RJO62" s="103"/>
      <c r="RJP62" s="103"/>
      <c r="RJQ62" s="103"/>
      <c r="RJR62" s="103"/>
      <c r="RJS62" s="103"/>
      <c r="RJT62" s="103"/>
      <c r="RJU62" s="103"/>
      <c r="RJV62" s="103"/>
      <c r="RJW62" s="103"/>
      <c r="RJX62" s="103"/>
      <c r="RJY62" s="103"/>
      <c r="RJZ62" s="103"/>
      <c r="RKA62" s="103"/>
      <c r="RKB62" s="103"/>
      <c r="RKC62" s="103"/>
      <c r="RKD62" s="103"/>
      <c r="RKE62" s="103"/>
      <c r="RKF62" s="103"/>
      <c r="RKG62" s="103"/>
      <c r="RKH62" s="103"/>
      <c r="RKI62" s="103"/>
      <c r="RKJ62" s="103"/>
      <c r="RKK62" s="103"/>
      <c r="RKL62" s="103"/>
      <c r="RKM62" s="103"/>
      <c r="RKN62" s="103"/>
      <c r="RKO62" s="103"/>
      <c r="RKP62" s="103"/>
      <c r="RKQ62" s="103"/>
      <c r="RKR62" s="103"/>
      <c r="RKS62" s="103"/>
      <c r="RKT62" s="103"/>
      <c r="RKU62" s="103"/>
      <c r="RKV62" s="103"/>
      <c r="RKW62" s="103"/>
      <c r="RKX62" s="103"/>
      <c r="RKY62" s="103"/>
      <c r="RKZ62" s="103"/>
      <c r="RLA62" s="103"/>
      <c r="RLB62" s="103"/>
      <c r="RLC62" s="103"/>
      <c r="RLD62" s="103"/>
      <c r="RLE62" s="103"/>
      <c r="RLF62" s="103"/>
      <c r="RLG62" s="103"/>
      <c r="RLH62" s="103"/>
      <c r="RLI62" s="103"/>
      <c r="RLJ62" s="103"/>
      <c r="RLK62" s="103"/>
      <c r="RLL62" s="103"/>
      <c r="RLM62" s="103"/>
      <c r="RLN62" s="103"/>
      <c r="RLO62" s="103"/>
      <c r="RLP62" s="103"/>
      <c r="RLQ62" s="103"/>
      <c r="RLR62" s="103"/>
      <c r="RLS62" s="103"/>
      <c r="RLT62" s="103"/>
      <c r="RLU62" s="103"/>
      <c r="RLV62" s="103"/>
      <c r="RLW62" s="103"/>
      <c r="RLX62" s="103"/>
      <c r="RLY62" s="103"/>
      <c r="RLZ62" s="103"/>
      <c r="RMA62" s="103"/>
      <c r="RMB62" s="103"/>
      <c r="RMC62" s="103"/>
      <c r="RMD62" s="103"/>
      <c r="RME62" s="103"/>
      <c r="RMF62" s="103"/>
      <c r="RMG62" s="103"/>
      <c r="RMH62" s="103"/>
      <c r="RMI62" s="103"/>
      <c r="RMJ62" s="103"/>
      <c r="RMK62" s="103"/>
      <c r="RML62" s="103"/>
      <c r="RMM62" s="103"/>
      <c r="RMN62" s="103"/>
      <c r="RMO62" s="103"/>
      <c r="RMP62" s="103"/>
      <c r="RMQ62" s="103"/>
      <c r="RMR62" s="103"/>
      <c r="RMS62" s="103"/>
      <c r="RMT62" s="103"/>
      <c r="RMU62" s="103"/>
      <c r="RMV62" s="103"/>
      <c r="RMW62" s="103"/>
      <c r="RMX62" s="103"/>
      <c r="RMY62" s="103"/>
      <c r="RMZ62" s="103"/>
      <c r="RNA62" s="103"/>
      <c r="RNB62" s="103"/>
      <c r="RNC62" s="103"/>
      <c r="RND62" s="103"/>
      <c r="RNE62" s="103"/>
      <c r="RNF62" s="103"/>
      <c r="RNG62" s="103"/>
      <c r="RNH62" s="103"/>
      <c r="RNI62" s="103"/>
      <c r="RNJ62" s="103"/>
      <c r="RNK62" s="103"/>
      <c r="RNL62" s="103"/>
      <c r="RNM62" s="103"/>
      <c r="RNN62" s="103"/>
      <c r="RNO62" s="103"/>
      <c r="RNP62" s="103"/>
      <c r="RNQ62" s="103"/>
      <c r="RNR62" s="103"/>
      <c r="RNS62" s="103"/>
      <c r="RNT62" s="103"/>
      <c r="RNU62" s="103"/>
      <c r="RNV62" s="103"/>
      <c r="RNW62" s="103"/>
      <c r="RNX62" s="103"/>
      <c r="RNY62" s="103"/>
      <c r="RNZ62" s="103"/>
      <c r="ROA62" s="103"/>
      <c r="ROB62" s="103"/>
      <c r="ROC62" s="103"/>
      <c r="ROD62" s="103"/>
      <c r="ROE62" s="103"/>
      <c r="ROF62" s="103"/>
      <c r="ROG62" s="103"/>
      <c r="ROH62" s="103"/>
      <c r="ROI62" s="103"/>
      <c r="ROJ62" s="103"/>
      <c r="ROK62" s="103"/>
      <c r="ROL62" s="103"/>
      <c r="ROM62" s="103"/>
      <c r="RON62" s="103"/>
      <c r="ROO62" s="103"/>
      <c r="ROP62" s="103"/>
      <c r="ROQ62" s="103"/>
      <c r="ROR62" s="103"/>
      <c r="ROS62" s="103"/>
      <c r="ROT62" s="103"/>
      <c r="ROU62" s="103"/>
      <c r="ROV62" s="103"/>
      <c r="ROW62" s="103"/>
      <c r="ROX62" s="103"/>
      <c r="ROY62" s="103"/>
      <c r="ROZ62" s="103"/>
      <c r="RPA62" s="103"/>
      <c r="RPB62" s="103"/>
      <c r="RPC62" s="103"/>
      <c r="RPD62" s="103"/>
      <c r="RPE62" s="103"/>
      <c r="RPF62" s="103"/>
      <c r="RPG62" s="103"/>
      <c r="RPH62" s="103"/>
      <c r="RPI62" s="103"/>
      <c r="RPJ62" s="103"/>
      <c r="RPK62" s="103"/>
      <c r="RPL62" s="103"/>
      <c r="RPM62" s="103"/>
      <c r="RPN62" s="103"/>
      <c r="RPO62" s="103"/>
      <c r="RPP62" s="103"/>
      <c r="RPQ62" s="103"/>
      <c r="RPR62" s="103"/>
      <c r="RPS62" s="103"/>
      <c r="RPT62" s="103"/>
      <c r="RPU62" s="103"/>
      <c r="RPV62" s="103"/>
      <c r="RPW62" s="103"/>
      <c r="RPX62" s="103"/>
      <c r="RPY62" s="103"/>
      <c r="RPZ62" s="103"/>
      <c r="RQA62" s="103"/>
      <c r="RQB62" s="103"/>
      <c r="RQC62" s="103"/>
      <c r="RQD62" s="103"/>
      <c r="RQE62" s="103"/>
      <c r="RQF62" s="103"/>
      <c r="RQG62" s="103"/>
      <c r="RQH62" s="103"/>
      <c r="RQI62" s="103"/>
      <c r="RQJ62" s="103"/>
      <c r="RQK62" s="103"/>
      <c r="RQL62" s="103"/>
      <c r="RQM62" s="103"/>
      <c r="RQN62" s="103"/>
      <c r="RQO62" s="103"/>
      <c r="RQP62" s="103"/>
      <c r="RQQ62" s="103"/>
      <c r="RQR62" s="103"/>
      <c r="RQS62" s="103"/>
      <c r="RQT62" s="103"/>
      <c r="RQU62" s="103"/>
      <c r="RQV62" s="103"/>
      <c r="RQW62" s="103"/>
      <c r="RQX62" s="103"/>
      <c r="RQY62" s="103"/>
      <c r="RQZ62" s="103"/>
      <c r="RRA62" s="103"/>
      <c r="RRB62" s="103"/>
      <c r="RRC62" s="103"/>
      <c r="RRD62" s="103"/>
      <c r="RRE62" s="103"/>
      <c r="RRF62" s="103"/>
      <c r="RRG62" s="103"/>
      <c r="RRH62" s="103"/>
      <c r="RRI62" s="103"/>
      <c r="RRJ62" s="103"/>
      <c r="RRK62" s="103"/>
      <c r="RRL62" s="103"/>
      <c r="RRM62" s="103"/>
      <c r="RRN62" s="103"/>
      <c r="RRO62" s="103"/>
      <c r="RRP62" s="103"/>
      <c r="RRQ62" s="103"/>
      <c r="RRR62" s="103"/>
      <c r="RRS62" s="103"/>
      <c r="RRT62" s="103"/>
      <c r="RRU62" s="103"/>
      <c r="RRV62" s="103"/>
      <c r="RRW62" s="103"/>
      <c r="RRX62" s="103"/>
      <c r="RRY62" s="103"/>
      <c r="RRZ62" s="103"/>
      <c r="RSA62" s="103"/>
      <c r="RSB62" s="103"/>
      <c r="RSC62" s="103"/>
      <c r="RSD62" s="103"/>
      <c r="RSE62" s="103"/>
      <c r="RSF62" s="103"/>
      <c r="RSG62" s="103"/>
      <c r="RSH62" s="103"/>
      <c r="RSI62" s="103"/>
      <c r="RSJ62" s="103"/>
      <c r="RSK62" s="103"/>
      <c r="RSL62" s="103"/>
      <c r="RSM62" s="103"/>
      <c r="RSN62" s="103"/>
      <c r="RSO62" s="103"/>
      <c r="RSP62" s="103"/>
      <c r="RSQ62" s="103"/>
      <c r="RSR62" s="103"/>
      <c r="RSS62" s="103"/>
      <c r="RST62" s="103"/>
      <c r="RSU62" s="103"/>
      <c r="RSV62" s="103"/>
      <c r="RSW62" s="103"/>
      <c r="RSX62" s="103"/>
      <c r="RSY62" s="103"/>
      <c r="RSZ62" s="103"/>
      <c r="RTA62" s="103"/>
      <c r="RTB62" s="103"/>
      <c r="RTC62" s="103"/>
      <c r="RTD62" s="103"/>
      <c r="RTE62" s="103"/>
      <c r="RTF62" s="103"/>
      <c r="RTG62" s="103"/>
      <c r="RTH62" s="103"/>
      <c r="RTI62" s="103"/>
      <c r="RTJ62" s="103"/>
      <c r="RTK62" s="103"/>
      <c r="RTL62" s="103"/>
      <c r="RTM62" s="103"/>
      <c r="RTN62" s="103"/>
      <c r="RTO62" s="103"/>
      <c r="RTP62" s="103"/>
      <c r="RTQ62" s="103"/>
      <c r="RTR62" s="103"/>
      <c r="RTS62" s="103"/>
      <c r="RTT62" s="103"/>
      <c r="RTU62" s="103"/>
      <c r="RTV62" s="103"/>
      <c r="RTW62" s="103"/>
      <c r="RTX62" s="103"/>
      <c r="RTY62" s="103"/>
      <c r="RTZ62" s="103"/>
      <c r="RUA62" s="103"/>
      <c r="RUB62" s="103"/>
      <c r="RUC62" s="103"/>
      <c r="RUD62" s="103"/>
      <c r="RUE62" s="103"/>
      <c r="RUF62" s="103"/>
      <c r="RUG62" s="103"/>
      <c r="RUH62" s="103"/>
      <c r="RUI62" s="103"/>
      <c r="RUJ62" s="103"/>
      <c r="RUK62" s="103"/>
      <c r="RUL62" s="103"/>
      <c r="RUM62" s="103"/>
      <c r="RUN62" s="103"/>
      <c r="RUO62" s="103"/>
      <c r="RUP62" s="103"/>
      <c r="RUQ62" s="103"/>
      <c r="RUR62" s="103"/>
      <c r="RUS62" s="103"/>
      <c r="RUT62" s="103"/>
      <c r="RUU62" s="103"/>
      <c r="RUV62" s="103"/>
      <c r="RUW62" s="103"/>
      <c r="RUX62" s="103"/>
      <c r="RUY62" s="103"/>
      <c r="RUZ62" s="103"/>
      <c r="RVA62" s="103"/>
      <c r="RVB62" s="103"/>
      <c r="RVC62" s="103"/>
      <c r="RVD62" s="103"/>
      <c r="RVE62" s="103"/>
      <c r="RVF62" s="103"/>
      <c r="RVG62" s="103"/>
      <c r="RVH62" s="103"/>
      <c r="RVI62" s="103"/>
      <c r="RVJ62" s="103"/>
      <c r="RVK62" s="103"/>
      <c r="RVL62" s="103"/>
      <c r="RVM62" s="103"/>
      <c r="RVN62" s="103"/>
      <c r="RVO62" s="103"/>
      <c r="RVP62" s="103"/>
      <c r="RVQ62" s="103"/>
      <c r="RVR62" s="103"/>
      <c r="RVS62" s="103"/>
      <c r="RVT62" s="103"/>
      <c r="RVU62" s="103"/>
      <c r="RVV62" s="103"/>
      <c r="RVW62" s="103"/>
      <c r="RVX62" s="103"/>
      <c r="RVY62" s="103"/>
      <c r="RVZ62" s="103"/>
      <c r="RWA62" s="103"/>
      <c r="RWB62" s="103"/>
      <c r="RWC62" s="103"/>
      <c r="RWD62" s="103"/>
      <c r="RWE62" s="103"/>
      <c r="RWF62" s="103"/>
      <c r="RWG62" s="103"/>
      <c r="RWH62" s="103"/>
      <c r="RWI62" s="103"/>
      <c r="RWJ62" s="103"/>
      <c r="RWK62" s="103"/>
      <c r="RWL62" s="103"/>
      <c r="RWM62" s="103"/>
      <c r="RWN62" s="103"/>
      <c r="RWO62" s="103"/>
      <c r="RWP62" s="103"/>
      <c r="RWQ62" s="103"/>
      <c r="RWR62" s="103"/>
      <c r="RWS62" s="103"/>
      <c r="RWT62" s="103"/>
      <c r="RWU62" s="103"/>
      <c r="RWV62" s="103"/>
      <c r="RWW62" s="103"/>
      <c r="RWX62" s="103"/>
      <c r="RWY62" s="103"/>
      <c r="RWZ62" s="103"/>
      <c r="RXA62" s="103"/>
      <c r="RXB62" s="103"/>
      <c r="RXC62" s="103"/>
      <c r="RXD62" s="103"/>
      <c r="RXE62" s="103"/>
      <c r="RXF62" s="103"/>
      <c r="RXG62" s="103"/>
      <c r="RXH62" s="103"/>
      <c r="RXI62" s="103"/>
      <c r="RXJ62" s="103"/>
      <c r="RXK62" s="103"/>
      <c r="RXL62" s="103"/>
      <c r="RXM62" s="103"/>
      <c r="RXN62" s="103"/>
      <c r="RXO62" s="103"/>
      <c r="RXP62" s="103"/>
      <c r="RXQ62" s="103"/>
      <c r="RXR62" s="103"/>
      <c r="RXS62" s="103"/>
      <c r="RXT62" s="103"/>
      <c r="RXU62" s="103"/>
      <c r="RXV62" s="103"/>
      <c r="RXW62" s="103"/>
      <c r="RXX62" s="103"/>
      <c r="RXY62" s="103"/>
      <c r="RXZ62" s="103"/>
      <c r="RYA62" s="103"/>
      <c r="RYB62" s="103"/>
      <c r="RYC62" s="103"/>
      <c r="RYD62" s="103"/>
      <c r="RYE62" s="103"/>
      <c r="RYF62" s="103"/>
      <c r="RYG62" s="103"/>
      <c r="RYH62" s="103"/>
      <c r="RYI62" s="103"/>
      <c r="RYJ62" s="103"/>
      <c r="RYK62" s="103"/>
      <c r="RYL62" s="103"/>
      <c r="RYM62" s="103"/>
      <c r="RYN62" s="103"/>
      <c r="RYO62" s="103"/>
      <c r="RYP62" s="103"/>
      <c r="RYQ62" s="103"/>
      <c r="RYR62" s="103"/>
      <c r="RYS62" s="103"/>
      <c r="RYT62" s="103"/>
      <c r="RYU62" s="103"/>
      <c r="RYV62" s="103"/>
      <c r="RYW62" s="103"/>
      <c r="RYX62" s="103"/>
      <c r="RYY62" s="103"/>
      <c r="RYZ62" s="103"/>
      <c r="RZA62" s="103"/>
      <c r="RZB62" s="103"/>
      <c r="RZC62" s="103"/>
      <c r="RZD62" s="103"/>
      <c r="RZE62" s="103"/>
      <c r="RZF62" s="103"/>
      <c r="RZG62" s="103"/>
      <c r="RZH62" s="103"/>
      <c r="RZI62" s="103"/>
      <c r="RZJ62" s="103"/>
      <c r="RZK62" s="103"/>
      <c r="RZL62" s="103"/>
      <c r="RZM62" s="103"/>
      <c r="RZN62" s="103"/>
      <c r="RZO62" s="103"/>
      <c r="RZP62" s="103"/>
      <c r="RZQ62" s="103"/>
      <c r="RZR62" s="103"/>
      <c r="RZS62" s="103"/>
      <c r="RZT62" s="103"/>
      <c r="RZU62" s="103"/>
      <c r="RZV62" s="103"/>
      <c r="RZW62" s="103"/>
      <c r="RZX62" s="103"/>
      <c r="RZY62" s="103"/>
      <c r="RZZ62" s="103"/>
      <c r="SAA62" s="103"/>
      <c r="SAB62" s="103"/>
      <c r="SAC62" s="103"/>
      <c r="SAD62" s="103"/>
      <c r="SAE62" s="103"/>
      <c r="SAF62" s="103"/>
      <c r="SAG62" s="103"/>
      <c r="SAH62" s="103"/>
      <c r="SAI62" s="103"/>
      <c r="SAJ62" s="103"/>
      <c r="SAK62" s="103"/>
      <c r="SAL62" s="103"/>
      <c r="SAM62" s="103"/>
      <c r="SAN62" s="103"/>
      <c r="SAO62" s="103"/>
      <c r="SAP62" s="103"/>
      <c r="SAQ62" s="103"/>
      <c r="SAR62" s="103"/>
      <c r="SAS62" s="103"/>
      <c r="SAT62" s="103"/>
      <c r="SAU62" s="103"/>
      <c r="SAV62" s="103"/>
      <c r="SAW62" s="103"/>
      <c r="SAX62" s="103"/>
      <c r="SAY62" s="103"/>
      <c r="SAZ62" s="103"/>
      <c r="SBA62" s="103"/>
      <c r="SBB62" s="103"/>
      <c r="SBC62" s="103"/>
      <c r="SBD62" s="103"/>
      <c r="SBE62" s="103"/>
      <c r="SBF62" s="103"/>
      <c r="SBG62" s="103"/>
      <c r="SBH62" s="103"/>
      <c r="SBI62" s="103"/>
      <c r="SBJ62" s="103"/>
      <c r="SBK62" s="103"/>
      <c r="SBL62" s="103"/>
      <c r="SBM62" s="103"/>
      <c r="SBN62" s="103"/>
      <c r="SBO62" s="103"/>
      <c r="SBP62" s="103"/>
      <c r="SBQ62" s="103"/>
      <c r="SBR62" s="103"/>
      <c r="SBS62" s="103"/>
      <c r="SBT62" s="103"/>
      <c r="SBU62" s="103"/>
      <c r="SBV62" s="103"/>
      <c r="SBW62" s="103"/>
      <c r="SBX62" s="103"/>
      <c r="SBY62" s="103"/>
      <c r="SBZ62" s="103"/>
      <c r="SCA62" s="103"/>
      <c r="SCB62" s="103"/>
      <c r="SCC62" s="103"/>
      <c r="SCD62" s="103"/>
      <c r="SCE62" s="103"/>
      <c r="SCF62" s="103"/>
      <c r="SCG62" s="103"/>
      <c r="SCH62" s="103"/>
      <c r="SCI62" s="103"/>
      <c r="SCJ62" s="103"/>
      <c r="SCK62" s="103"/>
      <c r="SCL62" s="103"/>
      <c r="SCM62" s="103"/>
      <c r="SCN62" s="103"/>
      <c r="SCO62" s="103"/>
      <c r="SCP62" s="103"/>
      <c r="SCQ62" s="103"/>
      <c r="SCR62" s="103"/>
      <c r="SCS62" s="103"/>
      <c r="SCT62" s="103"/>
      <c r="SCU62" s="103"/>
      <c r="SCV62" s="103"/>
      <c r="SCW62" s="103"/>
      <c r="SCX62" s="103"/>
      <c r="SCY62" s="103"/>
      <c r="SCZ62" s="103"/>
      <c r="SDA62" s="103"/>
      <c r="SDB62" s="103"/>
      <c r="SDC62" s="103"/>
      <c r="SDD62" s="103"/>
      <c r="SDE62" s="103"/>
      <c r="SDF62" s="103"/>
      <c r="SDG62" s="103"/>
      <c r="SDH62" s="103"/>
      <c r="SDI62" s="103"/>
      <c r="SDJ62" s="103"/>
      <c r="SDK62" s="103"/>
      <c r="SDL62" s="103"/>
      <c r="SDM62" s="103"/>
      <c r="SDN62" s="103"/>
      <c r="SDO62" s="103"/>
      <c r="SDP62" s="103"/>
      <c r="SDQ62" s="103"/>
      <c r="SDR62" s="103"/>
      <c r="SDS62" s="103"/>
      <c r="SDT62" s="103"/>
      <c r="SDU62" s="103"/>
      <c r="SDV62" s="103"/>
      <c r="SDW62" s="103"/>
      <c r="SDX62" s="103"/>
      <c r="SDY62" s="103"/>
      <c r="SDZ62" s="103"/>
      <c r="SEA62" s="103"/>
      <c r="SEB62" s="103"/>
      <c r="SEC62" s="103"/>
      <c r="SED62" s="103"/>
      <c r="SEE62" s="103"/>
      <c r="SEF62" s="103"/>
      <c r="SEG62" s="103"/>
      <c r="SEH62" s="103"/>
      <c r="SEI62" s="103"/>
      <c r="SEJ62" s="103"/>
      <c r="SEK62" s="103"/>
      <c r="SEL62" s="103"/>
      <c r="SEM62" s="103"/>
      <c r="SEN62" s="103"/>
      <c r="SEO62" s="103"/>
      <c r="SEP62" s="103"/>
      <c r="SEQ62" s="103"/>
      <c r="SER62" s="103"/>
      <c r="SES62" s="103"/>
      <c r="SET62" s="103"/>
      <c r="SEU62" s="103"/>
      <c r="SEV62" s="103"/>
      <c r="SEW62" s="103"/>
      <c r="SEX62" s="103"/>
      <c r="SEY62" s="103"/>
      <c r="SEZ62" s="103"/>
      <c r="SFA62" s="103"/>
      <c r="SFB62" s="103"/>
      <c r="SFC62" s="103"/>
      <c r="SFD62" s="103"/>
      <c r="SFE62" s="103"/>
      <c r="SFF62" s="103"/>
      <c r="SFG62" s="103"/>
      <c r="SFH62" s="103"/>
      <c r="SFI62" s="103"/>
      <c r="SFJ62" s="103"/>
      <c r="SFK62" s="103"/>
      <c r="SFL62" s="103"/>
      <c r="SFM62" s="103"/>
      <c r="SFN62" s="103"/>
      <c r="SFO62" s="103"/>
      <c r="SFP62" s="103"/>
      <c r="SFQ62" s="103"/>
      <c r="SFR62" s="103"/>
      <c r="SFS62" s="103"/>
      <c r="SFT62" s="103"/>
      <c r="SFU62" s="103"/>
      <c r="SFV62" s="103"/>
      <c r="SFW62" s="103"/>
      <c r="SFX62" s="103"/>
      <c r="SFY62" s="103"/>
      <c r="SFZ62" s="103"/>
      <c r="SGA62" s="103"/>
      <c r="SGB62" s="103"/>
      <c r="SGC62" s="103"/>
      <c r="SGD62" s="103"/>
      <c r="SGE62" s="103"/>
      <c r="SGF62" s="103"/>
      <c r="SGG62" s="103"/>
      <c r="SGH62" s="103"/>
      <c r="SGI62" s="103"/>
      <c r="SGJ62" s="103"/>
      <c r="SGK62" s="103"/>
      <c r="SGL62" s="103"/>
      <c r="SGM62" s="103"/>
      <c r="SGN62" s="103"/>
      <c r="SGO62" s="103"/>
      <c r="SGP62" s="103"/>
      <c r="SGQ62" s="103"/>
      <c r="SGR62" s="103"/>
      <c r="SGS62" s="103"/>
      <c r="SGT62" s="103"/>
      <c r="SGU62" s="103"/>
      <c r="SGV62" s="103"/>
      <c r="SGW62" s="103"/>
      <c r="SGX62" s="103"/>
      <c r="SGY62" s="103"/>
      <c r="SGZ62" s="103"/>
      <c r="SHA62" s="103"/>
      <c r="SHB62" s="103"/>
      <c r="SHC62" s="103"/>
      <c r="SHD62" s="103"/>
      <c r="SHE62" s="103"/>
      <c r="SHF62" s="103"/>
      <c r="SHG62" s="103"/>
      <c r="SHH62" s="103"/>
      <c r="SHI62" s="103"/>
      <c r="SHJ62" s="103"/>
      <c r="SHK62" s="103"/>
      <c r="SHL62" s="103"/>
      <c r="SHM62" s="103"/>
      <c r="SHN62" s="103"/>
      <c r="SHO62" s="103"/>
      <c r="SHP62" s="103"/>
      <c r="SHQ62" s="103"/>
      <c r="SHR62" s="103"/>
      <c r="SHS62" s="103"/>
      <c r="SHT62" s="103"/>
      <c r="SHU62" s="103"/>
      <c r="SHV62" s="103"/>
      <c r="SHW62" s="103"/>
      <c r="SHX62" s="103"/>
      <c r="SHY62" s="103"/>
      <c r="SHZ62" s="103"/>
      <c r="SIA62" s="103"/>
      <c r="SIB62" s="103"/>
      <c r="SIC62" s="103"/>
      <c r="SID62" s="103"/>
      <c r="SIE62" s="103"/>
      <c r="SIF62" s="103"/>
      <c r="SIG62" s="103"/>
      <c r="SIH62" s="103"/>
      <c r="SII62" s="103"/>
      <c r="SIJ62" s="103"/>
      <c r="SIK62" s="103"/>
      <c r="SIL62" s="103"/>
      <c r="SIM62" s="103"/>
      <c r="SIN62" s="103"/>
      <c r="SIO62" s="103"/>
      <c r="SIP62" s="103"/>
      <c r="SIQ62" s="103"/>
      <c r="SIR62" s="103"/>
      <c r="SIS62" s="103"/>
      <c r="SIT62" s="103"/>
      <c r="SIU62" s="103"/>
      <c r="SIV62" s="103"/>
      <c r="SIW62" s="103"/>
      <c r="SIX62" s="103"/>
      <c r="SIY62" s="103"/>
      <c r="SIZ62" s="103"/>
      <c r="SJA62" s="103"/>
      <c r="SJB62" s="103"/>
      <c r="SJC62" s="103"/>
      <c r="SJD62" s="103"/>
      <c r="SJE62" s="103"/>
      <c r="SJF62" s="103"/>
      <c r="SJG62" s="103"/>
      <c r="SJH62" s="103"/>
      <c r="SJI62" s="103"/>
      <c r="SJJ62" s="103"/>
      <c r="SJK62" s="103"/>
      <c r="SJL62" s="103"/>
      <c r="SJM62" s="103"/>
      <c r="SJN62" s="103"/>
      <c r="SJO62" s="103"/>
      <c r="SJP62" s="103"/>
      <c r="SJQ62" s="103"/>
      <c r="SJR62" s="103"/>
      <c r="SJS62" s="103"/>
      <c r="SJT62" s="103"/>
      <c r="SJU62" s="103"/>
      <c r="SJV62" s="103"/>
      <c r="SJW62" s="103"/>
      <c r="SJX62" s="103"/>
      <c r="SJY62" s="103"/>
      <c r="SJZ62" s="103"/>
      <c r="SKA62" s="103"/>
      <c r="SKB62" s="103"/>
      <c r="SKC62" s="103"/>
      <c r="SKD62" s="103"/>
      <c r="SKE62" s="103"/>
      <c r="SKF62" s="103"/>
      <c r="SKG62" s="103"/>
      <c r="SKH62" s="103"/>
      <c r="SKI62" s="103"/>
      <c r="SKJ62" s="103"/>
      <c r="SKK62" s="103"/>
      <c r="SKL62" s="103"/>
      <c r="SKM62" s="103"/>
      <c r="SKN62" s="103"/>
      <c r="SKO62" s="103"/>
      <c r="SKP62" s="103"/>
      <c r="SKQ62" s="103"/>
      <c r="SKR62" s="103"/>
      <c r="SKS62" s="103"/>
      <c r="SKT62" s="103"/>
      <c r="SKU62" s="103"/>
      <c r="SKV62" s="103"/>
      <c r="SKW62" s="103"/>
      <c r="SKX62" s="103"/>
      <c r="SKY62" s="103"/>
      <c r="SKZ62" s="103"/>
      <c r="SLA62" s="103"/>
      <c r="SLB62" s="103"/>
      <c r="SLC62" s="103"/>
      <c r="SLD62" s="103"/>
      <c r="SLE62" s="103"/>
      <c r="SLF62" s="103"/>
      <c r="SLG62" s="103"/>
      <c r="SLH62" s="103"/>
      <c r="SLI62" s="103"/>
      <c r="SLJ62" s="103"/>
      <c r="SLK62" s="103"/>
      <c r="SLL62" s="103"/>
      <c r="SLM62" s="103"/>
      <c r="SLN62" s="103"/>
      <c r="SLO62" s="103"/>
      <c r="SLP62" s="103"/>
      <c r="SLQ62" s="103"/>
      <c r="SLR62" s="103"/>
      <c r="SLS62" s="103"/>
      <c r="SLT62" s="103"/>
      <c r="SLU62" s="103"/>
      <c r="SLV62" s="103"/>
      <c r="SLW62" s="103"/>
      <c r="SLX62" s="103"/>
      <c r="SLY62" s="103"/>
      <c r="SLZ62" s="103"/>
      <c r="SMA62" s="103"/>
      <c r="SMB62" s="103"/>
      <c r="SMC62" s="103"/>
      <c r="SMD62" s="103"/>
      <c r="SME62" s="103"/>
      <c r="SMF62" s="103"/>
      <c r="SMG62" s="103"/>
      <c r="SMH62" s="103"/>
      <c r="SMI62" s="103"/>
      <c r="SMJ62" s="103"/>
      <c r="SMK62" s="103"/>
      <c r="SML62" s="103"/>
      <c r="SMM62" s="103"/>
      <c r="SMN62" s="103"/>
      <c r="SMO62" s="103"/>
      <c r="SMP62" s="103"/>
      <c r="SMQ62" s="103"/>
      <c r="SMR62" s="103"/>
      <c r="SMS62" s="103"/>
      <c r="SMT62" s="103"/>
      <c r="SMU62" s="103"/>
      <c r="SMV62" s="103"/>
      <c r="SMW62" s="103"/>
      <c r="SMX62" s="103"/>
      <c r="SMY62" s="103"/>
      <c r="SMZ62" s="103"/>
      <c r="SNA62" s="103"/>
      <c r="SNB62" s="103"/>
      <c r="SNC62" s="103"/>
      <c r="SND62" s="103"/>
      <c r="SNE62" s="103"/>
      <c r="SNF62" s="103"/>
      <c r="SNG62" s="103"/>
      <c r="SNH62" s="103"/>
      <c r="SNI62" s="103"/>
      <c r="SNJ62" s="103"/>
      <c r="SNK62" s="103"/>
      <c r="SNL62" s="103"/>
      <c r="SNM62" s="103"/>
      <c r="SNN62" s="103"/>
      <c r="SNO62" s="103"/>
      <c r="SNP62" s="103"/>
      <c r="SNQ62" s="103"/>
      <c r="SNR62" s="103"/>
      <c r="SNS62" s="103"/>
      <c r="SNT62" s="103"/>
      <c r="SNU62" s="103"/>
      <c r="SNV62" s="103"/>
      <c r="SNW62" s="103"/>
      <c r="SNX62" s="103"/>
      <c r="SNY62" s="103"/>
      <c r="SNZ62" s="103"/>
      <c r="SOA62" s="103"/>
      <c r="SOB62" s="103"/>
      <c r="SOC62" s="103"/>
      <c r="SOD62" s="103"/>
      <c r="SOE62" s="103"/>
      <c r="SOF62" s="103"/>
      <c r="SOG62" s="103"/>
      <c r="SOH62" s="103"/>
      <c r="SOI62" s="103"/>
      <c r="SOJ62" s="103"/>
      <c r="SOK62" s="103"/>
      <c r="SOL62" s="103"/>
      <c r="SOM62" s="103"/>
      <c r="SON62" s="103"/>
      <c r="SOO62" s="103"/>
      <c r="SOP62" s="103"/>
      <c r="SOQ62" s="103"/>
      <c r="SOR62" s="103"/>
      <c r="SOS62" s="103"/>
      <c r="SOT62" s="103"/>
      <c r="SOU62" s="103"/>
      <c r="SOV62" s="103"/>
      <c r="SOW62" s="103"/>
      <c r="SOX62" s="103"/>
      <c r="SOY62" s="103"/>
      <c r="SOZ62" s="103"/>
      <c r="SPA62" s="103"/>
      <c r="SPB62" s="103"/>
      <c r="SPC62" s="103"/>
      <c r="SPD62" s="103"/>
      <c r="SPE62" s="103"/>
      <c r="SPF62" s="103"/>
      <c r="SPG62" s="103"/>
      <c r="SPH62" s="103"/>
      <c r="SPI62" s="103"/>
      <c r="SPJ62" s="103"/>
      <c r="SPK62" s="103"/>
      <c r="SPL62" s="103"/>
      <c r="SPM62" s="103"/>
      <c r="SPN62" s="103"/>
      <c r="SPO62" s="103"/>
      <c r="SPP62" s="103"/>
      <c r="SPQ62" s="103"/>
      <c r="SPR62" s="103"/>
      <c r="SPS62" s="103"/>
      <c r="SPT62" s="103"/>
      <c r="SPU62" s="103"/>
      <c r="SPV62" s="103"/>
      <c r="SPW62" s="103"/>
      <c r="SPX62" s="103"/>
      <c r="SPY62" s="103"/>
      <c r="SPZ62" s="103"/>
      <c r="SQA62" s="103"/>
      <c r="SQB62" s="103"/>
      <c r="SQC62" s="103"/>
      <c r="SQD62" s="103"/>
      <c r="SQE62" s="103"/>
      <c r="SQF62" s="103"/>
      <c r="SQG62" s="103"/>
      <c r="SQH62" s="103"/>
      <c r="SQI62" s="103"/>
      <c r="SQJ62" s="103"/>
      <c r="SQK62" s="103"/>
      <c r="SQL62" s="103"/>
      <c r="SQM62" s="103"/>
      <c r="SQN62" s="103"/>
      <c r="SQO62" s="103"/>
      <c r="SQP62" s="103"/>
      <c r="SQQ62" s="103"/>
      <c r="SQR62" s="103"/>
      <c r="SQS62" s="103"/>
      <c r="SQT62" s="103"/>
      <c r="SQU62" s="103"/>
      <c r="SQV62" s="103"/>
      <c r="SQW62" s="103"/>
      <c r="SQX62" s="103"/>
      <c r="SQY62" s="103"/>
      <c r="SQZ62" s="103"/>
      <c r="SRA62" s="103"/>
      <c r="SRB62" s="103"/>
      <c r="SRC62" s="103"/>
      <c r="SRD62" s="103"/>
      <c r="SRE62" s="103"/>
      <c r="SRF62" s="103"/>
      <c r="SRG62" s="103"/>
      <c r="SRH62" s="103"/>
      <c r="SRI62" s="103"/>
      <c r="SRJ62" s="103"/>
      <c r="SRK62" s="103"/>
      <c r="SRL62" s="103"/>
      <c r="SRM62" s="103"/>
      <c r="SRN62" s="103"/>
      <c r="SRO62" s="103"/>
      <c r="SRP62" s="103"/>
      <c r="SRQ62" s="103"/>
      <c r="SRR62" s="103"/>
      <c r="SRS62" s="103"/>
      <c r="SRT62" s="103"/>
      <c r="SRU62" s="103"/>
      <c r="SRV62" s="103"/>
      <c r="SRW62" s="103"/>
      <c r="SRX62" s="103"/>
      <c r="SRY62" s="103"/>
      <c r="SRZ62" s="103"/>
      <c r="SSA62" s="103"/>
      <c r="SSB62" s="103"/>
      <c r="SSC62" s="103"/>
      <c r="SSD62" s="103"/>
      <c r="SSE62" s="103"/>
      <c r="SSF62" s="103"/>
      <c r="SSG62" s="103"/>
      <c r="SSH62" s="103"/>
      <c r="SSI62" s="103"/>
      <c r="SSJ62" s="103"/>
      <c r="SSK62" s="103"/>
      <c r="SSL62" s="103"/>
      <c r="SSM62" s="103"/>
      <c r="SSN62" s="103"/>
      <c r="SSO62" s="103"/>
      <c r="SSP62" s="103"/>
      <c r="SSQ62" s="103"/>
      <c r="SSR62" s="103"/>
      <c r="SSS62" s="103"/>
      <c r="SST62" s="103"/>
      <c r="SSU62" s="103"/>
      <c r="SSV62" s="103"/>
      <c r="SSW62" s="103"/>
      <c r="SSX62" s="103"/>
      <c r="SSY62" s="103"/>
      <c r="SSZ62" s="103"/>
      <c r="STA62" s="103"/>
      <c r="STB62" s="103"/>
      <c r="STC62" s="103"/>
      <c r="STD62" s="103"/>
      <c r="STE62" s="103"/>
      <c r="STF62" s="103"/>
      <c r="STG62" s="103"/>
      <c r="STH62" s="103"/>
      <c r="STI62" s="103"/>
      <c r="STJ62" s="103"/>
      <c r="STK62" s="103"/>
      <c r="STL62" s="103"/>
      <c r="STM62" s="103"/>
      <c r="STN62" s="103"/>
      <c r="STO62" s="103"/>
      <c r="STP62" s="103"/>
      <c r="STQ62" s="103"/>
      <c r="STR62" s="103"/>
      <c r="STS62" s="103"/>
      <c r="STT62" s="103"/>
      <c r="STU62" s="103"/>
      <c r="STV62" s="103"/>
      <c r="STW62" s="103"/>
      <c r="STX62" s="103"/>
      <c r="STY62" s="103"/>
      <c r="STZ62" s="103"/>
      <c r="SUA62" s="103"/>
      <c r="SUB62" s="103"/>
      <c r="SUC62" s="103"/>
      <c r="SUD62" s="103"/>
      <c r="SUE62" s="103"/>
      <c r="SUF62" s="103"/>
      <c r="SUG62" s="103"/>
      <c r="SUH62" s="103"/>
      <c r="SUI62" s="103"/>
      <c r="SUJ62" s="103"/>
      <c r="SUK62" s="103"/>
      <c r="SUL62" s="103"/>
      <c r="SUM62" s="103"/>
      <c r="SUN62" s="103"/>
      <c r="SUO62" s="103"/>
      <c r="SUP62" s="103"/>
      <c r="SUQ62" s="103"/>
      <c r="SUR62" s="103"/>
      <c r="SUS62" s="103"/>
      <c r="SUT62" s="103"/>
      <c r="SUU62" s="103"/>
      <c r="SUV62" s="103"/>
      <c r="SUW62" s="103"/>
      <c r="SUX62" s="103"/>
      <c r="SUY62" s="103"/>
      <c r="SUZ62" s="103"/>
      <c r="SVA62" s="103"/>
      <c r="SVB62" s="103"/>
      <c r="SVC62" s="103"/>
      <c r="SVD62" s="103"/>
      <c r="SVE62" s="103"/>
      <c r="SVF62" s="103"/>
      <c r="SVG62" s="103"/>
      <c r="SVH62" s="103"/>
      <c r="SVI62" s="103"/>
      <c r="SVJ62" s="103"/>
      <c r="SVK62" s="103"/>
      <c r="SVL62" s="103"/>
      <c r="SVM62" s="103"/>
      <c r="SVN62" s="103"/>
      <c r="SVO62" s="103"/>
      <c r="SVP62" s="103"/>
      <c r="SVQ62" s="103"/>
      <c r="SVR62" s="103"/>
      <c r="SVS62" s="103"/>
      <c r="SVT62" s="103"/>
      <c r="SVU62" s="103"/>
      <c r="SVV62" s="103"/>
      <c r="SVW62" s="103"/>
      <c r="SVX62" s="103"/>
      <c r="SVY62" s="103"/>
      <c r="SVZ62" s="103"/>
      <c r="SWA62" s="103"/>
      <c r="SWB62" s="103"/>
      <c r="SWC62" s="103"/>
      <c r="SWD62" s="103"/>
      <c r="SWE62" s="103"/>
      <c r="SWF62" s="103"/>
      <c r="SWG62" s="103"/>
      <c r="SWH62" s="103"/>
      <c r="SWI62" s="103"/>
      <c r="SWJ62" s="103"/>
      <c r="SWK62" s="103"/>
      <c r="SWL62" s="103"/>
      <c r="SWM62" s="103"/>
      <c r="SWN62" s="103"/>
      <c r="SWO62" s="103"/>
      <c r="SWP62" s="103"/>
      <c r="SWQ62" s="103"/>
      <c r="SWR62" s="103"/>
      <c r="SWS62" s="103"/>
      <c r="SWT62" s="103"/>
      <c r="SWU62" s="103"/>
      <c r="SWV62" s="103"/>
      <c r="SWW62" s="103"/>
      <c r="SWX62" s="103"/>
      <c r="SWY62" s="103"/>
      <c r="SWZ62" s="103"/>
      <c r="SXA62" s="103"/>
      <c r="SXB62" s="103"/>
      <c r="SXC62" s="103"/>
      <c r="SXD62" s="103"/>
      <c r="SXE62" s="103"/>
      <c r="SXF62" s="103"/>
      <c r="SXG62" s="103"/>
      <c r="SXH62" s="103"/>
      <c r="SXI62" s="103"/>
      <c r="SXJ62" s="103"/>
      <c r="SXK62" s="103"/>
      <c r="SXL62" s="103"/>
      <c r="SXM62" s="103"/>
      <c r="SXN62" s="103"/>
      <c r="SXO62" s="103"/>
      <c r="SXP62" s="103"/>
      <c r="SXQ62" s="103"/>
      <c r="SXR62" s="103"/>
      <c r="SXS62" s="103"/>
      <c r="SXT62" s="103"/>
      <c r="SXU62" s="103"/>
      <c r="SXV62" s="103"/>
      <c r="SXW62" s="103"/>
      <c r="SXX62" s="103"/>
      <c r="SXY62" s="103"/>
      <c r="SXZ62" s="103"/>
      <c r="SYA62" s="103"/>
      <c r="SYB62" s="103"/>
      <c r="SYC62" s="103"/>
      <c r="SYD62" s="103"/>
      <c r="SYE62" s="103"/>
      <c r="SYF62" s="103"/>
      <c r="SYG62" s="103"/>
      <c r="SYH62" s="103"/>
      <c r="SYI62" s="103"/>
      <c r="SYJ62" s="103"/>
      <c r="SYK62" s="103"/>
      <c r="SYL62" s="103"/>
      <c r="SYM62" s="103"/>
      <c r="SYN62" s="103"/>
      <c r="SYO62" s="103"/>
      <c r="SYP62" s="103"/>
      <c r="SYQ62" s="103"/>
      <c r="SYR62" s="103"/>
      <c r="SYS62" s="103"/>
      <c r="SYT62" s="103"/>
      <c r="SYU62" s="103"/>
      <c r="SYV62" s="103"/>
      <c r="SYW62" s="103"/>
      <c r="SYX62" s="103"/>
      <c r="SYY62" s="103"/>
      <c r="SYZ62" s="103"/>
      <c r="SZA62" s="103"/>
      <c r="SZB62" s="103"/>
      <c r="SZC62" s="103"/>
      <c r="SZD62" s="103"/>
      <c r="SZE62" s="103"/>
      <c r="SZF62" s="103"/>
      <c r="SZG62" s="103"/>
      <c r="SZH62" s="103"/>
      <c r="SZI62" s="103"/>
      <c r="SZJ62" s="103"/>
      <c r="SZK62" s="103"/>
      <c r="SZL62" s="103"/>
      <c r="SZM62" s="103"/>
      <c r="SZN62" s="103"/>
      <c r="SZO62" s="103"/>
      <c r="SZP62" s="103"/>
      <c r="SZQ62" s="103"/>
      <c r="SZR62" s="103"/>
      <c r="SZS62" s="103"/>
      <c r="SZT62" s="103"/>
      <c r="SZU62" s="103"/>
      <c r="SZV62" s="103"/>
      <c r="SZW62" s="103"/>
      <c r="SZX62" s="103"/>
      <c r="SZY62" s="103"/>
      <c r="SZZ62" s="103"/>
      <c r="TAA62" s="103"/>
      <c r="TAB62" s="103"/>
      <c r="TAC62" s="103"/>
      <c r="TAD62" s="103"/>
      <c r="TAE62" s="103"/>
      <c r="TAF62" s="103"/>
      <c r="TAG62" s="103"/>
      <c r="TAH62" s="103"/>
      <c r="TAI62" s="103"/>
      <c r="TAJ62" s="103"/>
      <c r="TAK62" s="103"/>
      <c r="TAL62" s="103"/>
      <c r="TAM62" s="103"/>
      <c r="TAN62" s="103"/>
      <c r="TAO62" s="103"/>
      <c r="TAP62" s="103"/>
      <c r="TAQ62" s="103"/>
      <c r="TAR62" s="103"/>
      <c r="TAS62" s="103"/>
      <c r="TAT62" s="103"/>
      <c r="TAU62" s="103"/>
      <c r="TAV62" s="103"/>
      <c r="TAW62" s="103"/>
      <c r="TAX62" s="103"/>
      <c r="TAY62" s="103"/>
      <c r="TAZ62" s="103"/>
      <c r="TBA62" s="103"/>
      <c r="TBB62" s="103"/>
      <c r="TBC62" s="103"/>
      <c r="TBD62" s="103"/>
      <c r="TBE62" s="103"/>
      <c r="TBF62" s="103"/>
      <c r="TBG62" s="103"/>
      <c r="TBH62" s="103"/>
      <c r="TBI62" s="103"/>
      <c r="TBJ62" s="103"/>
      <c r="TBK62" s="103"/>
      <c r="TBL62" s="103"/>
      <c r="TBM62" s="103"/>
      <c r="TBN62" s="103"/>
      <c r="TBO62" s="103"/>
      <c r="TBP62" s="103"/>
      <c r="TBQ62" s="103"/>
      <c r="TBR62" s="103"/>
      <c r="TBS62" s="103"/>
      <c r="TBT62" s="103"/>
      <c r="TBU62" s="103"/>
      <c r="TBV62" s="103"/>
      <c r="TBW62" s="103"/>
      <c r="TBX62" s="103"/>
      <c r="TBY62" s="103"/>
      <c r="TBZ62" s="103"/>
      <c r="TCA62" s="103"/>
      <c r="TCB62" s="103"/>
      <c r="TCC62" s="103"/>
      <c r="TCD62" s="103"/>
      <c r="TCE62" s="103"/>
      <c r="TCF62" s="103"/>
      <c r="TCG62" s="103"/>
      <c r="TCH62" s="103"/>
      <c r="TCI62" s="103"/>
      <c r="TCJ62" s="103"/>
      <c r="TCK62" s="103"/>
      <c r="TCL62" s="103"/>
      <c r="TCM62" s="103"/>
      <c r="TCN62" s="103"/>
      <c r="TCO62" s="103"/>
      <c r="TCP62" s="103"/>
      <c r="TCQ62" s="103"/>
      <c r="TCR62" s="103"/>
      <c r="TCS62" s="103"/>
      <c r="TCT62" s="103"/>
      <c r="TCU62" s="103"/>
      <c r="TCV62" s="103"/>
      <c r="TCW62" s="103"/>
      <c r="TCX62" s="103"/>
      <c r="TCY62" s="103"/>
      <c r="TCZ62" s="103"/>
      <c r="TDA62" s="103"/>
      <c r="TDB62" s="103"/>
      <c r="TDC62" s="103"/>
      <c r="TDD62" s="103"/>
      <c r="TDE62" s="103"/>
      <c r="TDF62" s="103"/>
      <c r="TDG62" s="103"/>
      <c r="TDH62" s="103"/>
      <c r="TDI62" s="103"/>
      <c r="TDJ62" s="103"/>
      <c r="TDK62" s="103"/>
      <c r="TDL62" s="103"/>
      <c r="TDM62" s="103"/>
      <c r="TDN62" s="103"/>
      <c r="TDO62" s="103"/>
      <c r="TDP62" s="103"/>
      <c r="TDQ62" s="103"/>
      <c r="TDR62" s="103"/>
      <c r="TDS62" s="103"/>
      <c r="TDT62" s="103"/>
      <c r="TDU62" s="103"/>
      <c r="TDV62" s="103"/>
      <c r="TDW62" s="103"/>
      <c r="TDX62" s="103"/>
      <c r="TDY62" s="103"/>
      <c r="TDZ62" s="103"/>
      <c r="TEA62" s="103"/>
      <c r="TEB62" s="103"/>
      <c r="TEC62" s="103"/>
      <c r="TED62" s="103"/>
      <c r="TEE62" s="103"/>
      <c r="TEF62" s="103"/>
      <c r="TEG62" s="103"/>
      <c r="TEH62" s="103"/>
      <c r="TEI62" s="103"/>
      <c r="TEJ62" s="103"/>
      <c r="TEK62" s="103"/>
      <c r="TEL62" s="103"/>
      <c r="TEM62" s="103"/>
      <c r="TEN62" s="103"/>
      <c r="TEO62" s="103"/>
      <c r="TEP62" s="103"/>
      <c r="TEQ62" s="103"/>
      <c r="TER62" s="103"/>
      <c r="TES62" s="103"/>
      <c r="TET62" s="103"/>
      <c r="TEU62" s="103"/>
      <c r="TEV62" s="103"/>
      <c r="TEW62" s="103"/>
      <c r="TEX62" s="103"/>
      <c r="TEY62" s="103"/>
      <c r="TEZ62" s="103"/>
      <c r="TFA62" s="103"/>
      <c r="TFB62" s="103"/>
      <c r="TFC62" s="103"/>
      <c r="TFD62" s="103"/>
      <c r="TFE62" s="103"/>
      <c r="TFF62" s="103"/>
      <c r="TFG62" s="103"/>
      <c r="TFH62" s="103"/>
      <c r="TFI62" s="103"/>
      <c r="TFJ62" s="103"/>
      <c r="TFK62" s="103"/>
      <c r="TFL62" s="103"/>
      <c r="TFM62" s="103"/>
      <c r="TFN62" s="103"/>
      <c r="TFO62" s="103"/>
      <c r="TFP62" s="103"/>
      <c r="TFQ62" s="103"/>
      <c r="TFR62" s="103"/>
      <c r="TFS62" s="103"/>
      <c r="TFT62" s="103"/>
      <c r="TFU62" s="103"/>
      <c r="TFV62" s="103"/>
      <c r="TFW62" s="103"/>
      <c r="TFX62" s="103"/>
      <c r="TFY62" s="103"/>
      <c r="TFZ62" s="103"/>
      <c r="TGA62" s="103"/>
      <c r="TGB62" s="103"/>
      <c r="TGC62" s="103"/>
      <c r="TGD62" s="103"/>
      <c r="TGE62" s="103"/>
      <c r="TGF62" s="103"/>
      <c r="TGG62" s="103"/>
      <c r="TGH62" s="103"/>
      <c r="TGI62" s="103"/>
      <c r="TGJ62" s="103"/>
      <c r="TGK62" s="103"/>
      <c r="TGL62" s="103"/>
      <c r="TGM62" s="103"/>
      <c r="TGN62" s="103"/>
      <c r="TGO62" s="103"/>
      <c r="TGP62" s="103"/>
      <c r="TGQ62" s="103"/>
      <c r="TGR62" s="103"/>
      <c r="TGS62" s="103"/>
      <c r="TGT62" s="103"/>
      <c r="TGU62" s="103"/>
      <c r="TGV62" s="103"/>
      <c r="TGW62" s="103"/>
      <c r="TGX62" s="103"/>
      <c r="TGY62" s="103"/>
      <c r="TGZ62" s="103"/>
      <c r="THA62" s="103"/>
      <c r="THB62" s="103"/>
      <c r="THC62" s="103"/>
      <c r="THD62" s="103"/>
      <c r="THE62" s="103"/>
      <c r="THF62" s="103"/>
      <c r="THG62" s="103"/>
      <c r="THH62" s="103"/>
      <c r="THI62" s="103"/>
      <c r="THJ62" s="103"/>
      <c r="THK62" s="103"/>
      <c r="THL62" s="103"/>
      <c r="THM62" s="103"/>
      <c r="THN62" s="103"/>
      <c r="THO62" s="103"/>
      <c r="THP62" s="103"/>
      <c r="THQ62" s="103"/>
      <c r="THR62" s="103"/>
      <c r="THS62" s="103"/>
      <c r="THT62" s="103"/>
      <c r="THU62" s="103"/>
      <c r="THV62" s="103"/>
      <c r="THW62" s="103"/>
      <c r="THX62" s="103"/>
      <c r="THY62" s="103"/>
      <c r="THZ62" s="103"/>
      <c r="TIA62" s="103"/>
      <c r="TIB62" s="103"/>
      <c r="TIC62" s="103"/>
      <c r="TID62" s="103"/>
      <c r="TIE62" s="103"/>
      <c r="TIF62" s="103"/>
      <c r="TIG62" s="103"/>
      <c r="TIH62" s="103"/>
      <c r="TII62" s="103"/>
      <c r="TIJ62" s="103"/>
      <c r="TIK62" s="103"/>
      <c r="TIL62" s="103"/>
      <c r="TIM62" s="103"/>
      <c r="TIN62" s="103"/>
      <c r="TIO62" s="103"/>
      <c r="TIP62" s="103"/>
      <c r="TIQ62" s="103"/>
      <c r="TIR62" s="103"/>
      <c r="TIS62" s="103"/>
      <c r="TIT62" s="103"/>
      <c r="TIU62" s="103"/>
      <c r="TIV62" s="103"/>
      <c r="TIW62" s="103"/>
      <c r="TIX62" s="103"/>
      <c r="TIY62" s="103"/>
      <c r="TIZ62" s="103"/>
      <c r="TJA62" s="103"/>
      <c r="TJB62" s="103"/>
      <c r="TJC62" s="103"/>
      <c r="TJD62" s="103"/>
      <c r="TJE62" s="103"/>
      <c r="TJF62" s="103"/>
      <c r="TJG62" s="103"/>
      <c r="TJH62" s="103"/>
      <c r="TJI62" s="103"/>
      <c r="TJJ62" s="103"/>
      <c r="TJK62" s="103"/>
      <c r="TJL62" s="103"/>
      <c r="TJM62" s="103"/>
      <c r="TJN62" s="103"/>
      <c r="TJO62" s="103"/>
      <c r="TJP62" s="103"/>
      <c r="TJQ62" s="103"/>
      <c r="TJR62" s="103"/>
      <c r="TJS62" s="103"/>
      <c r="TJT62" s="103"/>
      <c r="TJU62" s="103"/>
      <c r="TJV62" s="103"/>
      <c r="TJW62" s="103"/>
      <c r="TJX62" s="103"/>
      <c r="TJY62" s="103"/>
      <c r="TJZ62" s="103"/>
      <c r="TKA62" s="103"/>
      <c r="TKB62" s="103"/>
      <c r="TKC62" s="103"/>
      <c r="TKD62" s="103"/>
      <c r="TKE62" s="103"/>
      <c r="TKF62" s="103"/>
      <c r="TKG62" s="103"/>
      <c r="TKH62" s="103"/>
      <c r="TKI62" s="103"/>
      <c r="TKJ62" s="103"/>
      <c r="TKK62" s="103"/>
      <c r="TKL62" s="103"/>
      <c r="TKM62" s="103"/>
      <c r="TKN62" s="103"/>
      <c r="TKO62" s="103"/>
      <c r="TKP62" s="103"/>
      <c r="TKQ62" s="103"/>
      <c r="TKR62" s="103"/>
      <c r="TKS62" s="103"/>
      <c r="TKT62" s="103"/>
      <c r="TKU62" s="103"/>
      <c r="TKV62" s="103"/>
      <c r="TKW62" s="103"/>
      <c r="TKX62" s="103"/>
      <c r="TKY62" s="103"/>
      <c r="TKZ62" s="103"/>
      <c r="TLA62" s="103"/>
      <c r="TLB62" s="103"/>
      <c r="TLC62" s="103"/>
      <c r="TLD62" s="103"/>
      <c r="TLE62" s="103"/>
      <c r="TLF62" s="103"/>
      <c r="TLG62" s="103"/>
      <c r="TLH62" s="103"/>
      <c r="TLI62" s="103"/>
      <c r="TLJ62" s="103"/>
      <c r="TLK62" s="103"/>
      <c r="TLL62" s="103"/>
      <c r="TLM62" s="103"/>
      <c r="TLN62" s="103"/>
      <c r="TLO62" s="103"/>
      <c r="TLP62" s="103"/>
      <c r="TLQ62" s="103"/>
      <c r="TLR62" s="103"/>
      <c r="TLS62" s="103"/>
      <c r="TLT62" s="103"/>
      <c r="TLU62" s="103"/>
      <c r="TLV62" s="103"/>
      <c r="TLW62" s="103"/>
      <c r="TLX62" s="103"/>
      <c r="TLY62" s="103"/>
      <c r="TLZ62" s="103"/>
      <c r="TMA62" s="103"/>
      <c r="TMB62" s="103"/>
      <c r="TMC62" s="103"/>
      <c r="TMD62" s="103"/>
      <c r="TME62" s="103"/>
      <c r="TMF62" s="103"/>
      <c r="TMG62" s="103"/>
      <c r="TMH62" s="103"/>
      <c r="TMI62" s="103"/>
      <c r="TMJ62" s="103"/>
      <c r="TMK62" s="103"/>
      <c r="TML62" s="103"/>
      <c r="TMM62" s="103"/>
      <c r="TMN62" s="103"/>
      <c r="TMO62" s="103"/>
      <c r="TMP62" s="103"/>
      <c r="TMQ62" s="103"/>
      <c r="TMR62" s="103"/>
      <c r="TMS62" s="103"/>
      <c r="TMT62" s="103"/>
      <c r="TMU62" s="103"/>
      <c r="TMV62" s="103"/>
      <c r="TMW62" s="103"/>
      <c r="TMX62" s="103"/>
      <c r="TMY62" s="103"/>
      <c r="TMZ62" s="103"/>
      <c r="TNA62" s="103"/>
      <c r="TNB62" s="103"/>
      <c r="TNC62" s="103"/>
      <c r="TND62" s="103"/>
      <c r="TNE62" s="103"/>
      <c r="TNF62" s="103"/>
      <c r="TNG62" s="103"/>
      <c r="TNH62" s="103"/>
      <c r="TNI62" s="103"/>
      <c r="TNJ62" s="103"/>
      <c r="TNK62" s="103"/>
      <c r="TNL62" s="103"/>
      <c r="TNM62" s="103"/>
      <c r="TNN62" s="103"/>
      <c r="TNO62" s="103"/>
      <c r="TNP62" s="103"/>
      <c r="TNQ62" s="103"/>
      <c r="TNR62" s="103"/>
      <c r="TNS62" s="103"/>
      <c r="TNT62" s="103"/>
      <c r="TNU62" s="103"/>
      <c r="TNV62" s="103"/>
      <c r="TNW62" s="103"/>
      <c r="TNX62" s="103"/>
      <c r="TNY62" s="103"/>
      <c r="TNZ62" s="103"/>
      <c r="TOA62" s="103"/>
      <c r="TOB62" s="103"/>
      <c r="TOC62" s="103"/>
      <c r="TOD62" s="103"/>
      <c r="TOE62" s="103"/>
      <c r="TOF62" s="103"/>
      <c r="TOG62" s="103"/>
      <c r="TOH62" s="103"/>
      <c r="TOI62" s="103"/>
      <c r="TOJ62" s="103"/>
      <c r="TOK62" s="103"/>
      <c r="TOL62" s="103"/>
      <c r="TOM62" s="103"/>
      <c r="TON62" s="103"/>
      <c r="TOO62" s="103"/>
      <c r="TOP62" s="103"/>
      <c r="TOQ62" s="103"/>
      <c r="TOR62" s="103"/>
      <c r="TOS62" s="103"/>
      <c r="TOT62" s="103"/>
      <c r="TOU62" s="103"/>
      <c r="TOV62" s="103"/>
      <c r="TOW62" s="103"/>
      <c r="TOX62" s="103"/>
      <c r="TOY62" s="103"/>
      <c r="TOZ62" s="103"/>
      <c r="TPA62" s="103"/>
      <c r="TPB62" s="103"/>
      <c r="TPC62" s="103"/>
      <c r="TPD62" s="103"/>
      <c r="TPE62" s="103"/>
      <c r="TPF62" s="103"/>
      <c r="TPG62" s="103"/>
      <c r="TPH62" s="103"/>
      <c r="TPI62" s="103"/>
      <c r="TPJ62" s="103"/>
      <c r="TPK62" s="103"/>
      <c r="TPL62" s="103"/>
      <c r="TPM62" s="103"/>
      <c r="TPN62" s="103"/>
      <c r="TPO62" s="103"/>
      <c r="TPP62" s="103"/>
      <c r="TPQ62" s="103"/>
      <c r="TPR62" s="103"/>
      <c r="TPS62" s="103"/>
      <c r="TPT62" s="103"/>
      <c r="TPU62" s="103"/>
      <c r="TPV62" s="103"/>
      <c r="TPW62" s="103"/>
      <c r="TPX62" s="103"/>
      <c r="TPY62" s="103"/>
      <c r="TPZ62" s="103"/>
      <c r="TQA62" s="103"/>
      <c r="TQB62" s="103"/>
      <c r="TQC62" s="103"/>
      <c r="TQD62" s="103"/>
      <c r="TQE62" s="103"/>
      <c r="TQF62" s="103"/>
      <c r="TQG62" s="103"/>
      <c r="TQH62" s="103"/>
      <c r="TQI62" s="103"/>
      <c r="TQJ62" s="103"/>
      <c r="TQK62" s="103"/>
      <c r="TQL62" s="103"/>
      <c r="TQM62" s="103"/>
      <c r="TQN62" s="103"/>
      <c r="TQO62" s="103"/>
      <c r="TQP62" s="103"/>
      <c r="TQQ62" s="103"/>
      <c r="TQR62" s="103"/>
      <c r="TQS62" s="103"/>
      <c r="TQT62" s="103"/>
      <c r="TQU62" s="103"/>
      <c r="TQV62" s="103"/>
      <c r="TQW62" s="103"/>
      <c r="TQX62" s="103"/>
      <c r="TQY62" s="103"/>
      <c r="TQZ62" s="103"/>
      <c r="TRA62" s="103"/>
      <c r="TRB62" s="103"/>
      <c r="TRC62" s="103"/>
      <c r="TRD62" s="103"/>
      <c r="TRE62" s="103"/>
      <c r="TRF62" s="103"/>
      <c r="TRG62" s="103"/>
      <c r="TRH62" s="103"/>
      <c r="TRI62" s="103"/>
      <c r="TRJ62" s="103"/>
      <c r="TRK62" s="103"/>
      <c r="TRL62" s="103"/>
      <c r="TRM62" s="103"/>
      <c r="TRN62" s="103"/>
      <c r="TRO62" s="103"/>
      <c r="TRP62" s="103"/>
      <c r="TRQ62" s="103"/>
      <c r="TRR62" s="103"/>
      <c r="TRS62" s="103"/>
      <c r="TRT62" s="103"/>
      <c r="TRU62" s="103"/>
      <c r="TRV62" s="103"/>
      <c r="TRW62" s="103"/>
      <c r="TRX62" s="103"/>
      <c r="TRY62" s="103"/>
      <c r="TRZ62" s="103"/>
      <c r="TSA62" s="103"/>
      <c r="TSB62" s="103"/>
      <c r="TSC62" s="103"/>
      <c r="TSD62" s="103"/>
      <c r="TSE62" s="103"/>
      <c r="TSF62" s="103"/>
      <c r="TSG62" s="103"/>
      <c r="TSH62" s="103"/>
      <c r="TSI62" s="103"/>
      <c r="TSJ62" s="103"/>
      <c r="TSK62" s="103"/>
      <c r="TSL62" s="103"/>
      <c r="TSM62" s="103"/>
      <c r="TSN62" s="103"/>
      <c r="TSO62" s="103"/>
      <c r="TSP62" s="103"/>
      <c r="TSQ62" s="103"/>
      <c r="TSR62" s="103"/>
      <c r="TSS62" s="103"/>
      <c r="TST62" s="103"/>
      <c r="TSU62" s="103"/>
      <c r="TSV62" s="103"/>
      <c r="TSW62" s="103"/>
      <c r="TSX62" s="103"/>
      <c r="TSY62" s="103"/>
      <c r="TSZ62" s="103"/>
      <c r="TTA62" s="103"/>
      <c r="TTB62" s="103"/>
      <c r="TTC62" s="103"/>
      <c r="TTD62" s="103"/>
      <c r="TTE62" s="103"/>
      <c r="TTF62" s="103"/>
      <c r="TTG62" s="103"/>
      <c r="TTH62" s="103"/>
      <c r="TTI62" s="103"/>
      <c r="TTJ62" s="103"/>
      <c r="TTK62" s="103"/>
      <c r="TTL62" s="103"/>
      <c r="TTM62" s="103"/>
      <c r="TTN62" s="103"/>
      <c r="TTO62" s="103"/>
      <c r="TTP62" s="103"/>
      <c r="TTQ62" s="103"/>
      <c r="TTR62" s="103"/>
      <c r="TTS62" s="103"/>
      <c r="TTT62" s="103"/>
      <c r="TTU62" s="103"/>
      <c r="TTV62" s="103"/>
      <c r="TTW62" s="103"/>
      <c r="TTX62" s="103"/>
      <c r="TTY62" s="103"/>
      <c r="TTZ62" s="103"/>
      <c r="TUA62" s="103"/>
      <c r="TUB62" s="103"/>
      <c r="TUC62" s="103"/>
      <c r="TUD62" s="103"/>
      <c r="TUE62" s="103"/>
      <c r="TUF62" s="103"/>
      <c r="TUG62" s="103"/>
      <c r="TUH62" s="103"/>
      <c r="TUI62" s="103"/>
      <c r="TUJ62" s="103"/>
      <c r="TUK62" s="103"/>
      <c r="TUL62" s="103"/>
      <c r="TUM62" s="103"/>
      <c r="TUN62" s="103"/>
      <c r="TUO62" s="103"/>
      <c r="TUP62" s="103"/>
      <c r="TUQ62" s="103"/>
      <c r="TUR62" s="103"/>
      <c r="TUS62" s="103"/>
      <c r="TUT62" s="103"/>
      <c r="TUU62" s="103"/>
      <c r="TUV62" s="103"/>
      <c r="TUW62" s="103"/>
      <c r="TUX62" s="103"/>
      <c r="TUY62" s="103"/>
      <c r="TUZ62" s="103"/>
      <c r="TVA62" s="103"/>
      <c r="TVB62" s="103"/>
      <c r="TVC62" s="103"/>
      <c r="TVD62" s="103"/>
      <c r="TVE62" s="103"/>
      <c r="TVF62" s="103"/>
      <c r="TVG62" s="103"/>
      <c r="TVH62" s="103"/>
      <c r="TVI62" s="103"/>
      <c r="TVJ62" s="103"/>
      <c r="TVK62" s="103"/>
      <c r="TVL62" s="103"/>
      <c r="TVM62" s="103"/>
      <c r="TVN62" s="103"/>
      <c r="TVO62" s="103"/>
      <c r="TVP62" s="103"/>
      <c r="TVQ62" s="103"/>
      <c r="TVR62" s="103"/>
      <c r="TVS62" s="103"/>
      <c r="TVT62" s="103"/>
      <c r="TVU62" s="103"/>
      <c r="TVV62" s="103"/>
      <c r="TVW62" s="103"/>
      <c r="TVX62" s="103"/>
      <c r="TVY62" s="103"/>
      <c r="TVZ62" s="103"/>
      <c r="TWA62" s="103"/>
      <c r="TWB62" s="103"/>
      <c r="TWC62" s="103"/>
      <c r="TWD62" s="103"/>
      <c r="TWE62" s="103"/>
      <c r="TWF62" s="103"/>
      <c r="TWG62" s="103"/>
      <c r="TWH62" s="103"/>
      <c r="TWI62" s="103"/>
      <c r="TWJ62" s="103"/>
      <c r="TWK62" s="103"/>
      <c r="TWL62" s="103"/>
      <c r="TWM62" s="103"/>
      <c r="TWN62" s="103"/>
      <c r="TWO62" s="103"/>
      <c r="TWP62" s="103"/>
      <c r="TWQ62" s="103"/>
      <c r="TWR62" s="103"/>
      <c r="TWS62" s="103"/>
      <c r="TWT62" s="103"/>
      <c r="TWU62" s="103"/>
      <c r="TWV62" s="103"/>
      <c r="TWW62" s="103"/>
      <c r="TWX62" s="103"/>
      <c r="TWY62" s="103"/>
      <c r="TWZ62" s="103"/>
      <c r="TXA62" s="103"/>
      <c r="TXB62" s="103"/>
      <c r="TXC62" s="103"/>
      <c r="TXD62" s="103"/>
      <c r="TXE62" s="103"/>
      <c r="TXF62" s="103"/>
      <c r="TXG62" s="103"/>
      <c r="TXH62" s="103"/>
      <c r="TXI62" s="103"/>
      <c r="TXJ62" s="103"/>
      <c r="TXK62" s="103"/>
      <c r="TXL62" s="103"/>
      <c r="TXM62" s="103"/>
      <c r="TXN62" s="103"/>
      <c r="TXO62" s="103"/>
      <c r="TXP62" s="103"/>
      <c r="TXQ62" s="103"/>
      <c r="TXR62" s="103"/>
      <c r="TXS62" s="103"/>
      <c r="TXT62" s="103"/>
      <c r="TXU62" s="103"/>
      <c r="TXV62" s="103"/>
      <c r="TXW62" s="103"/>
      <c r="TXX62" s="103"/>
      <c r="TXY62" s="103"/>
      <c r="TXZ62" s="103"/>
      <c r="TYA62" s="103"/>
      <c r="TYB62" s="103"/>
      <c r="TYC62" s="103"/>
      <c r="TYD62" s="103"/>
      <c r="TYE62" s="103"/>
      <c r="TYF62" s="103"/>
      <c r="TYG62" s="103"/>
      <c r="TYH62" s="103"/>
      <c r="TYI62" s="103"/>
      <c r="TYJ62" s="103"/>
      <c r="TYK62" s="103"/>
      <c r="TYL62" s="103"/>
      <c r="TYM62" s="103"/>
      <c r="TYN62" s="103"/>
      <c r="TYO62" s="103"/>
      <c r="TYP62" s="103"/>
      <c r="TYQ62" s="103"/>
      <c r="TYR62" s="103"/>
      <c r="TYS62" s="103"/>
      <c r="TYT62" s="103"/>
      <c r="TYU62" s="103"/>
      <c r="TYV62" s="103"/>
      <c r="TYW62" s="103"/>
      <c r="TYX62" s="103"/>
      <c r="TYY62" s="103"/>
      <c r="TYZ62" s="103"/>
      <c r="TZA62" s="103"/>
      <c r="TZB62" s="103"/>
      <c r="TZC62" s="103"/>
      <c r="TZD62" s="103"/>
      <c r="TZE62" s="103"/>
      <c r="TZF62" s="103"/>
      <c r="TZG62" s="103"/>
      <c r="TZH62" s="103"/>
      <c r="TZI62" s="103"/>
      <c r="TZJ62" s="103"/>
      <c r="TZK62" s="103"/>
      <c r="TZL62" s="103"/>
      <c r="TZM62" s="103"/>
      <c r="TZN62" s="103"/>
      <c r="TZO62" s="103"/>
      <c r="TZP62" s="103"/>
      <c r="TZQ62" s="103"/>
      <c r="TZR62" s="103"/>
      <c r="TZS62" s="103"/>
      <c r="TZT62" s="103"/>
      <c r="TZU62" s="103"/>
      <c r="TZV62" s="103"/>
      <c r="TZW62" s="103"/>
      <c r="TZX62" s="103"/>
      <c r="TZY62" s="103"/>
      <c r="TZZ62" s="103"/>
      <c r="UAA62" s="103"/>
      <c r="UAB62" s="103"/>
      <c r="UAC62" s="103"/>
      <c r="UAD62" s="103"/>
      <c r="UAE62" s="103"/>
      <c r="UAF62" s="103"/>
      <c r="UAG62" s="103"/>
      <c r="UAH62" s="103"/>
      <c r="UAI62" s="103"/>
      <c r="UAJ62" s="103"/>
      <c r="UAK62" s="103"/>
      <c r="UAL62" s="103"/>
      <c r="UAM62" s="103"/>
      <c r="UAN62" s="103"/>
      <c r="UAO62" s="103"/>
      <c r="UAP62" s="103"/>
      <c r="UAQ62" s="103"/>
      <c r="UAR62" s="103"/>
      <c r="UAS62" s="103"/>
      <c r="UAT62" s="103"/>
      <c r="UAU62" s="103"/>
      <c r="UAV62" s="103"/>
      <c r="UAW62" s="103"/>
      <c r="UAX62" s="103"/>
      <c r="UAY62" s="103"/>
      <c r="UAZ62" s="103"/>
      <c r="UBA62" s="103"/>
      <c r="UBB62" s="103"/>
      <c r="UBC62" s="103"/>
      <c r="UBD62" s="103"/>
      <c r="UBE62" s="103"/>
      <c r="UBF62" s="103"/>
      <c r="UBG62" s="103"/>
      <c r="UBH62" s="103"/>
      <c r="UBI62" s="103"/>
      <c r="UBJ62" s="103"/>
      <c r="UBK62" s="103"/>
      <c r="UBL62" s="103"/>
      <c r="UBM62" s="103"/>
      <c r="UBN62" s="103"/>
      <c r="UBO62" s="103"/>
      <c r="UBP62" s="103"/>
      <c r="UBQ62" s="103"/>
      <c r="UBR62" s="103"/>
      <c r="UBS62" s="103"/>
      <c r="UBT62" s="103"/>
      <c r="UBU62" s="103"/>
      <c r="UBV62" s="103"/>
      <c r="UBW62" s="103"/>
      <c r="UBX62" s="103"/>
      <c r="UBY62" s="103"/>
      <c r="UBZ62" s="103"/>
      <c r="UCA62" s="103"/>
      <c r="UCB62" s="103"/>
      <c r="UCC62" s="103"/>
      <c r="UCD62" s="103"/>
      <c r="UCE62" s="103"/>
      <c r="UCF62" s="103"/>
      <c r="UCG62" s="103"/>
      <c r="UCH62" s="103"/>
      <c r="UCI62" s="103"/>
      <c r="UCJ62" s="103"/>
      <c r="UCK62" s="103"/>
      <c r="UCL62" s="103"/>
      <c r="UCM62" s="103"/>
      <c r="UCN62" s="103"/>
      <c r="UCO62" s="103"/>
      <c r="UCP62" s="103"/>
      <c r="UCQ62" s="103"/>
      <c r="UCR62" s="103"/>
      <c r="UCS62" s="103"/>
      <c r="UCT62" s="103"/>
      <c r="UCU62" s="103"/>
      <c r="UCV62" s="103"/>
      <c r="UCW62" s="103"/>
      <c r="UCX62" s="103"/>
      <c r="UCY62" s="103"/>
      <c r="UCZ62" s="103"/>
      <c r="UDA62" s="103"/>
      <c r="UDB62" s="103"/>
      <c r="UDC62" s="103"/>
      <c r="UDD62" s="103"/>
      <c r="UDE62" s="103"/>
      <c r="UDF62" s="103"/>
      <c r="UDG62" s="103"/>
      <c r="UDH62" s="103"/>
      <c r="UDI62" s="103"/>
      <c r="UDJ62" s="103"/>
      <c r="UDK62" s="103"/>
      <c r="UDL62" s="103"/>
      <c r="UDM62" s="103"/>
      <c r="UDN62" s="103"/>
      <c r="UDO62" s="103"/>
      <c r="UDP62" s="103"/>
      <c r="UDQ62" s="103"/>
      <c r="UDR62" s="103"/>
      <c r="UDS62" s="103"/>
      <c r="UDT62" s="103"/>
      <c r="UDU62" s="103"/>
      <c r="UDV62" s="103"/>
      <c r="UDW62" s="103"/>
      <c r="UDX62" s="103"/>
      <c r="UDY62" s="103"/>
      <c r="UDZ62" s="103"/>
      <c r="UEA62" s="103"/>
      <c r="UEB62" s="103"/>
      <c r="UEC62" s="103"/>
      <c r="UED62" s="103"/>
      <c r="UEE62" s="103"/>
      <c r="UEF62" s="103"/>
      <c r="UEG62" s="103"/>
      <c r="UEH62" s="103"/>
      <c r="UEI62" s="103"/>
      <c r="UEJ62" s="103"/>
      <c r="UEK62" s="103"/>
      <c r="UEL62" s="103"/>
      <c r="UEM62" s="103"/>
      <c r="UEN62" s="103"/>
      <c r="UEO62" s="103"/>
      <c r="UEP62" s="103"/>
      <c r="UEQ62" s="103"/>
      <c r="UER62" s="103"/>
      <c r="UES62" s="103"/>
      <c r="UET62" s="103"/>
      <c r="UEU62" s="103"/>
      <c r="UEV62" s="103"/>
      <c r="UEW62" s="103"/>
      <c r="UEX62" s="103"/>
      <c r="UEY62" s="103"/>
      <c r="UEZ62" s="103"/>
      <c r="UFA62" s="103"/>
      <c r="UFB62" s="103"/>
      <c r="UFC62" s="103"/>
      <c r="UFD62" s="103"/>
      <c r="UFE62" s="103"/>
      <c r="UFF62" s="103"/>
      <c r="UFG62" s="103"/>
      <c r="UFH62" s="103"/>
      <c r="UFI62" s="103"/>
      <c r="UFJ62" s="103"/>
      <c r="UFK62" s="103"/>
      <c r="UFL62" s="103"/>
      <c r="UFM62" s="103"/>
      <c r="UFN62" s="103"/>
      <c r="UFO62" s="103"/>
      <c r="UFP62" s="103"/>
      <c r="UFQ62" s="103"/>
      <c r="UFR62" s="103"/>
      <c r="UFS62" s="103"/>
      <c r="UFT62" s="103"/>
      <c r="UFU62" s="103"/>
      <c r="UFV62" s="103"/>
      <c r="UFW62" s="103"/>
      <c r="UFX62" s="103"/>
      <c r="UFY62" s="103"/>
      <c r="UFZ62" s="103"/>
      <c r="UGA62" s="103"/>
      <c r="UGB62" s="103"/>
      <c r="UGC62" s="103"/>
      <c r="UGD62" s="103"/>
      <c r="UGE62" s="103"/>
      <c r="UGF62" s="103"/>
      <c r="UGG62" s="103"/>
      <c r="UGH62" s="103"/>
      <c r="UGI62" s="103"/>
      <c r="UGJ62" s="103"/>
      <c r="UGK62" s="103"/>
      <c r="UGL62" s="103"/>
      <c r="UGM62" s="103"/>
      <c r="UGN62" s="103"/>
      <c r="UGO62" s="103"/>
      <c r="UGP62" s="103"/>
      <c r="UGQ62" s="103"/>
      <c r="UGR62" s="103"/>
      <c r="UGS62" s="103"/>
      <c r="UGT62" s="103"/>
      <c r="UGU62" s="103"/>
      <c r="UGV62" s="103"/>
      <c r="UGW62" s="103"/>
      <c r="UGX62" s="103"/>
      <c r="UGY62" s="103"/>
      <c r="UGZ62" s="103"/>
      <c r="UHA62" s="103"/>
      <c r="UHB62" s="103"/>
      <c r="UHC62" s="103"/>
      <c r="UHD62" s="103"/>
      <c r="UHE62" s="103"/>
      <c r="UHF62" s="103"/>
      <c r="UHG62" s="103"/>
      <c r="UHH62" s="103"/>
      <c r="UHI62" s="103"/>
      <c r="UHJ62" s="103"/>
      <c r="UHK62" s="103"/>
      <c r="UHL62" s="103"/>
      <c r="UHM62" s="103"/>
      <c r="UHN62" s="103"/>
      <c r="UHO62" s="103"/>
      <c r="UHP62" s="103"/>
      <c r="UHQ62" s="103"/>
      <c r="UHR62" s="103"/>
      <c r="UHS62" s="103"/>
      <c r="UHT62" s="103"/>
      <c r="UHU62" s="103"/>
      <c r="UHV62" s="103"/>
      <c r="UHW62" s="103"/>
      <c r="UHX62" s="103"/>
      <c r="UHY62" s="103"/>
      <c r="UHZ62" s="103"/>
      <c r="UIA62" s="103"/>
      <c r="UIB62" s="103"/>
      <c r="UIC62" s="103"/>
      <c r="UID62" s="103"/>
      <c r="UIE62" s="103"/>
      <c r="UIF62" s="103"/>
      <c r="UIG62" s="103"/>
      <c r="UIH62" s="103"/>
      <c r="UII62" s="103"/>
      <c r="UIJ62" s="103"/>
      <c r="UIK62" s="103"/>
      <c r="UIL62" s="103"/>
      <c r="UIM62" s="103"/>
      <c r="UIN62" s="103"/>
      <c r="UIO62" s="103"/>
      <c r="UIP62" s="103"/>
      <c r="UIQ62" s="103"/>
      <c r="UIR62" s="103"/>
      <c r="UIS62" s="103"/>
      <c r="UIT62" s="103"/>
      <c r="UIU62" s="103"/>
      <c r="UIV62" s="103"/>
      <c r="UIW62" s="103"/>
      <c r="UIX62" s="103"/>
      <c r="UIY62" s="103"/>
      <c r="UIZ62" s="103"/>
      <c r="UJA62" s="103"/>
      <c r="UJB62" s="103"/>
      <c r="UJC62" s="103"/>
      <c r="UJD62" s="103"/>
      <c r="UJE62" s="103"/>
      <c r="UJF62" s="103"/>
      <c r="UJG62" s="103"/>
      <c r="UJH62" s="103"/>
      <c r="UJI62" s="103"/>
      <c r="UJJ62" s="103"/>
      <c r="UJK62" s="103"/>
      <c r="UJL62" s="103"/>
      <c r="UJM62" s="103"/>
      <c r="UJN62" s="103"/>
      <c r="UJO62" s="103"/>
      <c r="UJP62" s="103"/>
      <c r="UJQ62" s="103"/>
      <c r="UJR62" s="103"/>
      <c r="UJS62" s="103"/>
      <c r="UJT62" s="103"/>
      <c r="UJU62" s="103"/>
      <c r="UJV62" s="103"/>
      <c r="UJW62" s="103"/>
      <c r="UJX62" s="103"/>
      <c r="UJY62" s="103"/>
      <c r="UJZ62" s="103"/>
      <c r="UKA62" s="103"/>
      <c r="UKB62" s="103"/>
      <c r="UKC62" s="103"/>
      <c r="UKD62" s="103"/>
      <c r="UKE62" s="103"/>
      <c r="UKF62" s="103"/>
      <c r="UKG62" s="103"/>
      <c r="UKH62" s="103"/>
      <c r="UKI62" s="103"/>
      <c r="UKJ62" s="103"/>
      <c r="UKK62" s="103"/>
      <c r="UKL62" s="103"/>
      <c r="UKM62" s="103"/>
      <c r="UKN62" s="103"/>
      <c r="UKO62" s="103"/>
      <c r="UKP62" s="103"/>
      <c r="UKQ62" s="103"/>
      <c r="UKR62" s="103"/>
      <c r="UKS62" s="103"/>
      <c r="UKT62" s="103"/>
      <c r="UKU62" s="103"/>
      <c r="UKV62" s="103"/>
      <c r="UKW62" s="103"/>
      <c r="UKX62" s="103"/>
      <c r="UKY62" s="103"/>
      <c r="UKZ62" s="103"/>
      <c r="ULA62" s="103"/>
      <c r="ULB62" s="103"/>
      <c r="ULC62" s="103"/>
      <c r="ULD62" s="103"/>
      <c r="ULE62" s="103"/>
      <c r="ULF62" s="103"/>
      <c r="ULG62" s="103"/>
      <c r="ULH62" s="103"/>
      <c r="ULI62" s="103"/>
      <c r="ULJ62" s="103"/>
      <c r="ULK62" s="103"/>
      <c r="ULL62" s="103"/>
      <c r="ULM62" s="103"/>
      <c r="ULN62" s="103"/>
      <c r="ULO62" s="103"/>
      <c r="ULP62" s="103"/>
      <c r="ULQ62" s="103"/>
      <c r="ULR62" s="103"/>
      <c r="ULS62" s="103"/>
      <c r="ULT62" s="103"/>
      <c r="ULU62" s="103"/>
      <c r="ULV62" s="103"/>
      <c r="ULW62" s="103"/>
      <c r="ULX62" s="103"/>
      <c r="ULY62" s="103"/>
      <c r="ULZ62" s="103"/>
      <c r="UMA62" s="103"/>
      <c r="UMB62" s="103"/>
      <c r="UMC62" s="103"/>
      <c r="UMD62" s="103"/>
      <c r="UME62" s="103"/>
      <c r="UMF62" s="103"/>
      <c r="UMG62" s="103"/>
      <c r="UMH62" s="103"/>
      <c r="UMI62" s="103"/>
      <c r="UMJ62" s="103"/>
      <c r="UMK62" s="103"/>
      <c r="UML62" s="103"/>
      <c r="UMM62" s="103"/>
      <c r="UMN62" s="103"/>
      <c r="UMO62" s="103"/>
      <c r="UMP62" s="103"/>
      <c r="UMQ62" s="103"/>
      <c r="UMR62" s="103"/>
      <c r="UMS62" s="103"/>
      <c r="UMT62" s="103"/>
      <c r="UMU62" s="103"/>
      <c r="UMV62" s="103"/>
      <c r="UMW62" s="103"/>
      <c r="UMX62" s="103"/>
      <c r="UMY62" s="103"/>
      <c r="UMZ62" s="103"/>
      <c r="UNA62" s="103"/>
      <c r="UNB62" s="103"/>
      <c r="UNC62" s="103"/>
      <c r="UND62" s="103"/>
      <c r="UNE62" s="103"/>
      <c r="UNF62" s="103"/>
      <c r="UNG62" s="103"/>
      <c r="UNH62" s="103"/>
      <c r="UNI62" s="103"/>
      <c r="UNJ62" s="103"/>
      <c r="UNK62" s="103"/>
      <c r="UNL62" s="103"/>
      <c r="UNM62" s="103"/>
      <c r="UNN62" s="103"/>
      <c r="UNO62" s="103"/>
      <c r="UNP62" s="103"/>
      <c r="UNQ62" s="103"/>
      <c r="UNR62" s="103"/>
      <c r="UNS62" s="103"/>
      <c r="UNT62" s="103"/>
      <c r="UNU62" s="103"/>
      <c r="UNV62" s="103"/>
      <c r="UNW62" s="103"/>
      <c r="UNX62" s="103"/>
      <c r="UNY62" s="103"/>
      <c r="UNZ62" s="103"/>
      <c r="UOA62" s="103"/>
      <c r="UOB62" s="103"/>
      <c r="UOC62" s="103"/>
      <c r="UOD62" s="103"/>
      <c r="UOE62" s="103"/>
      <c r="UOF62" s="103"/>
      <c r="UOG62" s="103"/>
      <c r="UOH62" s="103"/>
      <c r="UOI62" s="103"/>
      <c r="UOJ62" s="103"/>
      <c r="UOK62" s="103"/>
      <c r="UOL62" s="103"/>
      <c r="UOM62" s="103"/>
      <c r="UON62" s="103"/>
      <c r="UOO62" s="103"/>
      <c r="UOP62" s="103"/>
      <c r="UOQ62" s="103"/>
      <c r="UOR62" s="103"/>
      <c r="UOS62" s="103"/>
      <c r="UOT62" s="103"/>
      <c r="UOU62" s="103"/>
      <c r="UOV62" s="103"/>
      <c r="UOW62" s="103"/>
      <c r="UOX62" s="103"/>
      <c r="UOY62" s="103"/>
      <c r="UOZ62" s="103"/>
      <c r="UPA62" s="103"/>
      <c r="UPB62" s="103"/>
      <c r="UPC62" s="103"/>
      <c r="UPD62" s="103"/>
      <c r="UPE62" s="103"/>
      <c r="UPF62" s="103"/>
      <c r="UPG62" s="103"/>
      <c r="UPH62" s="103"/>
      <c r="UPI62" s="103"/>
      <c r="UPJ62" s="103"/>
      <c r="UPK62" s="103"/>
      <c r="UPL62" s="103"/>
      <c r="UPM62" s="103"/>
      <c r="UPN62" s="103"/>
      <c r="UPO62" s="103"/>
      <c r="UPP62" s="103"/>
      <c r="UPQ62" s="103"/>
      <c r="UPR62" s="103"/>
      <c r="UPS62" s="103"/>
      <c r="UPT62" s="103"/>
      <c r="UPU62" s="103"/>
      <c r="UPV62" s="103"/>
      <c r="UPW62" s="103"/>
      <c r="UPX62" s="103"/>
      <c r="UPY62" s="103"/>
      <c r="UPZ62" s="103"/>
      <c r="UQA62" s="103"/>
      <c r="UQB62" s="103"/>
      <c r="UQC62" s="103"/>
      <c r="UQD62" s="103"/>
      <c r="UQE62" s="103"/>
      <c r="UQF62" s="103"/>
      <c r="UQG62" s="103"/>
      <c r="UQH62" s="103"/>
      <c r="UQI62" s="103"/>
      <c r="UQJ62" s="103"/>
      <c r="UQK62" s="103"/>
      <c r="UQL62" s="103"/>
      <c r="UQM62" s="103"/>
      <c r="UQN62" s="103"/>
      <c r="UQO62" s="103"/>
      <c r="UQP62" s="103"/>
      <c r="UQQ62" s="103"/>
      <c r="UQR62" s="103"/>
      <c r="UQS62" s="103"/>
      <c r="UQT62" s="103"/>
      <c r="UQU62" s="103"/>
      <c r="UQV62" s="103"/>
      <c r="UQW62" s="103"/>
      <c r="UQX62" s="103"/>
      <c r="UQY62" s="103"/>
      <c r="UQZ62" s="103"/>
      <c r="URA62" s="103"/>
      <c r="URB62" s="103"/>
      <c r="URC62" s="103"/>
      <c r="URD62" s="103"/>
      <c r="URE62" s="103"/>
      <c r="URF62" s="103"/>
      <c r="URG62" s="103"/>
      <c r="URH62" s="103"/>
      <c r="URI62" s="103"/>
      <c r="URJ62" s="103"/>
      <c r="URK62" s="103"/>
      <c r="URL62" s="103"/>
      <c r="URM62" s="103"/>
      <c r="URN62" s="103"/>
      <c r="URO62" s="103"/>
      <c r="URP62" s="103"/>
      <c r="URQ62" s="103"/>
      <c r="URR62" s="103"/>
      <c r="URS62" s="103"/>
      <c r="URT62" s="103"/>
      <c r="URU62" s="103"/>
      <c r="URV62" s="103"/>
      <c r="URW62" s="103"/>
      <c r="URX62" s="103"/>
      <c r="URY62" s="103"/>
      <c r="URZ62" s="103"/>
      <c r="USA62" s="103"/>
      <c r="USB62" s="103"/>
      <c r="USC62" s="103"/>
      <c r="USD62" s="103"/>
      <c r="USE62" s="103"/>
      <c r="USF62" s="103"/>
      <c r="USG62" s="103"/>
      <c r="USH62" s="103"/>
      <c r="USI62" s="103"/>
      <c r="USJ62" s="103"/>
      <c r="USK62" s="103"/>
      <c r="USL62" s="103"/>
      <c r="USM62" s="103"/>
      <c r="USN62" s="103"/>
      <c r="USO62" s="103"/>
      <c r="USP62" s="103"/>
      <c r="USQ62" s="103"/>
      <c r="USR62" s="103"/>
      <c r="USS62" s="103"/>
      <c r="UST62" s="103"/>
      <c r="USU62" s="103"/>
      <c r="USV62" s="103"/>
      <c r="USW62" s="103"/>
      <c r="USX62" s="103"/>
      <c r="USY62" s="103"/>
      <c r="USZ62" s="103"/>
      <c r="UTA62" s="103"/>
      <c r="UTB62" s="103"/>
      <c r="UTC62" s="103"/>
      <c r="UTD62" s="103"/>
      <c r="UTE62" s="103"/>
      <c r="UTF62" s="103"/>
      <c r="UTG62" s="103"/>
      <c r="UTH62" s="103"/>
      <c r="UTI62" s="103"/>
      <c r="UTJ62" s="103"/>
      <c r="UTK62" s="103"/>
      <c r="UTL62" s="103"/>
      <c r="UTM62" s="103"/>
      <c r="UTN62" s="103"/>
      <c r="UTO62" s="103"/>
      <c r="UTP62" s="103"/>
      <c r="UTQ62" s="103"/>
      <c r="UTR62" s="103"/>
      <c r="UTS62" s="103"/>
      <c r="UTT62" s="103"/>
      <c r="UTU62" s="103"/>
      <c r="UTV62" s="103"/>
      <c r="UTW62" s="103"/>
      <c r="UTX62" s="103"/>
      <c r="UTY62" s="103"/>
      <c r="UTZ62" s="103"/>
      <c r="UUA62" s="103"/>
      <c r="UUB62" s="103"/>
      <c r="UUC62" s="103"/>
      <c r="UUD62" s="103"/>
      <c r="UUE62" s="103"/>
      <c r="UUF62" s="103"/>
      <c r="UUG62" s="103"/>
      <c r="UUH62" s="103"/>
      <c r="UUI62" s="103"/>
      <c r="UUJ62" s="103"/>
      <c r="UUK62" s="103"/>
      <c r="UUL62" s="103"/>
      <c r="UUM62" s="103"/>
      <c r="UUN62" s="103"/>
      <c r="UUO62" s="103"/>
      <c r="UUP62" s="103"/>
      <c r="UUQ62" s="103"/>
      <c r="UUR62" s="103"/>
      <c r="UUS62" s="103"/>
      <c r="UUT62" s="103"/>
      <c r="UUU62" s="103"/>
      <c r="UUV62" s="103"/>
      <c r="UUW62" s="103"/>
      <c r="UUX62" s="103"/>
      <c r="UUY62" s="103"/>
      <c r="UUZ62" s="103"/>
      <c r="UVA62" s="103"/>
      <c r="UVB62" s="103"/>
      <c r="UVC62" s="103"/>
      <c r="UVD62" s="103"/>
      <c r="UVE62" s="103"/>
      <c r="UVF62" s="103"/>
      <c r="UVG62" s="103"/>
      <c r="UVH62" s="103"/>
      <c r="UVI62" s="103"/>
      <c r="UVJ62" s="103"/>
      <c r="UVK62" s="103"/>
      <c r="UVL62" s="103"/>
      <c r="UVM62" s="103"/>
      <c r="UVN62" s="103"/>
      <c r="UVO62" s="103"/>
      <c r="UVP62" s="103"/>
      <c r="UVQ62" s="103"/>
      <c r="UVR62" s="103"/>
      <c r="UVS62" s="103"/>
      <c r="UVT62" s="103"/>
      <c r="UVU62" s="103"/>
      <c r="UVV62" s="103"/>
      <c r="UVW62" s="103"/>
      <c r="UVX62" s="103"/>
      <c r="UVY62" s="103"/>
      <c r="UVZ62" s="103"/>
      <c r="UWA62" s="103"/>
      <c r="UWB62" s="103"/>
      <c r="UWC62" s="103"/>
      <c r="UWD62" s="103"/>
      <c r="UWE62" s="103"/>
      <c r="UWF62" s="103"/>
      <c r="UWG62" s="103"/>
      <c r="UWH62" s="103"/>
      <c r="UWI62" s="103"/>
      <c r="UWJ62" s="103"/>
      <c r="UWK62" s="103"/>
      <c r="UWL62" s="103"/>
      <c r="UWM62" s="103"/>
      <c r="UWN62" s="103"/>
      <c r="UWO62" s="103"/>
      <c r="UWP62" s="103"/>
      <c r="UWQ62" s="103"/>
      <c r="UWR62" s="103"/>
      <c r="UWS62" s="103"/>
      <c r="UWT62" s="103"/>
      <c r="UWU62" s="103"/>
      <c r="UWV62" s="103"/>
      <c r="UWW62" s="103"/>
      <c r="UWX62" s="103"/>
      <c r="UWY62" s="103"/>
      <c r="UWZ62" s="103"/>
      <c r="UXA62" s="103"/>
      <c r="UXB62" s="103"/>
      <c r="UXC62" s="103"/>
      <c r="UXD62" s="103"/>
      <c r="UXE62" s="103"/>
      <c r="UXF62" s="103"/>
      <c r="UXG62" s="103"/>
      <c r="UXH62" s="103"/>
      <c r="UXI62" s="103"/>
      <c r="UXJ62" s="103"/>
      <c r="UXK62" s="103"/>
      <c r="UXL62" s="103"/>
      <c r="UXM62" s="103"/>
      <c r="UXN62" s="103"/>
      <c r="UXO62" s="103"/>
      <c r="UXP62" s="103"/>
      <c r="UXQ62" s="103"/>
      <c r="UXR62" s="103"/>
      <c r="UXS62" s="103"/>
      <c r="UXT62" s="103"/>
      <c r="UXU62" s="103"/>
      <c r="UXV62" s="103"/>
      <c r="UXW62" s="103"/>
      <c r="UXX62" s="103"/>
      <c r="UXY62" s="103"/>
      <c r="UXZ62" s="103"/>
      <c r="UYA62" s="103"/>
      <c r="UYB62" s="103"/>
      <c r="UYC62" s="103"/>
      <c r="UYD62" s="103"/>
      <c r="UYE62" s="103"/>
      <c r="UYF62" s="103"/>
      <c r="UYG62" s="103"/>
      <c r="UYH62" s="103"/>
      <c r="UYI62" s="103"/>
      <c r="UYJ62" s="103"/>
      <c r="UYK62" s="103"/>
      <c r="UYL62" s="103"/>
      <c r="UYM62" s="103"/>
      <c r="UYN62" s="103"/>
      <c r="UYO62" s="103"/>
      <c r="UYP62" s="103"/>
      <c r="UYQ62" s="103"/>
      <c r="UYR62" s="103"/>
      <c r="UYS62" s="103"/>
      <c r="UYT62" s="103"/>
      <c r="UYU62" s="103"/>
      <c r="UYV62" s="103"/>
      <c r="UYW62" s="103"/>
      <c r="UYX62" s="103"/>
      <c r="UYY62" s="103"/>
      <c r="UYZ62" s="103"/>
      <c r="UZA62" s="103"/>
      <c r="UZB62" s="103"/>
      <c r="UZC62" s="103"/>
      <c r="UZD62" s="103"/>
      <c r="UZE62" s="103"/>
      <c r="UZF62" s="103"/>
      <c r="UZG62" s="103"/>
      <c r="UZH62" s="103"/>
      <c r="UZI62" s="103"/>
      <c r="UZJ62" s="103"/>
      <c r="UZK62" s="103"/>
      <c r="UZL62" s="103"/>
      <c r="UZM62" s="103"/>
      <c r="UZN62" s="103"/>
      <c r="UZO62" s="103"/>
      <c r="UZP62" s="103"/>
      <c r="UZQ62" s="103"/>
      <c r="UZR62" s="103"/>
      <c r="UZS62" s="103"/>
      <c r="UZT62" s="103"/>
      <c r="UZU62" s="103"/>
      <c r="UZV62" s="103"/>
      <c r="UZW62" s="103"/>
      <c r="UZX62" s="103"/>
      <c r="UZY62" s="103"/>
      <c r="UZZ62" s="103"/>
      <c r="VAA62" s="103"/>
      <c r="VAB62" s="103"/>
      <c r="VAC62" s="103"/>
      <c r="VAD62" s="103"/>
      <c r="VAE62" s="103"/>
      <c r="VAF62" s="103"/>
      <c r="VAG62" s="103"/>
      <c r="VAH62" s="103"/>
      <c r="VAI62" s="103"/>
      <c r="VAJ62" s="103"/>
      <c r="VAK62" s="103"/>
      <c r="VAL62" s="103"/>
      <c r="VAM62" s="103"/>
      <c r="VAN62" s="103"/>
      <c r="VAO62" s="103"/>
      <c r="VAP62" s="103"/>
      <c r="VAQ62" s="103"/>
      <c r="VAR62" s="103"/>
      <c r="VAS62" s="103"/>
      <c r="VAT62" s="103"/>
      <c r="VAU62" s="103"/>
      <c r="VAV62" s="103"/>
      <c r="VAW62" s="103"/>
      <c r="VAX62" s="103"/>
      <c r="VAY62" s="103"/>
      <c r="VAZ62" s="103"/>
      <c r="VBA62" s="103"/>
      <c r="VBB62" s="103"/>
      <c r="VBC62" s="103"/>
      <c r="VBD62" s="103"/>
      <c r="VBE62" s="103"/>
      <c r="VBF62" s="103"/>
      <c r="VBG62" s="103"/>
      <c r="VBH62" s="103"/>
      <c r="VBI62" s="103"/>
      <c r="VBJ62" s="103"/>
      <c r="VBK62" s="103"/>
      <c r="VBL62" s="103"/>
      <c r="VBM62" s="103"/>
      <c r="VBN62" s="103"/>
      <c r="VBO62" s="103"/>
      <c r="VBP62" s="103"/>
      <c r="VBQ62" s="103"/>
      <c r="VBR62" s="103"/>
      <c r="VBS62" s="103"/>
      <c r="VBT62" s="103"/>
      <c r="VBU62" s="103"/>
      <c r="VBV62" s="103"/>
      <c r="VBW62" s="103"/>
      <c r="VBX62" s="103"/>
      <c r="VBY62" s="103"/>
      <c r="VBZ62" s="103"/>
      <c r="VCA62" s="103"/>
      <c r="VCB62" s="103"/>
      <c r="VCC62" s="103"/>
      <c r="VCD62" s="103"/>
      <c r="VCE62" s="103"/>
      <c r="VCF62" s="103"/>
      <c r="VCG62" s="103"/>
      <c r="VCH62" s="103"/>
      <c r="VCI62" s="103"/>
      <c r="VCJ62" s="103"/>
      <c r="VCK62" s="103"/>
      <c r="VCL62" s="103"/>
      <c r="VCM62" s="103"/>
      <c r="VCN62" s="103"/>
      <c r="VCO62" s="103"/>
      <c r="VCP62" s="103"/>
      <c r="VCQ62" s="103"/>
      <c r="VCR62" s="103"/>
      <c r="VCS62" s="103"/>
      <c r="VCT62" s="103"/>
      <c r="VCU62" s="103"/>
      <c r="VCV62" s="103"/>
      <c r="VCW62" s="103"/>
      <c r="VCX62" s="103"/>
      <c r="VCY62" s="103"/>
      <c r="VCZ62" s="103"/>
      <c r="VDA62" s="103"/>
      <c r="VDB62" s="103"/>
      <c r="VDC62" s="103"/>
      <c r="VDD62" s="103"/>
      <c r="VDE62" s="103"/>
      <c r="VDF62" s="103"/>
      <c r="VDG62" s="103"/>
      <c r="VDH62" s="103"/>
      <c r="VDI62" s="103"/>
      <c r="VDJ62" s="103"/>
      <c r="VDK62" s="103"/>
      <c r="VDL62" s="103"/>
      <c r="VDM62" s="103"/>
      <c r="VDN62" s="103"/>
      <c r="VDO62" s="103"/>
      <c r="VDP62" s="103"/>
      <c r="VDQ62" s="103"/>
      <c r="VDR62" s="103"/>
      <c r="VDS62" s="103"/>
      <c r="VDT62" s="103"/>
      <c r="VDU62" s="103"/>
      <c r="VDV62" s="103"/>
      <c r="VDW62" s="103"/>
      <c r="VDX62" s="103"/>
      <c r="VDY62" s="103"/>
      <c r="VDZ62" s="103"/>
      <c r="VEA62" s="103"/>
      <c r="VEB62" s="103"/>
      <c r="VEC62" s="103"/>
      <c r="VED62" s="103"/>
      <c r="VEE62" s="103"/>
      <c r="VEF62" s="103"/>
      <c r="VEG62" s="103"/>
      <c r="VEH62" s="103"/>
      <c r="VEI62" s="103"/>
      <c r="VEJ62" s="103"/>
      <c r="VEK62" s="103"/>
      <c r="VEL62" s="103"/>
      <c r="VEM62" s="103"/>
      <c r="VEN62" s="103"/>
      <c r="VEO62" s="103"/>
      <c r="VEP62" s="103"/>
      <c r="VEQ62" s="103"/>
      <c r="VER62" s="103"/>
      <c r="VES62" s="103"/>
      <c r="VET62" s="103"/>
      <c r="VEU62" s="103"/>
      <c r="VEV62" s="103"/>
      <c r="VEW62" s="103"/>
      <c r="VEX62" s="103"/>
      <c r="VEY62" s="103"/>
      <c r="VEZ62" s="103"/>
      <c r="VFA62" s="103"/>
      <c r="VFB62" s="103"/>
      <c r="VFC62" s="103"/>
      <c r="VFD62" s="103"/>
      <c r="VFE62" s="103"/>
      <c r="VFF62" s="103"/>
      <c r="VFG62" s="103"/>
      <c r="VFH62" s="103"/>
      <c r="VFI62" s="103"/>
      <c r="VFJ62" s="103"/>
      <c r="VFK62" s="103"/>
      <c r="VFL62" s="103"/>
      <c r="VFM62" s="103"/>
      <c r="VFN62" s="103"/>
      <c r="VFO62" s="103"/>
      <c r="VFP62" s="103"/>
      <c r="VFQ62" s="103"/>
      <c r="VFR62" s="103"/>
      <c r="VFS62" s="103"/>
      <c r="VFT62" s="103"/>
      <c r="VFU62" s="103"/>
      <c r="VFV62" s="103"/>
      <c r="VFW62" s="103"/>
      <c r="VFX62" s="103"/>
      <c r="VFY62" s="103"/>
      <c r="VFZ62" s="103"/>
      <c r="VGA62" s="103"/>
      <c r="VGB62" s="103"/>
      <c r="VGC62" s="103"/>
      <c r="VGD62" s="103"/>
      <c r="VGE62" s="103"/>
      <c r="VGF62" s="103"/>
      <c r="VGG62" s="103"/>
      <c r="VGH62" s="103"/>
      <c r="VGI62" s="103"/>
      <c r="VGJ62" s="103"/>
      <c r="VGK62" s="103"/>
      <c r="VGL62" s="103"/>
      <c r="VGM62" s="103"/>
      <c r="VGN62" s="103"/>
      <c r="VGO62" s="103"/>
      <c r="VGP62" s="103"/>
      <c r="VGQ62" s="103"/>
      <c r="VGR62" s="103"/>
      <c r="VGS62" s="103"/>
      <c r="VGT62" s="103"/>
      <c r="VGU62" s="103"/>
      <c r="VGV62" s="103"/>
      <c r="VGW62" s="103"/>
      <c r="VGX62" s="103"/>
      <c r="VGY62" s="103"/>
      <c r="VGZ62" s="103"/>
      <c r="VHA62" s="103"/>
      <c r="VHB62" s="103"/>
      <c r="VHC62" s="103"/>
      <c r="VHD62" s="103"/>
      <c r="VHE62" s="103"/>
      <c r="VHF62" s="103"/>
      <c r="VHG62" s="103"/>
      <c r="VHH62" s="103"/>
      <c r="VHI62" s="103"/>
      <c r="VHJ62" s="103"/>
      <c r="VHK62" s="103"/>
      <c r="VHL62" s="103"/>
      <c r="VHM62" s="103"/>
      <c r="VHN62" s="103"/>
      <c r="VHO62" s="103"/>
      <c r="VHP62" s="103"/>
      <c r="VHQ62" s="103"/>
      <c r="VHR62" s="103"/>
      <c r="VHS62" s="103"/>
      <c r="VHT62" s="103"/>
      <c r="VHU62" s="103"/>
      <c r="VHV62" s="103"/>
      <c r="VHW62" s="103"/>
      <c r="VHX62" s="103"/>
      <c r="VHY62" s="103"/>
      <c r="VHZ62" s="103"/>
      <c r="VIA62" s="103"/>
      <c r="VIB62" s="103"/>
      <c r="VIC62" s="103"/>
      <c r="VID62" s="103"/>
      <c r="VIE62" s="103"/>
      <c r="VIF62" s="103"/>
      <c r="VIG62" s="103"/>
      <c r="VIH62" s="103"/>
      <c r="VII62" s="103"/>
      <c r="VIJ62" s="103"/>
      <c r="VIK62" s="103"/>
      <c r="VIL62" s="103"/>
      <c r="VIM62" s="103"/>
      <c r="VIN62" s="103"/>
      <c r="VIO62" s="103"/>
      <c r="VIP62" s="103"/>
      <c r="VIQ62" s="103"/>
      <c r="VIR62" s="103"/>
      <c r="VIS62" s="103"/>
      <c r="VIT62" s="103"/>
      <c r="VIU62" s="103"/>
      <c r="VIV62" s="103"/>
      <c r="VIW62" s="103"/>
      <c r="VIX62" s="103"/>
      <c r="VIY62" s="103"/>
      <c r="VIZ62" s="103"/>
      <c r="VJA62" s="103"/>
      <c r="VJB62" s="103"/>
      <c r="VJC62" s="103"/>
      <c r="VJD62" s="103"/>
      <c r="VJE62" s="103"/>
      <c r="VJF62" s="103"/>
      <c r="VJG62" s="103"/>
      <c r="VJH62" s="103"/>
      <c r="VJI62" s="103"/>
      <c r="VJJ62" s="103"/>
      <c r="VJK62" s="103"/>
      <c r="VJL62" s="103"/>
      <c r="VJM62" s="103"/>
      <c r="VJN62" s="103"/>
      <c r="VJO62" s="103"/>
      <c r="VJP62" s="103"/>
      <c r="VJQ62" s="103"/>
      <c r="VJR62" s="103"/>
      <c r="VJS62" s="103"/>
      <c r="VJT62" s="103"/>
      <c r="VJU62" s="103"/>
      <c r="VJV62" s="103"/>
      <c r="VJW62" s="103"/>
      <c r="VJX62" s="103"/>
      <c r="VJY62" s="103"/>
      <c r="VJZ62" s="103"/>
      <c r="VKA62" s="103"/>
      <c r="VKB62" s="103"/>
      <c r="VKC62" s="103"/>
      <c r="VKD62" s="103"/>
      <c r="VKE62" s="103"/>
      <c r="VKF62" s="103"/>
      <c r="VKG62" s="103"/>
      <c r="VKH62" s="103"/>
      <c r="VKI62" s="103"/>
      <c r="VKJ62" s="103"/>
      <c r="VKK62" s="103"/>
      <c r="VKL62" s="103"/>
      <c r="VKM62" s="103"/>
      <c r="VKN62" s="103"/>
      <c r="VKO62" s="103"/>
      <c r="VKP62" s="103"/>
      <c r="VKQ62" s="103"/>
      <c r="VKR62" s="103"/>
      <c r="VKS62" s="103"/>
      <c r="VKT62" s="103"/>
      <c r="VKU62" s="103"/>
      <c r="VKV62" s="103"/>
      <c r="VKW62" s="103"/>
      <c r="VKX62" s="103"/>
      <c r="VKY62" s="103"/>
      <c r="VKZ62" s="103"/>
      <c r="VLA62" s="103"/>
      <c r="VLB62" s="103"/>
      <c r="VLC62" s="103"/>
      <c r="VLD62" s="103"/>
      <c r="VLE62" s="103"/>
      <c r="VLF62" s="103"/>
      <c r="VLG62" s="103"/>
      <c r="VLH62" s="103"/>
      <c r="VLI62" s="103"/>
      <c r="VLJ62" s="103"/>
      <c r="VLK62" s="103"/>
      <c r="VLL62" s="103"/>
      <c r="VLM62" s="103"/>
      <c r="VLN62" s="103"/>
      <c r="VLO62" s="103"/>
      <c r="VLP62" s="103"/>
      <c r="VLQ62" s="103"/>
      <c r="VLR62" s="103"/>
      <c r="VLS62" s="103"/>
      <c r="VLT62" s="103"/>
      <c r="VLU62" s="103"/>
      <c r="VLV62" s="103"/>
      <c r="VLW62" s="103"/>
      <c r="VLX62" s="103"/>
      <c r="VLY62" s="103"/>
      <c r="VLZ62" s="103"/>
      <c r="VMA62" s="103"/>
      <c r="VMB62" s="103"/>
      <c r="VMC62" s="103"/>
      <c r="VMD62" s="103"/>
      <c r="VME62" s="103"/>
      <c r="VMF62" s="103"/>
      <c r="VMG62" s="103"/>
      <c r="VMH62" s="103"/>
      <c r="VMI62" s="103"/>
      <c r="VMJ62" s="103"/>
      <c r="VMK62" s="103"/>
      <c r="VML62" s="103"/>
      <c r="VMM62" s="103"/>
      <c r="VMN62" s="103"/>
      <c r="VMO62" s="103"/>
      <c r="VMP62" s="103"/>
      <c r="VMQ62" s="103"/>
      <c r="VMR62" s="103"/>
      <c r="VMS62" s="103"/>
      <c r="VMT62" s="103"/>
      <c r="VMU62" s="103"/>
      <c r="VMV62" s="103"/>
      <c r="VMW62" s="103"/>
      <c r="VMX62" s="103"/>
      <c r="VMY62" s="103"/>
      <c r="VMZ62" s="103"/>
      <c r="VNA62" s="103"/>
      <c r="VNB62" s="103"/>
      <c r="VNC62" s="103"/>
      <c r="VND62" s="103"/>
      <c r="VNE62" s="103"/>
      <c r="VNF62" s="103"/>
      <c r="VNG62" s="103"/>
      <c r="VNH62" s="103"/>
      <c r="VNI62" s="103"/>
      <c r="VNJ62" s="103"/>
      <c r="VNK62" s="103"/>
      <c r="VNL62" s="103"/>
      <c r="VNM62" s="103"/>
      <c r="VNN62" s="103"/>
      <c r="VNO62" s="103"/>
      <c r="VNP62" s="103"/>
      <c r="VNQ62" s="103"/>
      <c r="VNR62" s="103"/>
      <c r="VNS62" s="103"/>
      <c r="VNT62" s="103"/>
      <c r="VNU62" s="103"/>
      <c r="VNV62" s="103"/>
      <c r="VNW62" s="103"/>
      <c r="VNX62" s="103"/>
      <c r="VNY62" s="103"/>
      <c r="VNZ62" s="103"/>
      <c r="VOA62" s="103"/>
      <c r="VOB62" s="103"/>
      <c r="VOC62" s="103"/>
      <c r="VOD62" s="103"/>
      <c r="VOE62" s="103"/>
      <c r="VOF62" s="103"/>
      <c r="VOG62" s="103"/>
      <c r="VOH62" s="103"/>
      <c r="VOI62" s="103"/>
      <c r="VOJ62" s="103"/>
      <c r="VOK62" s="103"/>
      <c r="VOL62" s="103"/>
      <c r="VOM62" s="103"/>
      <c r="VON62" s="103"/>
      <c r="VOO62" s="103"/>
      <c r="VOP62" s="103"/>
      <c r="VOQ62" s="103"/>
      <c r="VOR62" s="103"/>
      <c r="VOS62" s="103"/>
      <c r="VOT62" s="103"/>
      <c r="VOU62" s="103"/>
      <c r="VOV62" s="103"/>
      <c r="VOW62" s="103"/>
      <c r="VOX62" s="103"/>
      <c r="VOY62" s="103"/>
      <c r="VOZ62" s="103"/>
      <c r="VPA62" s="103"/>
      <c r="VPB62" s="103"/>
      <c r="VPC62" s="103"/>
      <c r="VPD62" s="103"/>
      <c r="VPE62" s="103"/>
      <c r="VPF62" s="103"/>
      <c r="VPG62" s="103"/>
      <c r="VPH62" s="103"/>
      <c r="VPI62" s="103"/>
      <c r="VPJ62" s="103"/>
      <c r="VPK62" s="103"/>
      <c r="VPL62" s="103"/>
      <c r="VPM62" s="103"/>
      <c r="VPN62" s="103"/>
      <c r="VPO62" s="103"/>
      <c r="VPP62" s="103"/>
      <c r="VPQ62" s="103"/>
      <c r="VPR62" s="103"/>
      <c r="VPS62" s="103"/>
      <c r="VPT62" s="103"/>
      <c r="VPU62" s="103"/>
      <c r="VPV62" s="103"/>
      <c r="VPW62" s="103"/>
      <c r="VPX62" s="103"/>
      <c r="VPY62" s="103"/>
      <c r="VPZ62" s="103"/>
      <c r="VQA62" s="103"/>
      <c r="VQB62" s="103"/>
      <c r="VQC62" s="103"/>
      <c r="VQD62" s="103"/>
      <c r="VQE62" s="103"/>
      <c r="VQF62" s="103"/>
      <c r="VQG62" s="103"/>
      <c r="VQH62" s="103"/>
      <c r="VQI62" s="103"/>
      <c r="VQJ62" s="103"/>
      <c r="VQK62" s="103"/>
      <c r="VQL62" s="103"/>
      <c r="VQM62" s="103"/>
      <c r="VQN62" s="103"/>
      <c r="VQO62" s="103"/>
      <c r="VQP62" s="103"/>
      <c r="VQQ62" s="103"/>
      <c r="VQR62" s="103"/>
      <c r="VQS62" s="103"/>
      <c r="VQT62" s="103"/>
      <c r="VQU62" s="103"/>
      <c r="VQV62" s="103"/>
      <c r="VQW62" s="103"/>
      <c r="VQX62" s="103"/>
      <c r="VQY62" s="103"/>
      <c r="VQZ62" s="103"/>
      <c r="VRA62" s="103"/>
      <c r="VRB62" s="103"/>
      <c r="VRC62" s="103"/>
      <c r="VRD62" s="103"/>
      <c r="VRE62" s="103"/>
      <c r="VRF62" s="103"/>
      <c r="VRG62" s="103"/>
      <c r="VRH62" s="103"/>
      <c r="VRI62" s="103"/>
      <c r="VRJ62" s="103"/>
      <c r="VRK62" s="103"/>
      <c r="VRL62" s="103"/>
      <c r="VRM62" s="103"/>
      <c r="VRN62" s="103"/>
      <c r="VRO62" s="103"/>
      <c r="VRP62" s="103"/>
      <c r="VRQ62" s="103"/>
      <c r="VRR62" s="103"/>
      <c r="VRS62" s="103"/>
      <c r="VRT62" s="103"/>
      <c r="VRU62" s="103"/>
      <c r="VRV62" s="103"/>
      <c r="VRW62" s="103"/>
      <c r="VRX62" s="103"/>
      <c r="VRY62" s="103"/>
      <c r="VRZ62" s="103"/>
      <c r="VSA62" s="103"/>
      <c r="VSB62" s="103"/>
      <c r="VSC62" s="103"/>
      <c r="VSD62" s="103"/>
      <c r="VSE62" s="103"/>
      <c r="VSF62" s="103"/>
      <c r="VSG62" s="103"/>
      <c r="VSH62" s="103"/>
      <c r="VSI62" s="103"/>
      <c r="VSJ62" s="103"/>
      <c r="VSK62" s="103"/>
      <c r="VSL62" s="103"/>
      <c r="VSM62" s="103"/>
      <c r="VSN62" s="103"/>
      <c r="VSO62" s="103"/>
      <c r="VSP62" s="103"/>
      <c r="VSQ62" s="103"/>
      <c r="VSR62" s="103"/>
      <c r="VSS62" s="103"/>
      <c r="VST62" s="103"/>
      <c r="VSU62" s="103"/>
      <c r="VSV62" s="103"/>
      <c r="VSW62" s="103"/>
      <c r="VSX62" s="103"/>
      <c r="VSY62" s="103"/>
      <c r="VSZ62" s="103"/>
      <c r="VTA62" s="103"/>
      <c r="VTB62" s="103"/>
      <c r="VTC62" s="103"/>
      <c r="VTD62" s="103"/>
      <c r="VTE62" s="103"/>
      <c r="VTF62" s="103"/>
      <c r="VTG62" s="103"/>
      <c r="VTH62" s="103"/>
      <c r="VTI62" s="103"/>
      <c r="VTJ62" s="103"/>
      <c r="VTK62" s="103"/>
      <c r="VTL62" s="103"/>
      <c r="VTM62" s="103"/>
      <c r="VTN62" s="103"/>
      <c r="VTO62" s="103"/>
      <c r="VTP62" s="103"/>
      <c r="VTQ62" s="103"/>
      <c r="VTR62" s="103"/>
      <c r="VTS62" s="103"/>
      <c r="VTT62" s="103"/>
      <c r="VTU62" s="103"/>
      <c r="VTV62" s="103"/>
      <c r="VTW62" s="103"/>
      <c r="VTX62" s="103"/>
      <c r="VTY62" s="103"/>
      <c r="VTZ62" s="103"/>
      <c r="VUA62" s="103"/>
      <c r="VUB62" s="103"/>
      <c r="VUC62" s="103"/>
      <c r="VUD62" s="103"/>
      <c r="VUE62" s="103"/>
      <c r="VUF62" s="103"/>
      <c r="VUG62" s="103"/>
      <c r="VUH62" s="103"/>
      <c r="VUI62" s="103"/>
      <c r="VUJ62" s="103"/>
      <c r="VUK62" s="103"/>
      <c r="VUL62" s="103"/>
      <c r="VUM62" s="103"/>
      <c r="VUN62" s="103"/>
      <c r="VUO62" s="103"/>
      <c r="VUP62" s="103"/>
      <c r="VUQ62" s="103"/>
      <c r="VUR62" s="103"/>
      <c r="VUS62" s="103"/>
      <c r="VUT62" s="103"/>
      <c r="VUU62" s="103"/>
      <c r="VUV62" s="103"/>
      <c r="VUW62" s="103"/>
      <c r="VUX62" s="103"/>
      <c r="VUY62" s="103"/>
      <c r="VUZ62" s="103"/>
      <c r="VVA62" s="103"/>
      <c r="VVB62" s="103"/>
      <c r="VVC62" s="103"/>
      <c r="VVD62" s="103"/>
      <c r="VVE62" s="103"/>
      <c r="VVF62" s="103"/>
      <c r="VVG62" s="103"/>
      <c r="VVH62" s="103"/>
      <c r="VVI62" s="103"/>
      <c r="VVJ62" s="103"/>
      <c r="VVK62" s="103"/>
      <c r="VVL62" s="103"/>
      <c r="VVM62" s="103"/>
      <c r="VVN62" s="103"/>
      <c r="VVO62" s="103"/>
      <c r="VVP62" s="103"/>
      <c r="VVQ62" s="103"/>
      <c r="VVR62" s="103"/>
      <c r="VVS62" s="103"/>
      <c r="VVT62" s="103"/>
      <c r="VVU62" s="103"/>
      <c r="VVV62" s="103"/>
      <c r="VVW62" s="103"/>
      <c r="VVX62" s="103"/>
      <c r="VVY62" s="103"/>
      <c r="VVZ62" s="103"/>
      <c r="VWA62" s="103"/>
      <c r="VWB62" s="103"/>
      <c r="VWC62" s="103"/>
      <c r="VWD62" s="103"/>
      <c r="VWE62" s="103"/>
      <c r="VWF62" s="103"/>
      <c r="VWG62" s="103"/>
      <c r="VWH62" s="103"/>
      <c r="VWI62" s="103"/>
      <c r="VWJ62" s="103"/>
      <c r="VWK62" s="103"/>
      <c r="VWL62" s="103"/>
      <c r="VWM62" s="103"/>
      <c r="VWN62" s="103"/>
      <c r="VWO62" s="103"/>
      <c r="VWP62" s="103"/>
      <c r="VWQ62" s="103"/>
      <c r="VWR62" s="103"/>
      <c r="VWS62" s="103"/>
      <c r="VWT62" s="103"/>
      <c r="VWU62" s="103"/>
      <c r="VWV62" s="103"/>
      <c r="VWW62" s="103"/>
      <c r="VWX62" s="103"/>
      <c r="VWY62" s="103"/>
      <c r="VWZ62" s="103"/>
      <c r="VXA62" s="103"/>
      <c r="VXB62" s="103"/>
      <c r="VXC62" s="103"/>
      <c r="VXD62" s="103"/>
      <c r="VXE62" s="103"/>
      <c r="VXF62" s="103"/>
      <c r="VXG62" s="103"/>
      <c r="VXH62" s="103"/>
      <c r="VXI62" s="103"/>
      <c r="VXJ62" s="103"/>
      <c r="VXK62" s="103"/>
      <c r="VXL62" s="103"/>
      <c r="VXM62" s="103"/>
      <c r="VXN62" s="103"/>
      <c r="VXO62" s="103"/>
      <c r="VXP62" s="103"/>
      <c r="VXQ62" s="103"/>
      <c r="VXR62" s="103"/>
      <c r="VXS62" s="103"/>
      <c r="VXT62" s="103"/>
      <c r="VXU62" s="103"/>
      <c r="VXV62" s="103"/>
      <c r="VXW62" s="103"/>
      <c r="VXX62" s="103"/>
      <c r="VXY62" s="103"/>
      <c r="VXZ62" s="103"/>
      <c r="VYA62" s="103"/>
      <c r="VYB62" s="103"/>
      <c r="VYC62" s="103"/>
      <c r="VYD62" s="103"/>
      <c r="VYE62" s="103"/>
      <c r="VYF62" s="103"/>
      <c r="VYG62" s="103"/>
      <c r="VYH62" s="103"/>
      <c r="VYI62" s="103"/>
      <c r="VYJ62" s="103"/>
      <c r="VYK62" s="103"/>
      <c r="VYL62" s="103"/>
      <c r="VYM62" s="103"/>
      <c r="VYN62" s="103"/>
      <c r="VYO62" s="103"/>
      <c r="VYP62" s="103"/>
      <c r="VYQ62" s="103"/>
      <c r="VYR62" s="103"/>
      <c r="VYS62" s="103"/>
      <c r="VYT62" s="103"/>
      <c r="VYU62" s="103"/>
      <c r="VYV62" s="103"/>
      <c r="VYW62" s="103"/>
      <c r="VYX62" s="103"/>
      <c r="VYY62" s="103"/>
      <c r="VYZ62" s="103"/>
      <c r="VZA62" s="103"/>
      <c r="VZB62" s="103"/>
      <c r="VZC62" s="103"/>
      <c r="VZD62" s="103"/>
      <c r="VZE62" s="103"/>
      <c r="VZF62" s="103"/>
      <c r="VZG62" s="103"/>
      <c r="VZH62" s="103"/>
      <c r="VZI62" s="103"/>
      <c r="VZJ62" s="103"/>
      <c r="VZK62" s="103"/>
      <c r="VZL62" s="103"/>
      <c r="VZM62" s="103"/>
      <c r="VZN62" s="103"/>
      <c r="VZO62" s="103"/>
      <c r="VZP62" s="103"/>
      <c r="VZQ62" s="103"/>
      <c r="VZR62" s="103"/>
      <c r="VZS62" s="103"/>
      <c r="VZT62" s="103"/>
      <c r="VZU62" s="103"/>
      <c r="VZV62" s="103"/>
      <c r="VZW62" s="103"/>
      <c r="VZX62" s="103"/>
      <c r="VZY62" s="103"/>
      <c r="VZZ62" s="103"/>
      <c r="WAA62" s="103"/>
      <c r="WAB62" s="103"/>
      <c r="WAC62" s="103"/>
      <c r="WAD62" s="103"/>
      <c r="WAE62" s="103"/>
      <c r="WAF62" s="103"/>
      <c r="WAG62" s="103"/>
      <c r="WAH62" s="103"/>
      <c r="WAI62" s="103"/>
      <c r="WAJ62" s="103"/>
      <c r="WAK62" s="103"/>
      <c r="WAL62" s="103"/>
      <c r="WAM62" s="103"/>
      <c r="WAN62" s="103"/>
      <c r="WAO62" s="103"/>
      <c r="WAP62" s="103"/>
      <c r="WAQ62" s="103"/>
      <c r="WAR62" s="103"/>
      <c r="WAS62" s="103"/>
      <c r="WAT62" s="103"/>
      <c r="WAU62" s="103"/>
      <c r="WAV62" s="103"/>
      <c r="WAW62" s="103"/>
      <c r="WAX62" s="103"/>
      <c r="WAY62" s="103"/>
      <c r="WAZ62" s="103"/>
      <c r="WBA62" s="103"/>
      <c r="WBB62" s="103"/>
      <c r="WBC62" s="103"/>
      <c r="WBD62" s="103"/>
      <c r="WBE62" s="103"/>
      <c r="WBF62" s="103"/>
      <c r="WBG62" s="103"/>
      <c r="WBH62" s="103"/>
      <c r="WBI62" s="103"/>
      <c r="WBJ62" s="103"/>
      <c r="WBK62" s="103"/>
      <c r="WBL62" s="103"/>
      <c r="WBM62" s="103"/>
      <c r="WBN62" s="103"/>
      <c r="WBO62" s="103"/>
      <c r="WBP62" s="103"/>
      <c r="WBQ62" s="103"/>
      <c r="WBR62" s="103"/>
      <c r="WBS62" s="103"/>
      <c r="WBT62" s="103"/>
      <c r="WBU62" s="103"/>
      <c r="WBV62" s="103"/>
      <c r="WBW62" s="103"/>
      <c r="WBX62" s="103"/>
      <c r="WBY62" s="103"/>
      <c r="WBZ62" s="103"/>
      <c r="WCA62" s="103"/>
      <c r="WCB62" s="103"/>
      <c r="WCC62" s="103"/>
      <c r="WCD62" s="103"/>
      <c r="WCE62" s="103"/>
      <c r="WCF62" s="103"/>
      <c r="WCG62" s="103"/>
      <c r="WCH62" s="103"/>
      <c r="WCI62" s="103"/>
      <c r="WCJ62" s="103"/>
      <c r="WCK62" s="103"/>
      <c r="WCL62" s="103"/>
      <c r="WCM62" s="103"/>
      <c r="WCN62" s="103"/>
      <c r="WCO62" s="103"/>
      <c r="WCP62" s="103"/>
      <c r="WCQ62" s="103"/>
      <c r="WCR62" s="103"/>
      <c r="WCS62" s="103"/>
      <c r="WCT62" s="103"/>
      <c r="WCU62" s="103"/>
      <c r="WCV62" s="103"/>
      <c r="WCW62" s="103"/>
      <c r="WCX62" s="103"/>
      <c r="WCY62" s="103"/>
      <c r="WCZ62" s="103"/>
      <c r="WDA62" s="103"/>
      <c r="WDB62" s="103"/>
      <c r="WDC62" s="103"/>
      <c r="WDD62" s="103"/>
      <c r="WDE62" s="103"/>
      <c r="WDF62" s="103"/>
      <c r="WDG62" s="103"/>
      <c r="WDH62" s="103"/>
      <c r="WDI62" s="103"/>
      <c r="WDJ62" s="103"/>
      <c r="WDK62" s="103"/>
      <c r="WDL62" s="103"/>
      <c r="WDM62" s="103"/>
      <c r="WDN62" s="103"/>
      <c r="WDO62" s="103"/>
      <c r="WDP62" s="103"/>
      <c r="WDQ62" s="103"/>
      <c r="WDR62" s="103"/>
      <c r="WDS62" s="103"/>
      <c r="WDT62" s="103"/>
      <c r="WDU62" s="103"/>
      <c r="WDV62" s="103"/>
      <c r="WDW62" s="103"/>
      <c r="WDX62" s="103"/>
      <c r="WDY62" s="103"/>
      <c r="WDZ62" s="103"/>
      <c r="WEA62" s="103"/>
      <c r="WEB62" s="103"/>
      <c r="WEC62" s="103"/>
      <c r="WED62" s="103"/>
      <c r="WEE62" s="103"/>
      <c r="WEF62" s="103"/>
      <c r="WEG62" s="103"/>
      <c r="WEH62" s="103"/>
      <c r="WEI62" s="103"/>
      <c r="WEJ62" s="103"/>
      <c r="WEK62" s="103"/>
      <c r="WEL62" s="103"/>
      <c r="WEM62" s="103"/>
      <c r="WEN62" s="103"/>
      <c r="WEO62" s="103"/>
      <c r="WEP62" s="103"/>
      <c r="WEQ62" s="103"/>
      <c r="WER62" s="103"/>
      <c r="WES62" s="103"/>
      <c r="WET62" s="103"/>
      <c r="WEU62" s="103"/>
      <c r="WEV62" s="103"/>
      <c r="WEW62" s="103"/>
      <c r="WEX62" s="103"/>
      <c r="WEY62" s="103"/>
      <c r="WEZ62" s="103"/>
      <c r="WFA62" s="103"/>
      <c r="WFB62" s="103"/>
      <c r="WFC62" s="103"/>
      <c r="WFD62" s="103"/>
      <c r="WFE62" s="103"/>
      <c r="WFF62" s="103"/>
      <c r="WFG62" s="103"/>
      <c r="WFH62" s="103"/>
      <c r="WFI62" s="103"/>
      <c r="WFJ62" s="103"/>
      <c r="WFK62" s="103"/>
      <c r="WFL62" s="103"/>
      <c r="WFM62" s="103"/>
      <c r="WFN62" s="103"/>
      <c r="WFO62" s="103"/>
      <c r="WFP62" s="103"/>
      <c r="WFQ62" s="103"/>
      <c r="WFR62" s="103"/>
      <c r="WFS62" s="103"/>
      <c r="WFT62" s="103"/>
      <c r="WFU62" s="103"/>
      <c r="WFV62" s="103"/>
      <c r="WFW62" s="103"/>
      <c r="WFX62" s="103"/>
      <c r="WFY62" s="103"/>
      <c r="WFZ62" s="103"/>
      <c r="WGA62" s="103"/>
      <c r="WGB62" s="103"/>
      <c r="WGC62" s="103"/>
      <c r="WGD62" s="103"/>
      <c r="WGE62" s="103"/>
      <c r="WGF62" s="103"/>
      <c r="WGG62" s="103"/>
      <c r="WGH62" s="103"/>
      <c r="WGI62" s="103"/>
      <c r="WGJ62" s="103"/>
      <c r="WGK62" s="103"/>
      <c r="WGL62" s="103"/>
      <c r="WGM62" s="103"/>
      <c r="WGN62" s="103"/>
      <c r="WGO62" s="103"/>
      <c r="WGP62" s="103"/>
      <c r="WGQ62" s="103"/>
      <c r="WGR62" s="103"/>
      <c r="WGS62" s="103"/>
      <c r="WGT62" s="103"/>
      <c r="WGU62" s="103"/>
      <c r="WGV62" s="103"/>
      <c r="WGW62" s="103"/>
      <c r="WGX62" s="103"/>
      <c r="WGY62" s="103"/>
      <c r="WGZ62" s="103"/>
      <c r="WHA62" s="103"/>
      <c r="WHB62" s="103"/>
      <c r="WHC62" s="103"/>
      <c r="WHD62" s="103"/>
      <c r="WHE62" s="103"/>
      <c r="WHF62" s="103"/>
      <c r="WHG62" s="103"/>
      <c r="WHH62" s="103"/>
      <c r="WHI62" s="103"/>
      <c r="WHJ62" s="103"/>
      <c r="WHK62" s="103"/>
      <c r="WHL62" s="103"/>
      <c r="WHM62" s="103"/>
      <c r="WHN62" s="103"/>
      <c r="WHO62" s="103"/>
      <c r="WHP62" s="103"/>
      <c r="WHQ62" s="103"/>
      <c r="WHR62" s="103"/>
      <c r="WHS62" s="103"/>
      <c r="WHT62" s="103"/>
      <c r="WHU62" s="103"/>
      <c r="WHV62" s="103"/>
      <c r="WHW62" s="103"/>
      <c r="WHX62" s="103"/>
      <c r="WHY62" s="103"/>
      <c r="WHZ62" s="103"/>
      <c r="WIA62" s="103"/>
      <c r="WIB62" s="103"/>
      <c r="WIC62" s="103"/>
      <c r="WID62" s="103"/>
      <c r="WIE62" s="103"/>
      <c r="WIF62" s="103"/>
      <c r="WIG62" s="103"/>
      <c r="WIH62" s="103"/>
      <c r="WII62" s="103"/>
      <c r="WIJ62" s="103"/>
      <c r="WIK62" s="103"/>
      <c r="WIL62" s="103"/>
      <c r="WIM62" s="103"/>
      <c r="WIN62" s="103"/>
      <c r="WIO62" s="103"/>
      <c r="WIP62" s="103"/>
      <c r="WIQ62" s="103"/>
      <c r="WIR62" s="103"/>
      <c r="WIS62" s="103"/>
      <c r="WIT62" s="103"/>
      <c r="WIU62" s="103"/>
      <c r="WIV62" s="103"/>
      <c r="WIW62" s="103"/>
      <c r="WIX62" s="103"/>
      <c r="WIY62" s="103"/>
      <c r="WIZ62" s="103"/>
      <c r="WJA62" s="103"/>
      <c r="WJB62" s="103"/>
      <c r="WJC62" s="103"/>
      <c r="WJD62" s="103"/>
      <c r="WJE62" s="103"/>
      <c r="WJF62" s="103"/>
      <c r="WJG62" s="103"/>
      <c r="WJH62" s="103"/>
      <c r="WJI62" s="103"/>
      <c r="WJJ62" s="103"/>
      <c r="WJK62" s="103"/>
      <c r="WJL62" s="103"/>
      <c r="WJM62" s="103"/>
      <c r="WJN62" s="103"/>
      <c r="WJO62" s="103"/>
      <c r="WJP62" s="103"/>
      <c r="WJQ62" s="103"/>
      <c r="WJR62" s="103"/>
      <c r="WJS62" s="103"/>
      <c r="WJT62" s="103"/>
      <c r="WJU62" s="103"/>
      <c r="WJV62" s="103"/>
      <c r="WJW62" s="103"/>
      <c r="WJX62" s="103"/>
      <c r="WJY62" s="103"/>
      <c r="WJZ62" s="103"/>
      <c r="WKA62" s="103"/>
      <c r="WKB62" s="103"/>
      <c r="WKC62" s="103"/>
      <c r="WKD62" s="103"/>
      <c r="WKE62" s="103"/>
      <c r="WKF62" s="103"/>
      <c r="WKG62" s="103"/>
      <c r="WKH62" s="103"/>
      <c r="WKI62" s="103"/>
      <c r="WKJ62" s="103"/>
      <c r="WKK62" s="103"/>
      <c r="WKL62" s="103"/>
      <c r="WKM62" s="103"/>
      <c r="WKN62" s="103"/>
      <c r="WKO62" s="103"/>
      <c r="WKP62" s="103"/>
      <c r="WKQ62" s="103"/>
      <c r="WKR62" s="103"/>
      <c r="WKS62" s="103"/>
      <c r="WKT62" s="103"/>
      <c r="WKU62" s="103"/>
      <c r="WKV62" s="103"/>
      <c r="WKW62" s="103"/>
      <c r="WKX62" s="103"/>
      <c r="WKY62" s="103"/>
      <c r="WKZ62" s="103"/>
      <c r="WLA62" s="103"/>
      <c r="WLB62" s="103"/>
      <c r="WLC62" s="103"/>
      <c r="WLD62" s="103"/>
      <c r="WLE62" s="103"/>
      <c r="WLF62" s="103"/>
      <c r="WLG62" s="103"/>
      <c r="WLH62" s="103"/>
      <c r="WLI62" s="103"/>
      <c r="WLJ62" s="103"/>
      <c r="WLK62" s="103"/>
      <c r="WLL62" s="103"/>
      <c r="WLM62" s="103"/>
      <c r="WLN62" s="103"/>
      <c r="WLO62" s="103"/>
      <c r="WLP62" s="103"/>
      <c r="WLQ62" s="103"/>
      <c r="WLR62" s="103"/>
      <c r="WLS62" s="103"/>
      <c r="WLT62" s="103"/>
      <c r="WLU62" s="103"/>
      <c r="WLV62" s="103"/>
      <c r="WLW62" s="103"/>
      <c r="WLX62" s="103"/>
      <c r="WLY62" s="103"/>
      <c r="WLZ62" s="103"/>
      <c r="WMA62" s="103"/>
      <c r="WMB62" s="103"/>
      <c r="WMC62" s="103"/>
      <c r="WMD62" s="103"/>
      <c r="WME62" s="103"/>
      <c r="WMF62" s="103"/>
      <c r="WMG62" s="103"/>
      <c r="WMH62" s="103"/>
      <c r="WMI62" s="103"/>
      <c r="WMJ62" s="103"/>
      <c r="WMK62" s="103"/>
      <c r="WML62" s="103"/>
      <c r="WMM62" s="103"/>
      <c r="WMN62" s="103"/>
      <c r="WMO62" s="103"/>
      <c r="WMP62" s="103"/>
      <c r="WMQ62" s="103"/>
      <c r="WMR62" s="103"/>
      <c r="WMS62" s="103"/>
      <c r="WMT62" s="103"/>
      <c r="WMU62" s="103"/>
      <c r="WMV62" s="103"/>
      <c r="WMW62" s="103"/>
      <c r="WMX62" s="103"/>
      <c r="WMY62" s="103"/>
      <c r="WMZ62" s="103"/>
      <c r="WNA62" s="103"/>
      <c r="WNB62" s="103"/>
      <c r="WNC62" s="103"/>
      <c r="WND62" s="103"/>
      <c r="WNE62" s="103"/>
      <c r="WNF62" s="103"/>
      <c r="WNG62" s="103"/>
      <c r="WNH62" s="103"/>
      <c r="WNI62" s="103"/>
      <c r="WNJ62" s="103"/>
      <c r="WNK62" s="103"/>
      <c r="WNL62" s="103"/>
      <c r="WNM62" s="103"/>
      <c r="WNN62" s="103"/>
      <c r="WNO62" s="103"/>
      <c r="WNP62" s="103"/>
      <c r="WNQ62" s="103"/>
      <c r="WNR62" s="103"/>
      <c r="WNS62" s="103"/>
      <c r="WNT62" s="103"/>
      <c r="WNU62" s="103"/>
      <c r="WNV62" s="103"/>
      <c r="WNW62" s="103"/>
      <c r="WNX62" s="103"/>
      <c r="WNY62" s="103"/>
      <c r="WNZ62" s="103"/>
      <c r="WOA62" s="103"/>
      <c r="WOB62" s="103"/>
      <c r="WOC62" s="103"/>
      <c r="WOD62" s="103"/>
      <c r="WOE62" s="103"/>
      <c r="WOF62" s="103"/>
      <c r="WOG62" s="103"/>
      <c r="WOH62" s="103"/>
      <c r="WOI62" s="103"/>
      <c r="WOJ62" s="103"/>
      <c r="WOK62" s="103"/>
      <c r="WOL62" s="103"/>
      <c r="WOM62" s="103"/>
      <c r="WON62" s="103"/>
      <c r="WOO62" s="103"/>
      <c r="WOP62" s="103"/>
      <c r="WOQ62" s="103"/>
      <c r="WOR62" s="103"/>
      <c r="WOS62" s="103"/>
      <c r="WOT62" s="103"/>
      <c r="WOU62" s="103"/>
      <c r="WOV62" s="103"/>
      <c r="WOW62" s="103"/>
      <c r="WOX62" s="103"/>
      <c r="WOY62" s="103"/>
      <c r="WOZ62" s="103"/>
      <c r="WPA62" s="103"/>
      <c r="WPB62" s="103"/>
      <c r="WPC62" s="103"/>
      <c r="WPD62" s="103"/>
      <c r="WPE62" s="103"/>
      <c r="WPF62" s="103"/>
      <c r="WPG62" s="103"/>
      <c r="WPH62" s="103"/>
      <c r="WPI62" s="103"/>
      <c r="WPJ62" s="103"/>
      <c r="WPK62" s="103"/>
      <c r="WPL62" s="103"/>
      <c r="WPM62" s="103"/>
      <c r="WPN62" s="103"/>
      <c r="WPO62" s="103"/>
      <c r="WPP62" s="103"/>
      <c r="WPQ62" s="103"/>
      <c r="WPR62" s="103"/>
      <c r="WPS62" s="103"/>
      <c r="WPT62" s="103"/>
      <c r="WPU62" s="103"/>
      <c r="WPV62" s="103"/>
      <c r="WPW62" s="103"/>
      <c r="WPX62" s="103"/>
      <c r="WPY62" s="103"/>
      <c r="WPZ62" s="103"/>
      <c r="WQA62" s="103"/>
      <c r="WQB62" s="103"/>
      <c r="WQC62" s="103"/>
      <c r="WQD62" s="103"/>
      <c r="WQE62" s="103"/>
      <c r="WQF62" s="103"/>
      <c r="WQG62" s="103"/>
      <c r="WQH62" s="103"/>
      <c r="WQI62" s="103"/>
      <c r="WQJ62" s="103"/>
      <c r="WQK62" s="103"/>
      <c r="WQL62" s="103"/>
      <c r="WQM62" s="103"/>
      <c r="WQN62" s="103"/>
      <c r="WQO62" s="103"/>
      <c r="WQP62" s="103"/>
      <c r="WQQ62" s="103"/>
      <c r="WQR62" s="103"/>
      <c r="WQS62" s="103"/>
      <c r="WQT62" s="103"/>
      <c r="WQU62" s="103"/>
      <c r="WQV62" s="103"/>
      <c r="WQW62" s="103"/>
      <c r="WQX62" s="103"/>
      <c r="WQY62" s="103"/>
      <c r="WQZ62" s="103"/>
      <c r="WRA62" s="103"/>
      <c r="WRB62" s="103"/>
      <c r="WRC62" s="103"/>
      <c r="WRD62" s="103"/>
      <c r="WRE62" s="103"/>
      <c r="WRF62" s="103"/>
      <c r="WRG62" s="103"/>
      <c r="WRH62" s="103"/>
      <c r="WRI62" s="103"/>
      <c r="WRJ62" s="103"/>
      <c r="WRK62" s="103"/>
      <c r="WRL62" s="103"/>
      <c r="WRM62" s="103"/>
      <c r="WRN62" s="103"/>
      <c r="WRO62" s="103"/>
      <c r="WRP62" s="103"/>
      <c r="WRQ62" s="103"/>
      <c r="WRR62" s="103"/>
      <c r="WRS62" s="103"/>
      <c r="WRT62" s="103"/>
      <c r="WRU62" s="103"/>
      <c r="WRV62" s="103"/>
      <c r="WRW62" s="103"/>
      <c r="WRX62" s="103"/>
      <c r="WRY62" s="103"/>
      <c r="WRZ62" s="103"/>
      <c r="WSA62" s="103"/>
      <c r="WSB62" s="103"/>
      <c r="WSC62" s="103"/>
      <c r="WSD62" s="103"/>
      <c r="WSE62" s="103"/>
      <c r="WSF62" s="103"/>
      <c r="WSG62" s="103"/>
      <c r="WSH62" s="103"/>
      <c r="WSI62" s="103"/>
      <c r="WSJ62" s="103"/>
      <c r="WSK62" s="103"/>
      <c r="WSL62" s="103"/>
      <c r="WSM62" s="103"/>
      <c r="WSN62" s="103"/>
      <c r="WSO62" s="103"/>
      <c r="WSP62" s="103"/>
      <c r="WSQ62" s="103"/>
      <c r="WSR62" s="103"/>
      <c r="WSS62" s="103"/>
      <c r="WST62" s="103"/>
      <c r="WSU62" s="103"/>
      <c r="WSV62" s="103"/>
      <c r="WSW62" s="103"/>
      <c r="WSX62" s="103"/>
      <c r="WSY62" s="103"/>
      <c r="WSZ62" s="103"/>
      <c r="WTA62" s="103"/>
      <c r="WTB62" s="103"/>
      <c r="WTC62" s="103"/>
      <c r="WTD62" s="103"/>
      <c r="WTE62" s="103"/>
      <c r="WTF62" s="103"/>
      <c r="WTG62" s="103"/>
      <c r="WTH62" s="103"/>
      <c r="WTI62" s="103"/>
      <c r="WTJ62" s="103"/>
      <c r="WTK62" s="103"/>
      <c r="WTL62" s="103"/>
      <c r="WTM62" s="103"/>
      <c r="WTN62" s="103"/>
      <c r="WTO62" s="103"/>
      <c r="WTP62" s="103"/>
      <c r="WTQ62" s="103"/>
      <c r="WTR62" s="103"/>
      <c r="WTS62" s="103"/>
      <c r="WTT62" s="103"/>
      <c r="WTU62" s="103"/>
      <c r="WTV62" s="103"/>
      <c r="WTW62" s="103"/>
      <c r="WTX62" s="103"/>
      <c r="WTY62" s="103"/>
      <c r="WTZ62" s="103"/>
      <c r="WUA62" s="103"/>
      <c r="WUB62" s="103"/>
      <c r="WUC62" s="103"/>
      <c r="WUD62" s="103"/>
      <c r="WUE62" s="103"/>
      <c r="WUF62" s="103"/>
      <c r="WUG62" s="103"/>
      <c r="WUH62" s="103"/>
      <c r="WUI62" s="103"/>
      <c r="WUJ62" s="103"/>
      <c r="WUK62" s="103"/>
      <c r="WUL62" s="103"/>
      <c r="WUM62" s="103"/>
      <c r="WUN62" s="103"/>
      <c r="WUO62" s="103"/>
      <c r="WUP62" s="103"/>
      <c r="WUQ62" s="103"/>
      <c r="WUR62" s="103"/>
      <c r="WUS62" s="103"/>
      <c r="WUT62" s="103"/>
      <c r="WUU62" s="103"/>
      <c r="WUV62" s="103"/>
      <c r="WUW62" s="103"/>
      <c r="WUX62" s="103"/>
      <c r="WUY62" s="103"/>
      <c r="WUZ62" s="103"/>
      <c r="WVA62" s="103"/>
      <c r="WVB62" s="103"/>
      <c r="WVC62" s="103"/>
      <c r="WVD62" s="103"/>
      <c r="WVE62" s="103"/>
      <c r="WVF62" s="103"/>
      <c r="WVG62" s="103"/>
      <c r="WVH62" s="103"/>
      <c r="WVI62" s="103"/>
      <c r="WVJ62" s="103"/>
      <c r="WVK62" s="103"/>
      <c r="WVL62" s="103"/>
      <c r="WVM62" s="103"/>
      <c r="WVN62" s="103"/>
      <c r="WVO62" s="103"/>
      <c r="WVP62" s="103"/>
      <c r="WVQ62" s="103"/>
      <c r="WVR62" s="103"/>
      <c r="WVS62" s="103"/>
      <c r="WVT62" s="103"/>
      <c r="WVU62" s="103"/>
      <c r="WVV62" s="103"/>
      <c r="WVW62" s="103"/>
      <c r="WVX62" s="103"/>
      <c r="WVY62" s="103"/>
      <c r="WVZ62" s="103"/>
      <c r="WWA62" s="103"/>
      <c r="WWB62" s="103"/>
      <c r="WWC62" s="103"/>
      <c r="WWD62" s="103"/>
      <c r="WWE62" s="103"/>
      <c r="WWF62" s="103"/>
      <c r="WWG62" s="103"/>
      <c r="WWH62" s="103"/>
      <c r="WWI62" s="103"/>
      <c r="WWJ62" s="103"/>
      <c r="WWK62" s="103"/>
      <c r="WWL62" s="103"/>
      <c r="WWM62" s="103"/>
      <c r="WWN62" s="103"/>
      <c r="WWO62" s="103"/>
      <c r="WWP62" s="103"/>
      <c r="WWQ62" s="103"/>
      <c r="WWR62" s="103"/>
      <c r="WWS62" s="103"/>
      <c r="WWT62" s="103"/>
      <c r="WWU62" s="103"/>
      <c r="WWV62" s="103"/>
      <c r="WWW62" s="103"/>
      <c r="WWX62" s="103"/>
      <c r="WWY62" s="103"/>
      <c r="WWZ62" s="103"/>
      <c r="WXA62" s="103"/>
      <c r="WXB62" s="103"/>
      <c r="WXC62" s="103"/>
      <c r="WXD62" s="103"/>
      <c r="WXE62" s="103"/>
      <c r="WXF62" s="103"/>
      <c r="WXG62" s="103"/>
      <c r="WXH62" s="103"/>
      <c r="WXI62" s="103"/>
      <c r="WXJ62" s="103"/>
      <c r="WXK62" s="103"/>
      <c r="WXL62" s="103"/>
      <c r="WXM62" s="103"/>
      <c r="WXN62" s="103"/>
      <c r="WXO62" s="103"/>
      <c r="WXP62" s="103"/>
      <c r="WXQ62" s="103"/>
      <c r="WXR62" s="103"/>
      <c r="WXS62" s="103"/>
      <c r="WXT62" s="103"/>
      <c r="WXU62" s="103"/>
      <c r="WXV62" s="103"/>
      <c r="WXW62" s="103"/>
      <c r="WXX62" s="103"/>
      <c r="WXY62" s="103"/>
      <c r="WXZ62" s="103"/>
      <c r="WYA62" s="103"/>
      <c r="WYB62" s="103"/>
      <c r="WYC62" s="103"/>
      <c r="WYD62" s="103"/>
      <c r="WYE62" s="103"/>
      <c r="WYF62" s="103"/>
      <c r="WYG62" s="103"/>
      <c r="WYH62" s="103"/>
      <c r="WYI62" s="103"/>
      <c r="WYJ62" s="103"/>
      <c r="WYK62" s="103"/>
      <c r="WYL62" s="103"/>
      <c r="WYM62" s="103"/>
      <c r="WYN62" s="103"/>
      <c r="WYO62" s="103"/>
      <c r="WYP62" s="103"/>
      <c r="WYQ62" s="103"/>
      <c r="WYR62" s="103"/>
      <c r="WYS62" s="103"/>
      <c r="WYT62" s="103"/>
      <c r="WYU62" s="103"/>
      <c r="WYV62" s="103"/>
      <c r="WYW62" s="103"/>
      <c r="WYX62" s="103"/>
      <c r="WYY62" s="103"/>
      <c r="WYZ62" s="103"/>
      <c r="WZA62" s="103"/>
      <c r="WZB62" s="103"/>
      <c r="WZC62" s="103"/>
      <c r="WZD62" s="103"/>
      <c r="WZE62" s="103"/>
      <c r="WZF62" s="103"/>
      <c r="WZG62" s="103"/>
      <c r="WZH62" s="103"/>
      <c r="WZI62" s="103"/>
      <c r="WZJ62" s="103"/>
      <c r="WZK62" s="103"/>
      <c r="WZL62" s="103"/>
      <c r="WZM62" s="103"/>
      <c r="WZN62" s="103"/>
      <c r="WZO62" s="103"/>
      <c r="WZP62" s="103"/>
      <c r="WZQ62" s="103"/>
      <c r="WZR62" s="103"/>
      <c r="WZS62" s="103"/>
      <c r="WZT62" s="103"/>
      <c r="WZU62" s="103"/>
      <c r="WZV62" s="103"/>
      <c r="WZW62" s="103"/>
      <c r="WZX62" s="103"/>
      <c r="WZY62" s="103"/>
      <c r="WZZ62" s="103"/>
      <c r="XAA62" s="103"/>
      <c r="XAB62" s="103"/>
      <c r="XAC62" s="103"/>
      <c r="XAD62" s="103"/>
      <c r="XAE62" s="103"/>
      <c r="XAF62" s="103"/>
      <c r="XAG62" s="103"/>
      <c r="XAH62" s="103"/>
      <c r="XAI62" s="103"/>
      <c r="XAJ62" s="103"/>
      <c r="XAK62" s="103"/>
      <c r="XAL62" s="103"/>
      <c r="XAM62" s="103"/>
      <c r="XAN62" s="103"/>
      <c r="XAO62" s="103"/>
      <c r="XAP62" s="103"/>
      <c r="XAQ62" s="103"/>
      <c r="XAR62" s="103"/>
      <c r="XAS62" s="103"/>
      <c r="XAT62" s="103"/>
      <c r="XAU62" s="103"/>
      <c r="XAV62" s="103"/>
      <c r="XAW62" s="103"/>
      <c r="XAX62" s="103"/>
      <c r="XAY62" s="103"/>
      <c r="XAZ62" s="103"/>
      <c r="XBA62" s="103"/>
      <c r="XBB62" s="103"/>
      <c r="XBC62" s="103"/>
      <c r="XBD62" s="103"/>
      <c r="XBE62" s="103"/>
      <c r="XBF62" s="103"/>
      <c r="XBG62" s="103"/>
      <c r="XBH62" s="103"/>
      <c r="XBI62" s="103"/>
      <c r="XBJ62" s="103"/>
      <c r="XBK62" s="103"/>
      <c r="XBL62" s="103"/>
      <c r="XBM62" s="103"/>
      <c r="XBN62" s="103"/>
      <c r="XBO62" s="103"/>
      <c r="XBP62" s="103"/>
      <c r="XBQ62" s="103"/>
      <c r="XBR62" s="103"/>
      <c r="XBS62" s="103"/>
      <c r="XBT62" s="103"/>
      <c r="XBU62" s="103"/>
      <c r="XBV62" s="103"/>
      <c r="XBW62" s="103"/>
      <c r="XBX62" s="103"/>
      <c r="XBY62" s="103"/>
      <c r="XBZ62" s="103"/>
      <c r="XCA62" s="103"/>
      <c r="XCB62" s="103"/>
      <c r="XCC62" s="103"/>
      <c r="XCD62" s="103"/>
      <c r="XCE62" s="103"/>
      <c r="XCF62" s="103"/>
      <c r="XCG62" s="103"/>
      <c r="XCH62" s="103"/>
      <c r="XCI62" s="103"/>
      <c r="XCJ62" s="103"/>
      <c r="XCK62" s="103"/>
      <c r="XCL62" s="103"/>
      <c r="XCM62" s="103"/>
      <c r="XCN62" s="103"/>
      <c r="XCO62" s="103"/>
      <c r="XCP62" s="103"/>
      <c r="XCQ62" s="103"/>
      <c r="XCR62" s="103"/>
      <c r="XCS62" s="103"/>
      <c r="XCT62" s="103"/>
      <c r="XCU62" s="103"/>
      <c r="XCV62" s="103"/>
      <c r="XCW62" s="103"/>
      <c r="XCX62" s="103"/>
      <c r="XCY62" s="103"/>
      <c r="XCZ62" s="103"/>
      <c r="XDA62" s="103"/>
      <c r="XDB62" s="103"/>
      <c r="XDC62" s="103"/>
      <c r="XDD62" s="103"/>
      <c r="XDE62" s="103"/>
      <c r="XDF62" s="103"/>
      <c r="XDG62" s="103"/>
      <c r="XDH62" s="103"/>
      <c r="XDI62" s="103"/>
      <c r="XDJ62" s="103"/>
      <c r="XDK62" s="103"/>
      <c r="XDL62" s="103"/>
      <c r="XDM62" s="103"/>
      <c r="XDN62" s="103"/>
      <c r="XDO62" s="103"/>
      <c r="XDP62" s="103"/>
      <c r="XDQ62" s="103"/>
      <c r="XDR62" s="103"/>
      <c r="XDS62" s="103"/>
      <c r="XDT62" s="103"/>
      <c r="XDU62" s="103"/>
      <c r="XDV62" s="103"/>
      <c r="XDW62" s="103"/>
      <c r="XDX62" s="103"/>
      <c r="XDY62" s="103"/>
      <c r="XDZ62" s="103"/>
      <c r="XEA62" s="103"/>
      <c r="XEB62" s="103"/>
      <c r="XEC62" s="103"/>
      <c r="XED62" s="103"/>
      <c r="XEE62" s="103"/>
      <c r="XEF62" s="103"/>
      <c r="XEG62" s="103"/>
      <c r="XEH62" s="103"/>
      <c r="XEI62" s="103"/>
      <c r="XEJ62" s="103"/>
      <c r="XEK62" s="103"/>
      <c r="XEL62" s="103"/>
      <c r="XEM62" s="103"/>
      <c r="XEN62" s="103"/>
      <c r="XEO62" s="103"/>
      <c r="XEP62" s="103"/>
      <c r="XEQ62" s="103"/>
      <c r="XER62" s="103"/>
      <c r="XES62" s="103"/>
      <c r="XET62" s="103"/>
      <c r="XEU62" s="103"/>
      <c r="XEV62" s="103"/>
      <c r="XEW62" s="103"/>
      <c r="XEX62" s="103"/>
      <c r="XEY62" s="103"/>
      <c r="XEZ62" s="103"/>
      <c r="XFA62" s="103"/>
      <c r="XFB62" s="103"/>
      <c r="XFC62" s="103"/>
      <c r="XFD62" s="103"/>
    </row>
  </sheetData>
  <sheetProtection password="DC67" sheet="1" objects="1" scenarios="1"/>
  <mergeCells count="16391">
    <mergeCell ref="XEO62:XER62"/>
    <mergeCell ref="XES62:XEV62"/>
    <mergeCell ref="XEW62:XEZ62"/>
    <mergeCell ref="XFA62:XFD62"/>
    <mergeCell ref="A17:E17"/>
    <mergeCell ref="A24:C24"/>
    <mergeCell ref="XDQ62:XDT62"/>
    <mergeCell ref="XDU62:XDX62"/>
    <mergeCell ref="XDY62:XEB62"/>
    <mergeCell ref="XEC62:XEF62"/>
    <mergeCell ref="XEG62:XEJ62"/>
    <mergeCell ref="XEK62:XEN62"/>
    <mergeCell ref="XCS62:XCV62"/>
    <mergeCell ref="XCW62:XCZ62"/>
    <mergeCell ref="XDA62:XDD62"/>
    <mergeCell ref="XDE62:XDH62"/>
    <mergeCell ref="XDI62:XDL62"/>
    <mergeCell ref="XDM62:XDP62"/>
    <mergeCell ref="XBU62:XBX62"/>
    <mergeCell ref="XBY62:XCB62"/>
    <mergeCell ref="XCC62:XCF62"/>
    <mergeCell ref="XCG62:XCJ62"/>
    <mergeCell ref="XCK62:XCN62"/>
    <mergeCell ref="XCO62:XCR62"/>
    <mergeCell ref="XAW62:XAZ62"/>
    <mergeCell ref="XBA62:XBD62"/>
    <mergeCell ref="XBE62:XBH62"/>
    <mergeCell ref="XBI62:XBL62"/>
    <mergeCell ref="XBM62:XBP62"/>
    <mergeCell ref="XBQ62:XBT62"/>
    <mergeCell ref="WZY62:XAB62"/>
    <mergeCell ref="XAC62:XAF62"/>
    <mergeCell ref="XAG62:XAJ62"/>
    <mergeCell ref="XAK62:XAN62"/>
    <mergeCell ref="XAO62:XAR62"/>
    <mergeCell ref="XAS62:XAV62"/>
    <mergeCell ref="WZA62:WZD62"/>
    <mergeCell ref="WZE62:WZH62"/>
    <mergeCell ref="WZI62:WZL62"/>
    <mergeCell ref="WZM62:WZP62"/>
    <mergeCell ref="WZQ62:WZT62"/>
    <mergeCell ref="WZU62:WZX62"/>
    <mergeCell ref="WYC62:WYF62"/>
    <mergeCell ref="WYG62:WYJ62"/>
    <mergeCell ref="WYK62:WYN62"/>
    <mergeCell ref="WYO62:WYR62"/>
    <mergeCell ref="WYS62:WYV62"/>
    <mergeCell ref="WYW62:WYZ62"/>
    <mergeCell ref="WXE62:WXH62"/>
    <mergeCell ref="WXI62:WXL62"/>
    <mergeCell ref="WXM62:WXP62"/>
    <mergeCell ref="WXQ62:WXT62"/>
    <mergeCell ref="WXU62:WXX62"/>
    <mergeCell ref="WXY62:WYB62"/>
    <mergeCell ref="WWG62:WWJ62"/>
    <mergeCell ref="WWK62:WWN62"/>
    <mergeCell ref="WWO62:WWR62"/>
    <mergeCell ref="WWS62:WWV62"/>
    <mergeCell ref="WWW62:WWZ62"/>
    <mergeCell ref="WXA62:WXD62"/>
    <mergeCell ref="WVI62:WVL62"/>
    <mergeCell ref="WVM62:WVP62"/>
    <mergeCell ref="WVQ62:WVT62"/>
    <mergeCell ref="WVU62:WVX62"/>
    <mergeCell ref="WVY62:WWB62"/>
    <mergeCell ref="WWC62:WWF62"/>
    <mergeCell ref="WUK62:WUN62"/>
    <mergeCell ref="WUO62:WUR62"/>
    <mergeCell ref="WUS62:WUV62"/>
    <mergeCell ref="WUW62:WUZ62"/>
    <mergeCell ref="WVA62:WVD62"/>
    <mergeCell ref="WVE62:WVH62"/>
    <mergeCell ref="WTM62:WTP62"/>
    <mergeCell ref="WTQ62:WTT62"/>
    <mergeCell ref="WTU62:WTX62"/>
    <mergeCell ref="WTY62:WUB62"/>
    <mergeCell ref="WUC62:WUF62"/>
    <mergeCell ref="WUG62:WUJ62"/>
    <mergeCell ref="WSO62:WSR62"/>
    <mergeCell ref="WSS62:WSV62"/>
    <mergeCell ref="WSW62:WSZ62"/>
    <mergeCell ref="WTA62:WTD62"/>
    <mergeCell ref="WTE62:WTH62"/>
    <mergeCell ref="WTI62:WTL62"/>
    <mergeCell ref="WRQ62:WRT62"/>
    <mergeCell ref="WRU62:WRX62"/>
    <mergeCell ref="WRY62:WSB62"/>
    <mergeCell ref="WSC62:WSF62"/>
    <mergeCell ref="WSG62:WSJ62"/>
    <mergeCell ref="WSK62:WSN62"/>
    <mergeCell ref="WQS62:WQV62"/>
    <mergeCell ref="WQW62:WQZ62"/>
    <mergeCell ref="WRA62:WRD62"/>
    <mergeCell ref="WRE62:WRH62"/>
    <mergeCell ref="WRI62:WRL62"/>
    <mergeCell ref="WRM62:WRP62"/>
    <mergeCell ref="WPU62:WPX62"/>
    <mergeCell ref="WPY62:WQB62"/>
    <mergeCell ref="WQC62:WQF62"/>
    <mergeCell ref="WQG62:WQJ62"/>
    <mergeCell ref="WQK62:WQN62"/>
    <mergeCell ref="WQO62:WQR62"/>
    <mergeCell ref="WOW62:WOZ62"/>
    <mergeCell ref="WPA62:WPD62"/>
    <mergeCell ref="WPE62:WPH62"/>
    <mergeCell ref="WPI62:WPL62"/>
    <mergeCell ref="WPM62:WPP62"/>
    <mergeCell ref="WPQ62:WPT62"/>
    <mergeCell ref="WNY62:WOB62"/>
    <mergeCell ref="WOC62:WOF62"/>
    <mergeCell ref="WOG62:WOJ62"/>
    <mergeCell ref="WOK62:WON62"/>
    <mergeCell ref="WOO62:WOR62"/>
    <mergeCell ref="WOS62:WOV62"/>
    <mergeCell ref="WNA62:WND62"/>
    <mergeCell ref="WNE62:WNH62"/>
    <mergeCell ref="WNI62:WNL62"/>
    <mergeCell ref="WNM62:WNP62"/>
    <mergeCell ref="WNQ62:WNT62"/>
    <mergeCell ref="WNU62:WNX62"/>
    <mergeCell ref="WMC62:WMF62"/>
    <mergeCell ref="WMG62:WMJ62"/>
    <mergeCell ref="WMK62:WMN62"/>
    <mergeCell ref="WMO62:WMR62"/>
    <mergeCell ref="WMS62:WMV62"/>
    <mergeCell ref="WMW62:WMZ62"/>
    <mergeCell ref="WLE62:WLH62"/>
    <mergeCell ref="WLI62:WLL62"/>
    <mergeCell ref="WLM62:WLP62"/>
    <mergeCell ref="WLQ62:WLT62"/>
    <mergeCell ref="WLU62:WLX62"/>
    <mergeCell ref="WLY62:WMB62"/>
    <mergeCell ref="WKG62:WKJ62"/>
    <mergeCell ref="WKK62:WKN62"/>
    <mergeCell ref="WKO62:WKR62"/>
    <mergeCell ref="WKS62:WKV62"/>
    <mergeCell ref="WKW62:WKZ62"/>
    <mergeCell ref="WLA62:WLD62"/>
    <mergeCell ref="WJI62:WJL62"/>
    <mergeCell ref="WJM62:WJP62"/>
    <mergeCell ref="WJQ62:WJT62"/>
    <mergeCell ref="WJU62:WJX62"/>
    <mergeCell ref="WJY62:WKB62"/>
    <mergeCell ref="WKC62:WKF62"/>
    <mergeCell ref="WIK62:WIN62"/>
    <mergeCell ref="WIO62:WIR62"/>
    <mergeCell ref="WIS62:WIV62"/>
    <mergeCell ref="WIW62:WIZ62"/>
    <mergeCell ref="WJA62:WJD62"/>
    <mergeCell ref="WJE62:WJH62"/>
    <mergeCell ref="WHM62:WHP62"/>
    <mergeCell ref="WHQ62:WHT62"/>
    <mergeCell ref="WHU62:WHX62"/>
    <mergeCell ref="WHY62:WIB62"/>
    <mergeCell ref="WIC62:WIF62"/>
    <mergeCell ref="WIG62:WIJ62"/>
    <mergeCell ref="WGO62:WGR62"/>
    <mergeCell ref="WGS62:WGV62"/>
    <mergeCell ref="WGW62:WGZ62"/>
    <mergeCell ref="WHA62:WHD62"/>
    <mergeCell ref="WHE62:WHH62"/>
    <mergeCell ref="WHI62:WHL62"/>
    <mergeCell ref="WFQ62:WFT62"/>
    <mergeCell ref="WFU62:WFX62"/>
    <mergeCell ref="WFY62:WGB62"/>
    <mergeCell ref="WGC62:WGF62"/>
    <mergeCell ref="WGG62:WGJ62"/>
    <mergeCell ref="WGK62:WGN62"/>
    <mergeCell ref="WES62:WEV62"/>
    <mergeCell ref="WEW62:WEZ62"/>
    <mergeCell ref="WFA62:WFD62"/>
    <mergeCell ref="WFE62:WFH62"/>
    <mergeCell ref="WFI62:WFL62"/>
    <mergeCell ref="WFM62:WFP62"/>
    <mergeCell ref="WDU62:WDX62"/>
    <mergeCell ref="WDY62:WEB62"/>
    <mergeCell ref="WEC62:WEF62"/>
    <mergeCell ref="WEG62:WEJ62"/>
    <mergeCell ref="WEK62:WEN62"/>
    <mergeCell ref="WEO62:WER62"/>
    <mergeCell ref="WCW62:WCZ62"/>
    <mergeCell ref="WDA62:WDD62"/>
    <mergeCell ref="WDE62:WDH62"/>
    <mergeCell ref="WDI62:WDL62"/>
    <mergeCell ref="WDM62:WDP62"/>
    <mergeCell ref="WDQ62:WDT62"/>
    <mergeCell ref="WBY62:WCB62"/>
    <mergeCell ref="WCC62:WCF62"/>
    <mergeCell ref="WCG62:WCJ62"/>
    <mergeCell ref="WCK62:WCN62"/>
    <mergeCell ref="WCO62:WCR62"/>
    <mergeCell ref="WCS62:WCV62"/>
    <mergeCell ref="WBA62:WBD62"/>
    <mergeCell ref="WBE62:WBH62"/>
    <mergeCell ref="WBI62:WBL62"/>
    <mergeCell ref="WBM62:WBP62"/>
    <mergeCell ref="WBQ62:WBT62"/>
    <mergeCell ref="WBU62:WBX62"/>
    <mergeCell ref="WAC62:WAF62"/>
    <mergeCell ref="WAG62:WAJ62"/>
    <mergeCell ref="WAK62:WAN62"/>
    <mergeCell ref="WAO62:WAR62"/>
    <mergeCell ref="WAS62:WAV62"/>
    <mergeCell ref="WAW62:WAZ62"/>
    <mergeCell ref="VZE62:VZH62"/>
    <mergeCell ref="VZI62:VZL62"/>
    <mergeCell ref="VZM62:VZP62"/>
    <mergeCell ref="VZQ62:VZT62"/>
    <mergeCell ref="VZU62:VZX62"/>
    <mergeCell ref="VZY62:WAB62"/>
    <mergeCell ref="VYG62:VYJ62"/>
    <mergeCell ref="VYK62:VYN62"/>
    <mergeCell ref="VYO62:VYR62"/>
    <mergeCell ref="VYS62:VYV62"/>
    <mergeCell ref="VYW62:VYZ62"/>
    <mergeCell ref="VZA62:VZD62"/>
    <mergeCell ref="VXI62:VXL62"/>
    <mergeCell ref="VXM62:VXP62"/>
    <mergeCell ref="VXQ62:VXT62"/>
    <mergeCell ref="VXU62:VXX62"/>
    <mergeCell ref="VXY62:VYB62"/>
    <mergeCell ref="VYC62:VYF62"/>
    <mergeCell ref="VWK62:VWN62"/>
    <mergeCell ref="VWO62:VWR62"/>
    <mergeCell ref="VWS62:VWV62"/>
    <mergeCell ref="VWW62:VWZ62"/>
    <mergeCell ref="VXA62:VXD62"/>
    <mergeCell ref="VXE62:VXH62"/>
    <mergeCell ref="VVM62:VVP62"/>
    <mergeCell ref="VVQ62:VVT62"/>
    <mergeCell ref="VVU62:VVX62"/>
    <mergeCell ref="VVY62:VWB62"/>
    <mergeCell ref="VWC62:VWF62"/>
    <mergeCell ref="VWG62:VWJ62"/>
    <mergeCell ref="VUO62:VUR62"/>
    <mergeCell ref="VUS62:VUV62"/>
    <mergeCell ref="VUW62:VUZ62"/>
    <mergeCell ref="VVA62:VVD62"/>
    <mergeCell ref="VVE62:VVH62"/>
    <mergeCell ref="VVI62:VVL62"/>
    <mergeCell ref="VTQ62:VTT62"/>
    <mergeCell ref="VTU62:VTX62"/>
    <mergeCell ref="VTY62:VUB62"/>
    <mergeCell ref="VUC62:VUF62"/>
    <mergeCell ref="VUG62:VUJ62"/>
    <mergeCell ref="VUK62:VUN62"/>
    <mergeCell ref="VSS62:VSV62"/>
    <mergeCell ref="VSW62:VSZ62"/>
    <mergeCell ref="VTA62:VTD62"/>
    <mergeCell ref="VTE62:VTH62"/>
    <mergeCell ref="VTI62:VTL62"/>
    <mergeCell ref="VTM62:VTP62"/>
    <mergeCell ref="VRU62:VRX62"/>
    <mergeCell ref="VRY62:VSB62"/>
    <mergeCell ref="VSC62:VSF62"/>
    <mergeCell ref="VSG62:VSJ62"/>
    <mergeCell ref="VSK62:VSN62"/>
    <mergeCell ref="VSO62:VSR62"/>
    <mergeCell ref="VQW62:VQZ62"/>
    <mergeCell ref="VRA62:VRD62"/>
    <mergeCell ref="VRE62:VRH62"/>
    <mergeCell ref="VRI62:VRL62"/>
    <mergeCell ref="VRM62:VRP62"/>
    <mergeCell ref="VRQ62:VRT62"/>
    <mergeCell ref="VPY62:VQB62"/>
    <mergeCell ref="VQC62:VQF62"/>
    <mergeCell ref="VQG62:VQJ62"/>
    <mergeCell ref="VQK62:VQN62"/>
    <mergeCell ref="VQO62:VQR62"/>
    <mergeCell ref="VQS62:VQV62"/>
    <mergeCell ref="VPA62:VPD62"/>
    <mergeCell ref="VPE62:VPH62"/>
    <mergeCell ref="VPI62:VPL62"/>
    <mergeCell ref="VPM62:VPP62"/>
    <mergeCell ref="VPQ62:VPT62"/>
    <mergeCell ref="VPU62:VPX62"/>
    <mergeCell ref="VOC62:VOF62"/>
    <mergeCell ref="VOG62:VOJ62"/>
    <mergeCell ref="VOK62:VON62"/>
    <mergeCell ref="VOO62:VOR62"/>
    <mergeCell ref="VOS62:VOV62"/>
    <mergeCell ref="VOW62:VOZ62"/>
    <mergeCell ref="VNE62:VNH62"/>
    <mergeCell ref="VNI62:VNL62"/>
    <mergeCell ref="VNM62:VNP62"/>
    <mergeCell ref="VNQ62:VNT62"/>
    <mergeCell ref="VNU62:VNX62"/>
    <mergeCell ref="VNY62:VOB62"/>
    <mergeCell ref="VMG62:VMJ62"/>
    <mergeCell ref="VMK62:VMN62"/>
    <mergeCell ref="VMO62:VMR62"/>
    <mergeCell ref="VMS62:VMV62"/>
    <mergeCell ref="VMW62:VMZ62"/>
    <mergeCell ref="VNA62:VND62"/>
    <mergeCell ref="VLI62:VLL62"/>
    <mergeCell ref="VLM62:VLP62"/>
    <mergeCell ref="VLQ62:VLT62"/>
    <mergeCell ref="VLU62:VLX62"/>
    <mergeCell ref="VLY62:VMB62"/>
    <mergeCell ref="VMC62:VMF62"/>
    <mergeCell ref="VKK62:VKN62"/>
    <mergeCell ref="VKO62:VKR62"/>
    <mergeCell ref="VKS62:VKV62"/>
    <mergeCell ref="VKW62:VKZ62"/>
    <mergeCell ref="VLA62:VLD62"/>
    <mergeCell ref="VLE62:VLH62"/>
    <mergeCell ref="VJM62:VJP62"/>
    <mergeCell ref="VJQ62:VJT62"/>
    <mergeCell ref="VJU62:VJX62"/>
    <mergeCell ref="VJY62:VKB62"/>
    <mergeCell ref="VKC62:VKF62"/>
    <mergeCell ref="VKG62:VKJ62"/>
    <mergeCell ref="VIO62:VIR62"/>
    <mergeCell ref="VIS62:VIV62"/>
    <mergeCell ref="VIW62:VIZ62"/>
    <mergeCell ref="VJA62:VJD62"/>
    <mergeCell ref="VJE62:VJH62"/>
    <mergeCell ref="VJI62:VJL62"/>
    <mergeCell ref="VHQ62:VHT62"/>
    <mergeCell ref="VHU62:VHX62"/>
    <mergeCell ref="VHY62:VIB62"/>
    <mergeCell ref="VIC62:VIF62"/>
    <mergeCell ref="VIG62:VIJ62"/>
    <mergeCell ref="VIK62:VIN62"/>
    <mergeCell ref="VGS62:VGV62"/>
    <mergeCell ref="VGW62:VGZ62"/>
    <mergeCell ref="VHA62:VHD62"/>
    <mergeCell ref="VHE62:VHH62"/>
    <mergeCell ref="VHI62:VHL62"/>
    <mergeCell ref="VHM62:VHP62"/>
    <mergeCell ref="VFU62:VFX62"/>
    <mergeCell ref="VFY62:VGB62"/>
    <mergeCell ref="VGC62:VGF62"/>
    <mergeCell ref="VGG62:VGJ62"/>
    <mergeCell ref="VGK62:VGN62"/>
    <mergeCell ref="VGO62:VGR62"/>
    <mergeCell ref="VEW62:VEZ62"/>
    <mergeCell ref="VFA62:VFD62"/>
    <mergeCell ref="VFE62:VFH62"/>
    <mergeCell ref="VFI62:VFL62"/>
    <mergeCell ref="VFM62:VFP62"/>
    <mergeCell ref="VFQ62:VFT62"/>
    <mergeCell ref="VDY62:VEB62"/>
    <mergeCell ref="VEC62:VEF62"/>
    <mergeCell ref="VEG62:VEJ62"/>
    <mergeCell ref="VEK62:VEN62"/>
    <mergeCell ref="VEO62:VER62"/>
    <mergeCell ref="VES62:VEV62"/>
    <mergeCell ref="VDA62:VDD62"/>
    <mergeCell ref="VDE62:VDH62"/>
    <mergeCell ref="VDI62:VDL62"/>
    <mergeCell ref="VDM62:VDP62"/>
    <mergeCell ref="VDQ62:VDT62"/>
    <mergeCell ref="VDU62:VDX62"/>
    <mergeCell ref="VCC62:VCF62"/>
    <mergeCell ref="VCG62:VCJ62"/>
    <mergeCell ref="VCK62:VCN62"/>
    <mergeCell ref="VCO62:VCR62"/>
    <mergeCell ref="VCS62:VCV62"/>
    <mergeCell ref="VCW62:VCZ62"/>
    <mergeCell ref="VBE62:VBH62"/>
    <mergeCell ref="VBI62:VBL62"/>
    <mergeCell ref="VBM62:VBP62"/>
    <mergeCell ref="VBQ62:VBT62"/>
    <mergeCell ref="VBU62:VBX62"/>
    <mergeCell ref="VBY62:VCB62"/>
    <mergeCell ref="VAG62:VAJ62"/>
    <mergeCell ref="VAK62:VAN62"/>
    <mergeCell ref="VAO62:VAR62"/>
    <mergeCell ref="VAS62:VAV62"/>
    <mergeCell ref="VAW62:VAZ62"/>
    <mergeCell ref="VBA62:VBD62"/>
    <mergeCell ref="UZI62:UZL62"/>
    <mergeCell ref="UZM62:UZP62"/>
    <mergeCell ref="UZQ62:UZT62"/>
    <mergeCell ref="UZU62:UZX62"/>
    <mergeCell ref="UZY62:VAB62"/>
    <mergeCell ref="VAC62:VAF62"/>
    <mergeCell ref="UYK62:UYN62"/>
    <mergeCell ref="UYO62:UYR62"/>
    <mergeCell ref="UYS62:UYV62"/>
    <mergeCell ref="UYW62:UYZ62"/>
    <mergeCell ref="UZA62:UZD62"/>
    <mergeCell ref="UZE62:UZH62"/>
    <mergeCell ref="UXM62:UXP62"/>
    <mergeCell ref="UXQ62:UXT62"/>
    <mergeCell ref="UXU62:UXX62"/>
    <mergeCell ref="UXY62:UYB62"/>
    <mergeCell ref="UYC62:UYF62"/>
    <mergeCell ref="UYG62:UYJ62"/>
    <mergeCell ref="UWO62:UWR62"/>
    <mergeCell ref="UWS62:UWV62"/>
    <mergeCell ref="UWW62:UWZ62"/>
    <mergeCell ref="UXA62:UXD62"/>
    <mergeCell ref="UXE62:UXH62"/>
    <mergeCell ref="UXI62:UXL62"/>
    <mergeCell ref="UVQ62:UVT62"/>
    <mergeCell ref="UVU62:UVX62"/>
    <mergeCell ref="UVY62:UWB62"/>
    <mergeCell ref="UWC62:UWF62"/>
    <mergeCell ref="UWG62:UWJ62"/>
    <mergeCell ref="UWK62:UWN62"/>
    <mergeCell ref="UUS62:UUV62"/>
    <mergeCell ref="UUW62:UUZ62"/>
    <mergeCell ref="UVA62:UVD62"/>
    <mergeCell ref="UVE62:UVH62"/>
    <mergeCell ref="UVI62:UVL62"/>
    <mergeCell ref="UVM62:UVP62"/>
    <mergeCell ref="UTU62:UTX62"/>
    <mergeCell ref="UTY62:UUB62"/>
    <mergeCell ref="UUC62:UUF62"/>
    <mergeCell ref="UUG62:UUJ62"/>
    <mergeCell ref="UUK62:UUN62"/>
    <mergeCell ref="UUO62:UUR62"/>
    <mergeCell ref="USW62:USZ62"/>
    <mergeCell ref="UTA62:UTD62"/>
    <mergeCell ref="UTE62:UTH62"/>
    <mergeCell ref="UTI62:UTL62"/>
    <mergeCell ref="UTM62:UTP62"/>
    <mergeCell ref="UTQ62:UTT62"/>
    <mergeCell ref="URY62:USB62"/>
    <mergeCell ref="USC62:USF62"/>
    <mergeCell ref="USG62:USJ62"/>
    <mergeCell ref="USK62:USN62"/>
    <mergeCell ref="USO62:USR62"/>
    <mergeCell ref="USS62:USV62"/>
    <mergeCell ref="URA62:URD62"/>
    <mergeCell ref="URE62:URH62"/>
    <mergeCell ref="URI62:URL62"/>
    <mergeCell ref="URM62:URP62"/>
    <mergeCell ref="URQ62:URT62"/>
    <mergeCell ref="URU62:URX62"/>
    <mergeCell ref="UQC62:UQF62"/>
    <mergeCell ref="UQG62:UQJ62"/>
    <mergeCell ref="UQK62:UQN62"/>
    <mergeCell ref="UQO62:UQR62"/>
    <mergeCell ref="UQS62:UQV62"/>
    <mergeCell ref="UQW62:UQZ62"/>
    <mergeCell ref="UPE62:UPH62"/>
    <mergeCell ref="UPI62:UPL62"/>
    <mergeCell ref="UPM62:UPP62"/>
    <mergeCell ref="UPQ62:UPT62"/>
    <mergeCell ref="UPU62:UPX62"/>
    <mergeCell ref="UPY62:UQB62"/>
    <mergeCell ref="UOG62:UOJ62"/>
    <mergeCell ref="UOK62:UON62"/>
    <mergeCell ref="UOO62:UOR62"/>
    <mergeCell ref="UOS62:UOV62"/>
    <mergeCell ref="UOW62:UOZ62"/>
    <mergeCell ref="UPA62:UPD62"/>
    <mergeCell ref="UNI62:UNL62"/>
    <mergeCell ref="UNM62:UNP62"/>
    <mergeCell ref="UNQ62:UNT62"/>
    <mergeCell ref="UNU62:UNX62"/>
    <mergeCell ref="UNY62:UOB62"/>
    <mergeCell ref="UOC62:UOF62"/>
    <mergeCell ref="UMK62:UMN62"/>
    <mergeCell ref="UMO62:UMR62"/>
    <mergeCell ref="UMS62:UMV62"/>
    <mergeCell ref="UMW62:UMZ62"/>
    <mergeCell ref="UNA62:UND62"/>
    <mergeCell ref="UNE62:UNH62"/>
    <mergeCell ref="ULM62:ULP62"/>
    <mergeCell ref="ULQ62:ULT62"/>
    <mergeCell ref="ULU62:ULX62"/>
    <mergeCell ref="ULY62:UMB62"/>
    <mergeCell ref="UMC62:UMF62"/>
    <mergeCell ref="UMG62:UMJ62"/>
    <mergeCell ref="UKO62:UKR62"/>
    <mergeCell ref="UKS62:UKV62"/>
    <mergeCell ref="UKW62:UKZ62"/>
    <mergeCell ref="ULA62:ULD62"/>
    <mergeCell ref="ULE62:ULH62"/>
    <mergeCell ref="ULI62:ULL62"/>
    <mergeCell ref="UJQ62:UJT62"/>
    <mergeCell ref="UJU62:UJX62"/>
    <mergeCell ref="UJY62:UKB62"/>
    <mergeCell ref="UKC62:UKF62"/>
    <mergeCell ref="UKG62:UKJ62"/>
    <mergeCell ref="UKK62:UKN62"/>
    <mergeCell ref="UIS62:UIV62"/>
    <mergeCell ref="UIW62:UIZ62"/>
    <mergeCell ref="UJA62:UJD62"/>
    <mergeCell ref="UJE62:UJH62"/>
    <mergeCell ref="UJI62:UJL62"/>
    <mergeCell ref="UJM62:UJP62"/>
    <mergeCell ref="UHU62:UHX62"/>
    <mergeCell ref="UHY62:UIB62"/>
    <mergeCell ref="UIC62:UIF62"/>
    <mergeCell ref="UIG62:UIJ62"/>
    <mergeCell ref="UIK62:UIN62"/>
    <mergeCell ref="UIO62:UIR62"/>
    <mergeCell ref="UGW62:UGZ62"/>
    <mergeCell ref="UHA62:UHD62"/>
    <mergeCell ref="UHE62:UHH62"/>
    <mergeCell ref="UHI62:UHL62"/>
    <mergeCell ref="UHM62:UHP62"/>
    <mergeCell ref="UHQ62:UHT62"/>
    <mergeCell ref="UFY62:UGB62"/>
    <mergeCell ref="UGC62:UGF62"/>
    <mergeCell ref="UGG62:UGJ62"/>
    <mergeCell ref="UGK62:UGN62"/>
    <mergeCell ref="UGO62:UGR62"/>
    <mergeCell ref="UGS62:UGV62"/>
    <mergeCell ref="UFA62:UFD62"/>
    <mergeCell ref="UFE62:UFH62"/>
    <mergeCell ref="UFI62:UFL62"/>
    <mergeCell ref="UFM62:UFP62"/>
    <mergeCell ref="UFQ62:UFT62"/>
    <mergeCell ref="UFU62:UFX62"/>
    <mergeCell ref="UEC62:UEF62"/>
    <mergeCell ref="UEG62:UEJ62"/>
    <mergeCell ref="UEK62:UEN62"/>
    <mergeCell ref="UEO62:UER62"/>
    <mergeCell ref="UES62:UEV62"/>
    <mergeCell ref="UEW62:UEZ62"/>
    <mergeCell ref="UDE62:UDH62"/>
    <mergeCell ref="UDI62:UDL62"/>
    <mergeCell ref="UDM62:UDP62"/>
    <mergeCell ref="UDQ62:UDT62"/>
    <mergeCell ref="UDU62:UDX62"/>
    <mergeCell ref="UDY62:UEB62"/>
    <mergeCell ref="UCG62:UCJ62"/>
    <mergeCell ref="UCK62:UCN62"/>
    <mergeCell ref="UCO62:UCR62"/>
    <mergeCell ref="UCS62:UCV62"/>
    <mergeCell ref="UCW62:UCZ62"/>
    <mergeCell ref="UDA62:UDD62"/>
    <mergeCell ref="UBI62:UBL62"/>
    <mergeCell ref="UBM62:UBP62"/>
    <mergeCell ref="UBQ62:UBT62"/>
    <mergeCell ref="UBU62:UBX62"/>
    <mergeCell ref="UBY62:UCB62"/>
    <mergeCell ref="UCC62:UCF62"/>
    <mergeCell ref="UAK62:UAN62"/>
    <mergeCell ref="UAO62:UAR62"/>
    <mergeCell ref="UAS62:UAV62"/>
    <mergeCell ref="UAW62:UAZ62"/>
    <mergeCell ref="UBA62:UBD62"/>
    <mergeCell ref="UBE62:UBH62"/>
    <mergeCell ref="TZM62:TZP62"/>
    <mergeCell ref="TZQ62:TZT62"/>
    <mergeCell ref="TZU62:TZX62"/>
    <mergeCell ref="TZY62:UAB62"/>
    <mergeCell ref="UAC62:UAF62"/>
    <mergeCell ref="UAG62:UAJ62"/>
    <mergeCell ref="TYO62:TYR62"/>
    <mergeCell ref="TYS62:TYV62"/>
    <mergeCell ref="TYW62:TYZ62"/>
    <mergeCell ref="TZA62:TZD62"/>
    <mergeCell ref="TZE62:TZH62"/>
    <mergeCell ref="TZI62:TZL62"/>
    <mergeCell ref="TXQ62:TXT62"/>
    <mergeCell ref="TXU62:TXX62"/>
    <mergeCell ref="TXY62:TYB62"/>
    <mergeCell ref="TYC62:TYF62"/>
    <mergeCell ref="TYG62:TYJ62"/>
    <mergeCell ref="TYK62:TYN62"/>
    <mergeCell ref="TWS62:TWV62"/>
    <mergeCell ref="TWW62:TWZ62"/>
    <mergeCell ref="TXA62:TXD62"/>
    <mergeCell ref="TXE62:TXH62"/>
    <mergeCell ref="TXI62:TXL62"/>
    <mergeCell ref="TXM62:TXP62"/>
    <mergeCell ref="TVU62:TVX62"/>
    <mergeCell ref="TVY62:TWB62"/>
    <mergeCell ref="TWC62:TWF62"/>
    <mergeCell ref="TWG62:TWJ62"/>
    <mergeCell ref="TWK62:TWN62"/>
    <mergeCell ref="TWO62:TWR62"/>
    <mergeCell ref="TUW62:TUZ62"/>
    <mergeCell ref="TVA62:TVD62"/>
    <mergeCell ref="TVE62:TVH62"/>
    <mergeCell ref="TVI62:TVL62"/>
    <mergeCell ref="TVM62:TVP62"/>
    <mergeCell ref="TVQ62:TVT62"/>
    <mergeCell ref="TTY62:TUB62"/>
    <mergeCell ref="TUC62:TUF62"/>
    <mergeCell ref="TUG62:TUJ62"/>
    <mergeCell ref="TUK62:TUN62"/>
    <mergeCell ref="TUO62:TUR62"/>
    <mergeCell ref="TUS62:TUV62"/>
    <mergeCell ref="TTA62:TTD62"/>
    <mergeCell ref="TTE62:TTH62"/>
    <mergeCell ref="TTI62:TTL62"/>
    <mergeCell ref="TTM62:TTP62"/>
    <mergeCell ref="TTQ62:TTT62"/>
    <mergeCell ref="TTU62:TTX62"/>
    <mergeCell ref="TSC62:TSF62"/>
    <mergeCell ref="TSG62:TSJ62"/>
    <mergeCell ref="TSK62:TSN62"/>
    <mergeCell ref="TSO62:TSR62"/>
    <mergeCell ref="TSS62:TSV62"/>
    <mergeCell ref="TSW62:TSZ62"/>
    <mergeCell ref="TRE62:TRH62"/>
    <mergeCell ref="TRI62:TRL62"/>
    <mergeCell ref="TRM62:TRP62"/>
    <mergeCell ref="TRQ62:TRT62"/>
    <mergeCell ref="TRU62:TRX62"/>
    <mergeCell ref="TRY62:TSB62"/>
    <mergeCell ref="TQG62:TQJ62"/>
    <mergeCell ref="TQK62:TQN62"/>
    <mergeCell ref="TQO62:TQR62"/>
    <mergeCell ref="TQS62:TQV62"/>
    <mergeCell ref="TQW62:TQZ62"/>
    <mergeCell ref="TRA62:TRD62"/>
    <mergeCell ref="TPI62:TPL62"/>
    <mergeCell ref="TPM62:TPP62"/>
    <mergeCell ref="TPQ62:TPT62"/>
    <mergeCell ref="TPU62:TPX62"/>
    <mergeCell ref="TPY62:TQB62"/>
    <mergeCell ref="TQC62:TQF62"/>
    <mergeCell ref="TOK62:TON62"/>
    <mergeCell ref="TOO62:TOR62"/>
    <mergeCell ref="TOS62:TOV62"/>
    <mergeCell ref="TOW62:TOZ62"/>
    <mergeCell ref="TPA62:TPD62"/>
    <mergeCell ref="TPE62:TPH62"/>
    <mergeCell ref="TNM62:TNP62"/>
    <mergeCell ref="TNQ62:TNT62"/>
    <mergeCell ref="TNU62:TNX62"/>
    <mergeCell ref="TNY62:TOB62"/>
    <mergeCell ref="TOC62:TOF62"/>
    <mergeCell ref="TOG62:TOJ62"/>
    <mergeCell ref="TMO62:TMR62"/>
    <mergeCell ref="TMS62:TMV62"/>
    <mergeCell ref="TMW62:TMZ62"/>
    <mergeCell ref="TNA62:TND62"/>
    <mergeCell ref="TNE62:TNH62"/>
    <mergeCell ref="TNI62:TNL62"/>
    <mergeCell ref="TLQ62:TLT62"/>
    <mergeCell ref="TLU62:TLX62"/>
    <mergeCell ref="TLY62:TMB62"/>
    <mergeCell ref="TMC62:TMF62"/>
    <mergeCell ref="TMG62:TMJ62"/>
    <mergeCell ref="TMK62:TMN62"/>
    <mergeCell ref="TKS62:TKV62"/>
    <mergeCell ref="TKW62:TKZ62"/>
    <mergeCell ref="TLA62:TLD62"/>
    <mergeCell ref="TLE62:TLH62"/>
    <mergeCell ref="TLI62:TLL62"/>
    <mergeCell ref="TLM62:TLP62"/>
    <mergeCell ref="TJU62:TJX62"/>
    <mergeCell ref="TJY62:TKB62"/>
    <mergeCell ref="TKC62:TKF62"/>
    <mergeCell ref="TKG62:TKJ62"/>
    <mergeCell ref="TKK62:TKN62"/>
    <mergeCell ref="TKO62:TKR62"/>
    <mergeCell ref="TIW62:TIZ62"/>
    <mergeCell ref="TJA62:TJD62"/>
    <mergeCell ref="TJE62:TJH62"/>
    <mergeCell ref="TJI62:TJL62"/>
    <mergeCell ref="TJM62:TJP62"/>
    <mergeCell ref="TJQ62:TJT62"/>
    <mergeCell ref="THY62:TIB62"/>
    <mergeCell ref="TIC62:TIF62"/>
    <mergeCell ref="TIG62:TIJ62"/>
    <mergeCell ref="TIK62:TIN62"/>
    <mergeCell ref="TIO62:TIR62"/>
    <mergeCell ref="TIS62:TIV62"/>
    <mergeCell ref="THA62:THD62"/>
    <mergeCell ref="THE62:THH62"/>
    <mergeCell ref="THI62:THL62"/>
    <mergeCell ref="THM62:THP62"/>
    <mergeCell ref="THQ62:THT62"/>
    <mergeCell ref="THU62:THX62"/>
    <mergeCell ref="TGC62:TGF62"/>
    <mergeCell ref="TGG62:TGJ62"/>
    <mergeCell ref="TGK62:TGN62"/>
    <mergeCell ref="TGO62:TGR62"/>
    <mergeCell ref="TGS62:TGV62"/>
    <mergeCell ref="TGW62:TGZ62"/>
    <mergeCell ref="TFE62:TFH62"/>
    <mergeCell ref="TFI62:TFL62"/>
    <mergeCell ref="TFM62:TFP62"/>
    <mergeCell ref="TFQ62:TFT62"/>
    <mergeCell ref="TFU62:TFX62"/>
    <mergeCell ref="TFY62:TGB62"/>
    <mergeCell ref="TEG62:TEJ62"/>
    <mergeCell ref="TEK62:TEN62"/>
    <mergeCell ref="TEO62:TER62"/>
    <mergeCell ref="TES62:TEV62"/>
    <mergeCell ref="TEW62:TEZ62"/>
    <mergeCell ref="TFA62:TFD62"/>
    <mergeCell ref="TDI62:TDL62"/>
    <mergeCell ref="TDM62:TDP62"/>
    <mergeCell ref="TDQ62:TDT62"/>
    <mergeCell ref="TDU62:TDX62"/>
    <mergeCell ref="TDY62:TEB62"/>
    <mergeCell ref="TEC62:TEF62"/>
    <mergeCell ref="TCK62:TCN62"/>
    <mergeCell ref="TCO62:TCR62"/>
    <mergeCell ref="TCS62:TCV62"/>
    <mergeCell ref="TCW62:TCZ62"/>
    <mergeCell ref="TDA62:TDD62"/>
    <mergeCell ref="TDE62:TDH62"/>
    <mergeCell ref="TBM62:TBP62"/>
    <mergeCell ref="TBQ62:TBT62"/>
    <mergeCell ref="TBU62:TBX62"/>
    <mergeCell ref="TBY62:TCB62"/>
    <mergeCell ref="TCC62:TCF62"/>
    <mergeCell ref="TCG62:TCJ62"/>
    <mergeCell ref="TAO62:TAR62"/>
    <mergeCell ref="TAS62:TAV62"/>
    <mergeCell ref="TAW62:TAZ62"/>
    <mergeCell ref="TBA62:TBD62"/>
    <mergeCell ref="TBE62:TBH62"/>
    <mergeCell ref="TBI62:TBL62"/>
    <mergeCell ref="SZQ62:SZT62"/>
    <mergeCell ref="SZU62:SZX62"/>
    <mergeCell ref="SZY62:TAB62"/>
    <mergeCell ref="TAC62:TAF62"/>
    <mergeCell ref="TAG62:TAJ62"/>
    <mergeCell ref="TAK62:TAN62"/>
    <mergeCell ref="SYS62:SYV62"/>
    <mergeCell ref="SYW62:SYZ62"/>
    <mergeCell ref="SZA62:SZD62"/>
    <mergeCell ref="SZE62:SZH62"/>
    <mergeCell ref="SZI62:SZL62"/>
    <mergeCell ref="SZM62:SZP62"/>
    <mergeCell ref="SXU62:SXX62"/>
    <mergeCell ref="SXY62:SYB62"/>
    <mergeCell ref="SYC62:SYF62"/>
    <mergeCell ref="SYG62:SYJ62"/>
    <mergeCell ref="SYK62:SYN62"/>
    <mergeCell ref="SYO62:SYR62"/>
    <mergeCell ref="SWW62:SWZ62"/>
    <mergeCell ref="SXA62:SXD62"/>
    <mergeCell ref="SXE62:SXH62"/>
    <mergeCell ref="SXI62:SXL62"/>
    <mergeCell ref="SXM62:SXP62"/>
    <mergeCell ref="SXQ62:SXT62"/>
    <mergeCell ref="SVY62:SWB62"/>
    <mergeCell ref="SWC62:SWF62"/>
    <mergeCell ref="SWG62:SWJ62"/>
    <mergeCell ref="SWK62:SWN62"/>
    <mergeCell ref="SWO62:SWR62"/>
    <mergeCell ref="SWS62:SWV62"/>
    <mergeCell ref="SVA62:SVD62"/>
    <mergeCell ref="SVE62:SVH62"/>
    <mergeCell ref="SVI62:SVL62"/>
    <mergeCell ref="SVM62:SVP62"/>
    <mergeCell ref="SVQ62:SVT62"/>
    <mergeCell ref="SVU62:SVX62"/>
    <mergeCell ref="SUC62:SUF62"/>
    <mergeCell ref="SUG62:SUJ62"/>
    <mergeCell ref="SUK62:SUN62"/>
    <mergeCell ref="SUO62:SUR62"/>
    <mergeCell ref="SUS62:SUV62"/>
    <mergeCell ref="SUW62:SUZ62"/>
    <mergeCell ref="STE62:STH62"/>
    <mergeCell ref="STI62:STL62"/>
    <mergeCell ref="STM62:STP62"/>
    <mergeCell ref="STQ62:STT62"/>
    <mergeCell ref="STU62:STX62"/>
    <mergeCell ref="STY62:SUB62"/>
    <mergeCell ref="SSG62:SSJ62"/>
    <mergeCell ref="SSK62:SSN62"/>
    <mergeCell ref="SSO62:SSR62"/>
    <mergeCell ref="SSS62:SSV62"/>
    <mergeCell ref="SSW62:SSZ62"/>
    <mergeCell ref="STA62:STD62"/>
    <mergeCell ref="SRI62:SRL62"/>
    <mergeCell ref="SRM62:SRP62"/>
    <mergeCell ref="SRQ62:SRT62"/>
    <mergeCell ref="SRU62:SRX62"/>
    <mergeCell ref="SRY62:SSB62"/>
    <mergeCell ref="SSC62:SSF62"/>
    <mergeCell ref="SQK62:SQN62"/>
    <mergeCell ref="SQO62:SQR62"/>
    <mergeCell ref="SQS62:SQV62"/>
    <mergeCell ref="SQW62:SQZ62"/>
    <mergeCell ref="SRA62:SRD62"/>
    <mergeCell ref="SRE62:SRH62"/>
    <mergeCell ref="SPM62:SPP62"/>
    <mergeCell ref="SPQ62:SPT62"/>
    <mergeCell ref="SPU62:SPX62"/>
    <mergeCell ref="SPY62:SQB62"/>
    <mergeCell ref="SQC62:SQF62"/>
    <mergeCell ref="SQG62:SQJ62"/>
    <mergeCell ref="SOO62:SOR62"/>
    <mergeCell ref="SOS62:SOV62"/>
    <mergeCell ref="SOW62:SOZ62"/>
    <mergeCell ref="SPA62:SPD62"/>
    <mergeCell ref="SPE62:SPH62"/>
    <mergeCell ref="SPI62:SPL62"/>
    <mergeCell ref="SNQ62:SNT62"/>
    <mergeCell ref="SNU62:SNX62"/>
    <mergeCell ref="SNY62:SOB62"/>
    <mergeCell ref="SOC62:SOF62"/>
    <mergeCell ref="SOG62:SOJ62"/>
    <mergeCell ref="SOK62:SON62"/>
    <mergeCell ref="SMS62:SMV62"/>
    <mergeCell ref="SMW62:SMZ62"/>
    <mergeCell ref="SNA62:SND62"/>
    <mergeCell ref="SNE62:SNH62"/>
    <mergeCell ref="SNI62:SNL62"/>
    <mergeCell ref="SNM62:SNP62"/>
    <mergeCell ref="SLU62:SLX62"/>
    <mergeCell ref="SLY62:SMB62"/>
    <mergeCell ref="SMC62:SMF62"/>
    <mergeCell ref="SMG62:SMJ62"/>
    <mergeCell ref="SMK62:SMN62"/>
    <mergeCell ref="SMO62:SMR62"/>
    <mergeCell ref="SKW62:SKZ62"/>
    <mergeCell ref="SLA62:SLD62"/>
    <mergeCell ref="SLE62:SLH62"/>
    <mergeCell ref="SLI62:SLL62"/>
    <mergeCell ref="SLM62:SLP62"/>
    <mergeCell ref="SLQ62:SLT62"/>
    <mergeCell ref="SJY62:SKB62"/>
    <mergeCell ref="SKC62:SKF62"/>
    <mergeCell ref="SKG62:SKJ62"/>
    <mergeCell ref="SKK62:SKN62"/>
    <mergeCell ref="SKO62:SKR62"/>
    <mergeCell ref="SKS62:SKV62"/>
    <mergeCell ref="SJA62:SJD62"/>
    <mergeCell ref="SJE62:SJH62"/>
    <mergeCell ref="SJI62:SJL62"/>
    <mergeCell ref="SJM62:SJP62"/>
    <mergeCell ref="SJQ62:SJT62"/>
    <mergeCell ref="SJU62:SJX62"/>
    <mergeCell ref="SIC62:SIF62"/>
    <mergeCell ref="SIG62:SIJ62"/>
    <mergeCell ref="SIK62:SIN62"/>
    <mergeCell ref="SIO62:SIR62"/>
    <mergeCell ref="SIS62:SIV62"/>
    <mergeCell ref="SIW62:SIZ62"/>
    <mergeCell ref="SHE62:SHH62"/>
    <mergeCell ref="SHI62:SHL62"/>
    <mergeCell ref="SHM62:SHP62"/>
    <mergeCell ref="SHQ62:SHT62"/>
    <mergeCell ref="SHU62:SHX62"/>
    <mergeCell ref="SHY62:SIB62"/>
    <mergeCell ref="SGG62:SGJ62"/>
    <mergeCell ref="SGK62:SGN62"/>
    <mergeCell ref="SGO62:SGR62"/>
    <mergeCell ref="SGS62:SGV62"/>
    <mergeCell ref="SGW62:SGZ62"/>
    <mergeCell ref="SHA62:SHD62"/>
    <mergeCell ref="SFI62:SFL62"/>
    <mergeCell ref="SFM62:SFP62"/>
    <mergeCell ref="SFQ62:SFT62"/>
    <mergeCell ref="SFU62:SFX62"/>
    <mergeCell ref="SFY62:SGB62"/>
    <mergeCell ref="SGC62:SGF62"/>
    <mergeCell ref="SEK62:SEN62"/>
    <mergeCell ref="SEO62:SER62"/>
    <mergeCell ref="SES62:SEV62"/>
    <mergeCell ref="SEW62:SEZ62"/>
    <mergeCell ref="SFA62:SFD62"/>
    <mergeCell ref="SFE62:SFH62"/>
    <mergeCell ref="SDM62:SDP62"/>
    <mergeCell ref="SDQ62:SDT62"/>
    <mergeCell ref="SDU62:SDX62"/>
    <mergeCell ref="SDY62:SEB62"/>
    <mergeCell ref="SEC62:SEF62"/>
    <mergeCell ref="SEG62:SEJ62"/>
    <mergeCell ref="SCO62:SCR62"/>
    <mergeCell ref="SCS62:SCV62"/>
    <mergeCell ref="SCW62:SCZ62"/>
    <mergeCell ref="SDA62:SDD62"/>
    <mergeCell ref="SDE62:SDH62"/>
    <mergeCell ref="SDI62:SDL62"/>
    <mergeCell ref="SBQ62:SBT62"/>
    <mergeCell ref="SBU62:SBX62"/>
    <mergeCell ref="SBY62:SCB62"/>
    <mergeCell ref="SCC62:SCF62"/>
    <mergeCell ref="SCG62:SCJ62"/>
    <mergeCell ref="SCK62:SCN62"/>
    <mergeCell ref="SAS62:SAV62"/>
    <mergeCell ref="SAW62:SAZ62"/>
    <mergeCell ref="SBA62:SBD62"/>
    <mergeCell ref="SBE62:SBH62"/>
    <mergeCell ref="SBI62:SBL62"/>
    <mergeCell ref="SBM62:SBP62"/>
    <mergeCell ref="RZU62:RZX62"/>
    <mergeCell ref="RZY62:SAB62"/>
    <mergeCell ref="SAC62:SAF62"/>
    <mergeCell ref="SAG62:SAJ62"/>
    <mergeCell ref="SAK62:SAN62"/>
    <mergeCell ref="SAO62:SAR62"/>
    <mergeCell ref="RYW62:RYZ62"/>
    <mergeCell ref="RZA62:RZD62"/>
    <mergeCell ref="RZE62:RZH62"/>
    <mergeCell ref="RZI62:RZL62"/>
    <mergeCell ref="RZM62:RZP62"/>
    <mergeCell ref="RZQ62:RZT62"/>
    <mergeCell ref="RXY62:RYB62"/>
    <mergeCell ref="RYC62:RYF62"/>
    <mergeCell ref="RYG62:RYJ62"/>
    <mergeCell ref="RYK62:RYN62"/>
    <mergeCell ref="RYO62:RYR62"/>
    <mergeCell ref="RYS62:RYV62"/>
    <mergeCell ref="RXA62:RXD62"/>
    <mergeCell ref="RXE62:RXH62"/>
    <mergeCell ref="RXI62:RXL62"/>
    <mergeCell ref="RXM62:RXP62"/>
    <mergeCell ref="RXQ62:RXT62"/>
    <mergeCell ref="RXU62:RXX62"/>
    <mergeCell ref="RWC62:RWF62"/>
    <mergeCell ref="RWG62:RWJ62"/>
    <mergeCell ref="RWK62:RWN62"/>
    <mergeCell ref="RWO62:RWR62"/>
    <mergeCell ref="RWS62:RWV62"/>
    <mergeCell ref="RWW62:RWZ62"/>
    <mergeCell ref="RVE62:RVH62"/>
    <mergeCell ref="RVI62:RVL62"/>
    <mergeCell ref="RVM62:RVP62"/>
    <mergeCell ref="RVQ62:RVT62"/>
    <mergeCell ref="RVU62:RVX62"/>
    <mergeCell ref="RVY62:RWB62"/>
    <mergeCell ref="RUG62:RUJ62"/>
    <mergeCell ref="RUK62:RUN62"/>
    <mergeCell ref="RUO62:RUR62"/>
    <mergeCell ref="RUS62:RUV62"/>
    <mergeCell ref="RUW62:RUZ62"/>
    <mergeCell ref="RVA62:RVD62"/>
    <mergeCell ref="RTI62:RTL62"/>
    <mergeCell ref="RTM62:RTP62"/>
    <mergeCell ref="RTQ62:RTT62"/>
    <mergeCell ref="RTU62:RTX62"/>
    <mergeCell ref="RTY62:RUB62"/>
    <mergeCell ref="RUC62:RUF62"/>
    <mergeCell ref="RSK62:RSN62"/>
    <mergeCell ref="RSO62:RSR62"/>
    <mergeCell ref="RSS62:RSV62"/>
    <mergeCell ref="RSW62:RSZ62"/>
    <mergeCell ref="RTA62:RTD62"/>
    <mergeCell ref="RTE62:RTH62"/>
    <mergeCell ref="RRM62:RRP62"/>
    <mergeCell ref="RRQ62:RRT62"/>
    <mergeCell ref="RRU62:RRX62"/>
    <mergeCell ref="RRY62:RSB62"/>
    <mergeCell ref="RSC62:RSF62"/>
    <mergeCell ref="RSG62:RSJ62"/>
    <mergeCell ref="RQO62:RQR62"/>
    <mergeCell ref="RQS62:RQV62"/>
    <mergeCell ref="RQW62:RQZ62"/>
    <mergeCell ref="RRA62:RRD62"/>
    <mergeCell ref="RRE62:RRH62"/>
    <mergeCell ref="RRI62:RRL62"/>
    <mergeCell ref="RPQ62:RPT62"/>
    <mergeCell ref="RPU62:RPX62"/>
    <mergeCell ref="RPY62:RQB62"/>
    <mergeCell ref="RQC62:RQF62"/>
    <mergeCell ref="RQG62:RQJ62"/>
    <mergeCell ref="RQK62:RQN62"/>
    <mergeCell ref="ROS62:ROV62"/>
    <mergeCell ref="ROW62:ROZ62"/>
    <mergeCell ref="RPA62:RPD62"/>
    <mergeCell ref="RPE62:RPH62"/>
    <mergeCell ref="RPI62:RPL62"/>
    <mergeCell ref="RPM62:RPP62"/>
    <mergeCell ref="RNU62:RNX62"/>
    <mergeCell ref="RNY62:ROB62"/>
    <mergeCell ref="ROC62:ROF62"/>
    <mergeCell ref="ROG62:ROJ62"/>
    <mergeCell ref="ROK62:RON62"/>
    <mergeCell ref="ROO62:ROR62"/>
    <mergeCell ref="RMW62:RMZ62"/>
    <mergeCell ref="RNA62:RND62"/>
    <mergeCell ref="RNE62:RNH62"/>
    <mergeCell ref="RNI62:RNL62"/>
    <mergeCell ref="RNM62:RNP62"/>
    <mergeCell ref="RNQ62:RNT62"/>
    <mergeCell ref="RLY62:RMB62"/>
    <mergeCell ref="RMC62:RMF62"/>
    <mergeCell ref="RMG62:RMJ62"/>
    <mergeCell ref="RMK62:RMN62"/>
    <mergeCell ref="RMO62:RMR62"/>
    <mergeCell ref="RMS62:RMV62"/>
    <mergeCell ref="RLA62:RLD62"/>
    <mergeCell ref="RLE62:RLH62"/>
    <mergeCell ref="RLI62:RLL62"/>
    <mergeCell ref="RLM62:RLP62"/>
    <mergeCell ref="RLQ62:RLT62"/>
    <mergeCell ref="RLU62:RLX62"/>
    <mergeCell ref="RKC62:RKF62"/>
    <mergeCell ref="RKG62:RKJ62"/>
    <mergeCell ref="RKK62:RKN62"/>
    <mergeCell ref="RKO62:RKR62"/>
    <mergeCell ref="RKS62:RKV62"/>
    <mergeCell ref="RKW62:RKZ62"/>
    <mergeCell ref="RJE62:RJH62"/>
    <mergeCell ref="RJI62:RJL62"/>
    <mergeCell ref="RJM62:RJP62"/>
    <mergeCell ref="RJQ62:RJT62"/>
    <mergeCell ref="RJU62:RJX62"/>
    <mergeCell ref="RJY62:RKB62"/>
    <mergeCell ref="RIG62:RIJ62"/>
    <mergeCell ref="RIK62:RIN62"/>
    <mergeCell ref="RIO62:RIR62"/>
    <mergeCell ref="RIS62:RIV62"/>
    <mergeCell ref="RIW62:RIZ62"/>
    <mergeCell ref="RJA62:RJD62"/>
    <mergeCell ref="RHI62:RHL62"/>
    <mergeCell ref="RHM62:RHP62"/>
    <mergeCell ref="RHQ62:RHT62"/>
    <mergeCell ref="RHU62:RHX62"/>
    <mergeCell ref="RHY62:RIB62"/>
    <mergeCell ref="RIC62:RIF62"/>
    <mergeCell ref="RGK62:RGN62"/>
    <mergeCell ref="RGO62:RGR62"/>
    <mergeCell ref="RGS62:RGV62"/>
    <mergeCell ref="RGW62:RGZ62"/>
    <mergeCell ref="RHA62:RHD62"/>
    <mergeCell ref="RHE62:RHH62"/>
    <mergeCell ref="RFM62:RFP62"/>
    <mergeCell ref="RFQ62:RFT62"/>
    <mergeCell ref="RFU62:RFX62"/>
    <mergeCell ref="RFY62:RGB62"/>
    <mergeCell ref="RGC62:RGF62"/>
    <mergeCell ref="RGG62:RGJ62"/>
    <mergeCell ref="REO62:RER62"/>
    <mergeCell ref="RES62:REV62"/>
    <mergeCell ref="REW62:REZ62"/>
    <mergeCell ref="RFA62:RFD62"/>
    <mergeCell ref="RFE62:RFH62"/>
    <mergeCell ref="RFI62:RFL62"/>
    <mergeCell ref="RDQ62:RDT62"/>
    <mergeCell ref="RDU62:RDX62"/>
    <mergeCell ref="RDY62:REB62"/>
    <mergeCell ref="REC62:REF62"/>
    <mergeCell ref="REG62:REJ62"/>
    <mergeCell ref="REK62:REN62"/>
    <mergeCell ref="RCS62:RCV62"/>
    <mergeCell ref="RCW62:RCZ62"/>
    <mergeCell ref="RDA62:RDD62"/>
    <mergeCell ref="RDE62:RDH62"/>
    <mergeCell ref="RDI62:RDL62"/>
    <mergeCell ref="RDM62:RDP62"/>
    <mergeCell ref="RBU62:RBX62"/>
    <mergeCell ref="RBY62:RCB62"/>
    <mergeCell ref="RCC62:RCF62"/>
    <mergeCell ref="RCG62:RCJ62"/>
    <mergeCell ref="RCK62:RCN62"/>
    <mergeCell ref="RCO62:RCR62"/>
    <mergeCell ref="RAW62:RAZ62"/>
    <mergeCell ref="RBA62:RBD62"/>
    <mergeCell ref="RBE62:RBH62"/>
    <mergeCell ref="RBI62:RBL62"/>
    <mergeCell ref="RBM62:RBP62"/>
    <mergeCell ref="RBQ62:RBT62"/>
    <mergeCell ref="QZY62:RAB62"/>
    <mergeCell ref="RAC62:RAF62"/>
    <mergeCell ref="RAG62:RAJ62"/>
    <mergeCell ref="RAK62:RAN62"/>
    <mergeCell ref="RAO62:RAR62"/>
    <mergeCell ref="RAS62:RAV62"/>
    <mergeCell ref="QZA62:QZD62"/>
    <mergeCell ref="QZE62:QZH62"/>
    <mergeCell ref="QZI62:QZL62"/>
    <mergeCell ref="QZM62:QZP62"/>
    <mergeCell ref="QZQ62:QZT62"/>
    <mergeCell ref="QZU62:QZX62"/>
    <mergeCell ref="QYC62:QYF62"/>
    <mergeCell ref="QYG62:QYJ62"/>
    <mergeCell ref="QYK62:QYN62"/>
    <mergeCell ref="QYO62:QYR62"/>
    <mergeCell ref="QYS62:QYV62"/>
    <mergeCell ref="QYW62:QYZ62"/>
    <mergeCell ref="QXE62:QXH62"/>
    <mergeCell ref="QXI62:QXL62"/>
    <mergeCell ref="QXM62:QXP62"/>
    <mergeCell ref="QXQ62:QXT62"/>
    <mergeCell ref="QXU62:QXX62"/>
    <mergeCell ref="QXY62:QYB62"/>
    <mergeCell ref="QWG62:QWJ62"/>
    <mergeCell ref="QWK62:QWN62"/>
    <mergeCell ref="QWO62:QWR62"/>
    <mergeCell ref="QWS62:QWV62"/>
    <mergeCell ref="QWW62:QWZ62"/>
    <mergeCell ref="QXA62:QXD62"/>
    <mergeCell ref="QVI62:QVL62"/>
    <mergeCell ref="QVM62:QVP62"/>
    <mergeCell ref="QVQ62:QVT62"/>
    <mergeCell ref="QVU62:QVX62"/>
    <mergeCell ref="QVY62:QWB62"/>
    <mergeCell ref="QWC62:QWF62"/>
    <mergeCell ref="QUK62:QUN62"/>
    <mergeCell ref="QUO62:QUR62"/>
    <mergeCell ref="QUS62:QUV62"/>
    <mergeCell ref="QUW62:QUZ62"/>
    <mergeCell ref="QVA62:QVD62"/>
    <mergeCell ref="QVE62:QVH62"/>
    <mergeCell ref="QTM62:QTP62"/>
    <mergeCell ref="QTQ62:QTT62"/>
    <mergeCell ref="QTU62:QTX62"/>
    <mergeCell ref="QTY62:QUB62"/>
    <mergeCell ref="QUC62:QUF62"/>
    <mergeCell ref="QUG62:QUJ62"/>
    <mergeCell ref="QSO62:QSR62"/>
    <mergeCell ref="QSS62:QSV62"/>
    <mergeCell ref="QSW62:QSZ62"/>
    <mergeCell ref="QTA62:QTD62"/>
    <mergeCell ref="QTE62:QTH62"/>
    <mergeCell ref="QTI62:QTL62"/>
    <mergeCell ref="QRQ62:QRT62"/>
    <mergeCell ref="QRU62:QRX62"/>
    <mergeCell ref="QRY62:QSB62"/>
    <mergeCell ref="QSC62:QSF62"/>
    <mergeCell ref="QSG62:QSJ62"/>
    <mergeCell ref="QSK62:QSN62"/>
    <mergeCell ref="QQS62:QQV62"/>
    <mergeCell ref="QQW62:QQZ62"/>
    <mergeCell ref="QRA62:QRD62"/>
    <mergeCell ref="QRE62:QRH62"/>
    <mergeCell ref="QRI62:QRL62"/>
    <mergeCell ref="QRM62:QRP62"/>
    <mergeCell ref="QPU62:QPX62"/>
    <mergeCell ref="QPY62:QQB62"/>
    <mergeCell ref="QQC62:QQF62"/>
    <mergeCell ref="QQG62:QQJ62"/>
    <mergeCell ref="QQK62:QQN62"/>
    <mergeCell ref="QQO62:QQR62"/>
    <mergeCell ref="QOW62:QOZ62"/>
    <mergeCell ref="QPA62:QPD62"/>
    <mergeCell ref="QPE62:QPH62"/>
    <mergeCell ref="QPI62:QPL62"/>
    <mergeCell ref="QPM62:QPP62"/>
    <mergeCell ref="QPQ62:QPT62"/>
    <mergeCell ref="QNY62:QOB62"/>
    <mergeCell ref="QOC62:QOF62"/>
    <mergeCell ref="QOG62:QOJ62"/>
    <mergeCell ref="QOK62:QON62"/>
    <mergeCell ref="QOO62:QOR62"/>
    <mergeCell ref="QOS62:QOV62"/>
    <mergeCell ref="QNA62:QND62"/>
    <mergeCell ref="QNE62:QNH62"/>
    <mergeCell ref="QNI62:QNL62"/>
    <mergeCell ref="QNM62:QNP62"/>
    <mergeCell ref="QNQ62:QNT62"/>
    <mergeCell ref="QNU62:QNX62"/>
    <mergeCell ref="QMC62:QMF62"/>
    <mergeCell ref="QMG62:QMJ62"/>
    <mergeCell ref="QMK62:QMN62"/>
    <mergeCell ref="QMO62:QMR62"/>
    <mergeCell ref="QMS62:QMV62"/>
    <mergeCell ref="QMW62:QMZ62"/>
    <mergeCell ref="QLE62:QLH62"/>
    <mergeCell ref="QLI62:QLL62"/>
    <mergeCell ref="QLM62:QLP62"/>
    <mergeCell ref="QLQ62:QLT62"/>
    <mergeCell ref="QLU62:QLX62"/>
    <mergeCell ref="QLY62:QMB62"/>
    <mergeCell ref="QKG62:QKJ62"/>
    <mergeCell ref="QKK62:QKN62"/>
    <mergeCell ref="QKO62:QKR62"/>
    <mergeCell ref="QKS62:QKV62"/>
    <mergeCell ref="QKW62:QKZ62"/>
    <mergeCell ref="QLA62:QLD62"/>
    <mergeCell ref="QJI62:QJL62"/>
    <mergeCell ref="QJM62:QJP62"/>
    <mergeCell ref="QJQ62:QJT62"/>
    <mergeCell ref="QJU62:QJX62"/>
    <mergeCell ref="QJY62:QKB62"/>
    <mergeCell ref="QKC62:QKF62"/>
    <mergeCell ref="QIK62:QIN62"/>
    <mergeCell ref="QIO62:QIR62"/>
    <mergeCell ref="QIS62:QIV62"/>
    <mergeCell ref="QIW62:QIZ62"/>
    <mergeCell ref="QJA62:QJD62"/>
    <mergeCell ref="QJE62:QJH62"/>
    <mergeCell ref="QHM62:QHP62"/>
    <mergeCell ref="QHQ62:QHT62"/>
    <mergeCell ref="QHU62:QHX62"/>
    <mergeCell ref="QHY62:QIB62"/>
    <mergeCell ref="QIC62:QIF62"/>
    <mergeCell ref="QIG62:QIJ62"/>
    <mergeCell ref="QGO62:QGR62"/>
    <mergeCell ref="QGS62:QGV62"/>
    <mergeCell ref="QGW62:QGZ62"/>
    <mergeCell ref="QHA62:QHD62"/>
    <mergeCell ref="QHE62:QHH62"/>
    <mergeCell ref="QHI62:QHL62"/>
    <mergeCell ref="QFQ62:QFT62"/>
    <mergeCell ref="QFU62:QFX62"/>
    <mergeCell ref="QFY62:QGB62"/>
    <mergeCell ref="QGC62:QGF62"/>
    <mergeCell ref="QGG62:QGJ62"/>
    <mergeCell ref="QGK62:QGN62"/>
    <mergeCell ref="QES62:QEV62"/>
    <mergeCell ref="QEW62:QEZ62"/>
    <mergeCell ref="QFA62:QFD62"/>
    <mergeCell ref="QFE62:QFH62"/>
    <mergeCell ref="QFI62:QFL62"/>
    <mergeCell ref="QFM62:QFP62"/>
    <mergeCell ref="QDU62:QDX62"/>
    <mergeCell ref="QDY62:QEB62"/>
    <mergeCell ref="QEC62:QEF62"/>
    <mergeCell ref="QEG62:QEJ62"/>
    <mergeCell ref="QEK62:QEN62"/>
    <mergeCell ref="QEO62:QER62"/>
    <mergeCell ref="QCW62:QCZ62"/>
    <mergeCell ref="QDA62:QDD62"/>
    <mergeCell ref="QDE62:QDH62"/>
    <mergeCell ref="QDI62:QDL62"/>
    <mergeCell ref="QDM62:QDP62"/>
    <mergeCell ref="QDQ62:QDT62"/>
    <mergeCell ref="QBY62:QCB62"/>
    <mergeCell ref="QCC62:QCF62"/>
    <mergeCell ref="QCG62:QCJ62"/>
    <mergeCell ref="QCK62:QCN62"/>
    <mergeCell ref="QCO62:QCR62"/>
    <mergeCell ref="QCS62:QCV62"/>
    <mergeCell ref="QBA62:QBD62"/>
    <mergeCell ref="QBE62:QBH62"/>
    <mergeCell ref="QBI62:QBL62"/>
    <mergeCell ref="QBM62:QBP62"/>
    <mergeCell ref="QBQ62:QBT62"/>
    <mergeCell ref="QBU62:QBX62"/>
    <mergeCell ref="QAC62:QAF62"/>
    <mergeCell ref="QAG62:QAJ62"/>
    <mergeCell ref="QAK62:QAN62"/>
    <mergeCell ref="QAO62:QAR62"/>
    <mergeCell ref="QAS62:QAV62"/>
    <mergeCell ref="QAW62:QAZ62"/>
    <mergeCell ref="PZE62:PZH62"/>
    <mergeCell ref="PZI62:PZL62"/>
    <mergeCell ref="PZM62:PZP62"/>
    <mergeCell ref="PZQ62:PZT62"/>
    <mergeCell ref="PZU62:PZX62"/>
    <mergeCell ref="PZY62:QAB62"/>
    <mergeCell ref="PYG62:PYJ62"/>
    <mergeCell ref="PYK62:PYN62"/>
    <mergeCell ref="PYO62:PYR62"/>
    <mergeCell ref="PYS62:PYV62"/>
    <mergeCell ref="PYW62:PYZ62"/>
    <mergeCell ref="PZA62:PZD62"/>
    <mergeCell ref="PXI62:PXL62"/>
    <mergeCell ref="PXM62:PXP62"/>
    <mergeCell ref="PXQ62:PXT62"/>
    <mergeCell ref="PXU62:PXX62"/>
    <mergeCell ref="PXY62:PYB62"/>
    <mergeCell ref="PYC62:PYF62"/>
    <mergeCell ref="PWK62:PWN62"/>
    <mergeCell ref="PWO62:PWR62"/>
    <mergeCell ref="PWS62:PWV62"/>
    <mergeCell ref="PWW62:PWZ62"/>
    <mergeCell ref="PXA62:PXD62"/>
    <mergeCell ref="PXE62:PXH62"/>
    <mergeCell ref="PVM62:PVP62"/>
    <mergeCell ref="PVQ62:PVT62"/>
    <mergeCell ref="PVU62:PVX62"/>
    <mergeCell ref="PVY62:PWB62"/>
    <mergeCell ref="PWC62:PWF62"/>
    <mergeCell ref="PWG62:PWJ62"/>
    <mergeCell ref="PUO62:PUR62"/>
    <mergeCell ref="PUS62:PUV62"/>
    <mergeCell ref="PUW62:PUZ62"/>
    <mergeCell ref="PVA62:PVD62"/>
    <mergeCell ref="PVE62:PVH62"/>
    <mergeCell ref="PVI62:PVL62"/>
    <mergeCell ref="PTQ62:PTT62"/>
    <mergeCell ref="PTU62:PTX62"/>
    <mergeCell ref="PTY62:PUB62"/>
    <mergeCell ref="PUC62:PUF62"/>
    <mergeCell ref="PUG62:PUJ62"/>
    <mergeCell ref="PUK62:PUN62"/>
    <mergeCell ref="PSS62:PSV62"/>
    <mergeCell ref="PSW62:PSZ62"/>
    <mergeCell ref="PTA62:PTD62"/>
    <mergeCell ref="PTE62:PTH62"/>
    <mergeCell ref="PTI62:PTL62"/>
    <mergeCell ref="PTM62:PTP62"/>
    <mergeCell ref="PRU62:PRX62"/>
    <mergeCell ref="PRY62:PSB62"/>
    <mergeCell ref="PSC62:PSF62"/>
    <mergeCell ref="PSG62:PSJ62"/>
    <mergeCell ref="PSK62:PSN62"/>
    <mergeCell ref="PSO62:PSR62"/>
    <mergeCell ref="PQW62:PQZ62"/>
    <mergeCell ref="PRA62:PRD62"/>
    <mergeCell ref="PRE62:PRH62"/>
    <mergeCell ref="PRI62:PRL62"/>
    <mergeCell ref="PRM62:PRP62"/>
    <mergeCell ref="PRQ62:PRT62"/>
    <mergeCell ref="PPY62:PQB62"/>
    <mergeCell ref="PQC62:PQF62"/>
    <mergeCell ref="PQG62:PQJ62"/>
    <mergeCell ref="PQK62:PQN62"/>
    <mergeCell ref="PQO62:PQR62"/>
    <mergeCell ref="PQS62:PQV62"/>
    <mergeCell ref="PPA62:PPD62"/>
    <mergeCell ref="PPE62:PPH62"/>
    <mergeCell ref="PPI62:PPL62"/>
    <mergeCell ref="PPM62:PPP62"/>
    <mergeCell ref="PPQ62:PPT62"/>
    <mergeCell ref="PPU62:PPX62"/>
    <mergeCell ref="POC62:POF62"/>
    <mergeCell ref="POG62:POJ62"/>
    <mergeCell ref="POK62:PON62"/>
    <mergeCell ref="POO62:POR62"/>
    <mergeCell ref="POS62:POV62"/>
    <mergeCell ref="POW62:POZ62"/>
    <mergeCell ref="PNE62:PNH62"/>
    <mergeCell ref="PNI62:PNL62"/>
    <mergeCell ref="PNM62:PNP62"/>
    <mergeCell ref="PNQ62:PNT62"/>
    <mergeCell ref="PNU62:PNX62"/>
    <mergeCell ref="PNY62:POB62"/>
    <mergeCell ref="PMG62:PMJ62"/>
    <mergeCell ref="PMK62:PMN62"/>
    <mergeCell ref="PMO62:PMR62"/>
    <mergeCell ref="PMS62:PMV62"/>
    <mergeCell ref="PMW62:PMZ62"/>
    <mergeCell ref="PNA62:PND62"/>
    <mergeCell ref="PLI62:PLL62"/>
    <mergeCell ref="PLM62:PLP62"/>
    <mergeCell ref="PLQ62:PLT62"/>
    <mergeCell ref="PLU62:PLX62"/>
    <mergeCell ref="PLY62:PMB62"/>
    <mergeCell ref="PMC62:PMF62"/>
    <mergeCell ref="PKK62:PKN62"/>
    <mergeCell ref="PKO62:PKR62"/>
    <mergeCell ref="PKS62:PKV62"/>
    <mergeCell ref="PKW62:PKZ62"/>
    <mergeCell ref="PLA62:PLD62"/>
    <mergeCell ref="PLE62:PLH62"/>
    <mergeCell ref="PJM62:PJP62"/>
    <mergeCell ref="PJQ62:PJT62"/>
    <mergeCell ref="PJU62:PJX62"/>
    <mergeCell ref="PJY62:PKB62"/>
    <mergeCell ref="PKC62:PKF62"/>
    <mergeCell ref="PKG62:PKJ62"/>
    <mergeCell ref="PIO62:PIR62"/>
    <mergeCell ref="PIS62:PIV62"/>
    <mergeCell ref="PIW62:PIZ62"/>
    <mergeCell ref="PJA62:PJD62"/>
    <mergeCell ref="PJE62:PJH62"/>
    <mergeCell ref="PJI62:PJL62"/>
    <mergeCell ref="PHQ62:PHT62"/>
    <mergeCell ref="PHU62:PHX62"/>
    <mergeCell ref="PHY62:PIB62"/>
    <mergeCell ref="PIC62:PIF62"/>
    <mergeCell ref="PIG62:PIJ62"/>
    <mergeCell ref="PIK62:PIN62"/>
    <mergeCell ref="PGS62:PGV62"/>
    <mergeCell ref="PGW62:PGZ62"/>
    <mergeCell ref="PHA62:PHD62"/>
    <mergeCell ref="PHE62:PHH62"/>
    <mergeCell ref="PHI62:PHL62"/>
    <mergeCell ref="PHM62:PHP62"/>
    <mergeCell ref="PFU62:PFX62"/>
    <mergeCell ref="PFY62:PGB62"/>
    <mergeCell ref="PGC62:PGF62"/>
    <mergeCell ref="PGG62:PGJ62"/>
    <mergeCell ref="PGK62:PGN62"/>
    <mergeCell ref="PGO62:PGR62"/>
    <mergeCell ref="PEW62:PEZ62"/>
    <mergeCell ref="PFA62:PFD62"/>
    <mergeCell ref="PFE62:PFH62"/>
    <mergeCell ref="PFI62:PFL62"/>
    <mergeCell ref="PFM62:PFP62"/>
    <mergeCell ref="PFQ62:PFT62"/>
    <mergeCell ref="PDY62:PEB62"/>
    <mergeCell ref="PEC62:PEF62"/>
    <mergeCell ref="PEG62:PEJ62"/>
    <mergeCell ref="PEK62:PEN62"/>
    <mergeCell ref="PEO62:PER62"/>
    <mergeCell ref="PES62:PEV62"/>
    <mergeCell ref="PDA62:PDD62"/>
    <mergeCell ref="PDE62:PDH62"/>
    <mergeCell ref="PDI62:PDL62"/>
    <mergeCell ref="PDM62:PDP62"/>
    <mergeCell ref="PDQ62:PDT62"/>
    <mergeCell ref="PDU62:PDX62"/>
    <mergeCell ref="PCC62:PCF62"/>
    <mergeCell ref="PCG62:PCJ62"/>
    <mergeCell ref="PCK62:PCN62"/>
    <mergeCell ref="PCO62:PCR62"/>
    <mergeCell ref="PCS62:PCV62"/>
    <mergeCell ref="PCW62:PCZ62"/>
    <mergeCell ref="PBE62:PBH62"/>
    <mergeCell ref="PBI62:PBL62"/>
    <mergeCell ref="PBM62:PBP62"/>
    <mergeCell ref="PBQ62:PBT62"/>
    <mergeCell ref="PBU62:PBX62"/>
    <mergeCell ref="PBY62:PCB62"/>
    <mergeCell ref="PAG62:PAJ62"/>
    <mergeCell ref="PAK62:PAN62"/>
    <mergeCell ref="PAO62:PAR62"/>
    <mergeCell ref="PAS62:PAV62"/>
    <mergeCell ref="PAW62:PAZ62"/>
    <mergeCell ref="PBA62:PBD62"/>
    <mergeCell ref="OZI62:OZL62"/>
    <mergeCell ref="OZM62:OZP62"/>
    <mergeCell ref="OZQ62:OZT62"/>
    <mergeCell ref="OZU62:OZX62"/>
    <mergeCell ref="OZY62:PAB62"/>
    <mergeCell ref="PAC62:PAF62"/>
    <mergeCell ref="OYK62:OYN62"/>
    <mergeCell ref="OYO62:OYR62"/>
    <mergeCell ref="OYS62:OYV62"/>
    <mergeCell ref="OYW62:OYZ62"/>
    <mergeCell ref="OZA62:OZD62"/>
    <mergeCell ref="OZE62:OZH62"/>
    <mergeCell ref="OXM62:OXP62"/>
    <mergeCell ref="OXQ62:OXT62"/>
    <mergeCell ref="OXU62:OXX62"/>
    <mergeCell ref="OXY62:OYB62"/>
    <mergeCell ref="OYC62:OYF62"/>
    <mergeCell ref="OYG62:OYJ62"/>
    <mergeCell ref="OWO62:OWR62"/>
    <mergeCell ref="OWS62:OWV62"/>
    <mergeCell ref="OWW62:OWZ62"/>
    <mergeCell ref="OXA62:OXD62"/>
    <mergeCell ref="OXE62:OXH62"/>
    <mergeCell ref="OXI62:OXL62"/>
    <mergeCell ref="OVQ62:OVT62"/>
    <mergeCell ref="OVU62:OVX62"/>
    <mergeCell ref="OVY62:OWB62"/>
    <mergeCell ref="OWC62:OWF62"/>
    <mergeCell ref="OWG62:OWJ62"/>
    <mergeCell ref="OWK62:OWN62"/>
    <mergeCell ref="OUS62:OUV62"/>
    <mergeCell ref="OUW62:OUZ62"/>
    <mergeCell ref="OVA62:OVD62"/>
    <mergeCell ref="OVE62:OVH62"/>
    <mergeCell ref="OVI62:OVL62"/>
    <mergeCell ref="OVM62:OVP62"/>
    <mergeCell ref="OTU62:OTX62"/>
    <mergeCell ref="OTY62:OUB62"/>
    <mergeCell ref="OUC62:OUF62"/>
    <mergeCell ref="OUG62:OUJ62"/>
    <mergeCell ref="OUK62:OUN62"/>
    <mergeCell ref="OUO62:OUR62"/>
    <mergeCell ref="OSW62:OSZ62"/>
    <mergeCell ref="OTA62:OTD62"/>
    <mergeCell ref="OTE62:OTH62"/>
    <mergeCell ref="OTI62:OTL62"/>
    <mergeCell ref="OTM62:OTP62"/>
    <mergeCell ref="OTQ62:OTT62"/>
    <mergeCell ref="ORY62:OSB62"/>
    <mergeCell ref="OSC62:OSF62"/>
    <mergeCell ref="OSG62:OSJ62"/>
    <mergeCell ref="OSK62:OSN62"/>
    <mergeCell ref="OSO62:OSR62"/>
    <mergeCell ref="OSS62:OSV62"/>
    <mergeCell ref="ORA62:ORD62"/>
    <mergeCell ref="ORE62:ORH62"/>
    <mergeCell ref="ORI62:ORL62"/>
    <mergeCell ref="ORM62:ORP62"/>
    <mergeCell ref="ORQ62:ORT62"/>
    <mergeCell ref="ORU62:ORX62"/>
    <mergeCell ref="OQC62:OQF62"/>
    <mergeCell ref="OQG62:OQJ62"/>
    <mergeCell ref="OQK62:OQN62"/>
    <mergeCell ref="OQO62:OQR62"/>
    <mergeCell ref="OQS62:OQV62"/>
    <mergeCell ref="OQW62:OQZ62"/>
    <mergeCell ref="OPE62:OPH62"/>
    <mergeCell ref="OPI62:OPL62"/>
    <mergeCell ref="OPM62:OPP62"/>
    <mergeCell ref="OPQ62:OPT62"/>
    <mergeCell ref="OPU62:OPX62"/>
    <mergeCell ref="OPY62:OQB62"/>
    <mergeCell ref="OOG62:OOJ62"/>
    <mergeCell ref="OOK62:OON62"/>
    <mergeCell ref="OOO62:OOR62"/>
    <mergeCell ref="OOS62:OOV62"/>
    <mergeCell ref="OOW62:OOZ62"/>
    <mergeCell ref="OPA62:OPD62"/>
    <mergeCell ref="ONI62:ONL62"/>
    <mergeCell ref="ONM62:ONP62"/>
    <mergeCell ref="ONQ62:ONT62"/>
    <mergeCell ref="ONU62:ONX62"/>
    <mergeCell ref="ONY62:OOB62"/>
    <mergeCell ref="OOC62:OOF62"/>
    <mergeCell ref="OMK62:OMN62"/>
    <mergeCell ref="OMO62:OMR62"/>
    <mergeCell ref="OMS62:OMV62"/>
    <mergeCell ref="OMW62:OMZ62"/>
    <mergeCell ref="ONA62:OND62"/>
    <mergeCell ref="ONE62:ONH62"/>
    <mergeCell ref="OLM62:OLP62"/>
    <mergeCell ref="OLQ62:OLT62"/>
    <mergeCell ref="OLU62:OLX62"/>
    <mergeCell ref="OLY62:OMB62"/>
    <mergeCell ref="OMC62:OMF62"/>
    <mergeCell ref="OMG62:OMJ62"/>
    <mergeCell ref="OKO62:OKR62"/>
    <mergeCell ref="OKS62:OKV62"/>
    <mergeCell ref="OKW62:OKZ62"/>
    <mergeCell ref="OLA62:OLD62"/>
    <mergeCell ref="OLE62:OLH62"/>
    <mergeCell ref="OLI62:OLL62"/>
    <mergeCell ref="OJQ62:OJT62"/>
    <mergeCell ref="OJU62:OJX62"/>
    <mergeCell ref="OJY62:OKB62"/>
    <mergeCell ref="OKC62:OKF62"/>
    <mergeCell ref="OKG62:OKJ62"/>
    <mergeCell ref="OKK62:OKN62"/>
    <mergeCell ref="OIS62:OIV62"/>
    <mergeCell ref="OIW62:OIZ62"/>
    <mergeCell ref="OJA62:OJD62"/>
    <mergeCell ref="OJE62:OJH62"/>
    <mergeCell ref="OJI62:OJL62"/>
    <mergeCell ref="OJM62:OJP62"/>
    <mergeCell ref="OHU62:OHX62"/>
    <mergeCell ref="OHY62:OIB62"/>
    <mergeCell ref="OIC62:OIF62"/>
    <mergeCell ref="OIG62:OIJ62"/>
    <mergeCell ref="OIK62:OIN62"/>
    <mergeCell ref="OIO62:OIR62"/>
    <mergeCell ref="OGW62:OGZ62"/>
    <mergeCell ref="OHA62:OHD62"/>
    <mergeCell ref="OHE62:OHH62"/>
    <mergeCell ref="OHI62:OHL62"/>
    <mergeCell ref="OHM62:OHP62"/>
    <mergeCell ref="OHQ62:OHT62"/>
    <mergeCell ref="OFY62:OGB62"/>
    <mergeCell ref="OGC62:OGF62"/>
    <mergeCell ref="OGG62:OGJ62"/>
    <mergeCell ref="OGK62:OGN62"/>
    <mergeCell ref="OGO62:OGR62"/>
    <mergeCell ref="OGS62:OGV62"/>
    <mergeCell ref="OFA62:OFD62"/>
    <mergeCell ref="OFE62:OFH62"/>
    <mergeCell ref="OFI62:OFL62"/>
    <mergeCell ref="OFM62:OFP62"/>
    <mergeCell ref="OFQ62:OFT62"/>
    <mergeCell ref="OFU62:OFX62"/>
    <mergeCell ref="OEC62:OEF62"/>
    <mergeCell ref="OEG62:OEJ62"/>
    <mergeCell ref="OEK62:OEN62"/>
    <mergeCell ref="OEO62:OER62"/>
    <mergeCell ref="OES62:OEV62"/>
    <mergeCell ref="OEW62:OEZ62"/>
    <mergeCell ref="ODE62:ODH62"/>
    <mergeCell ref="ODI62:ODL62"/>
    <mergeCell ref="ODM62:ODP62"/>
    <mergeCell ref="ODQ62:ODT62"/>
    <mergeCell ref="ODU62:ODX62"/>
    <mergeCell ref="ODY62:OEB62"/>
    <mergeCell ref="OCG62:OCJ62"/>
    <mergeCell ref="OCK62:OCN62"/>
    <mergeCell ref="OCO62:OCR62"/>
    <mergeCell ref="OCS62:OCV62"/>
    <mergeCell ref="OCW62:OCZ62"/>
    <mergeCell ref="ODA62:ODD62"/>
    <mergeCell ref="OBI62:OBL62"/>
    <mergeCell ref="OBM62:OBP62"/>
    <mergeCell ref="OBQ62:OBT62"/>
    <mergeCell ref="OBU62:OBX62"/>
    <mergeCell ref="OBY62:OCB62"/>
    <mergeCell ref="OCC62:OCF62"/>
    <mergeCell ref="OAK62:OAN62"/>
    <mergeCell ref="OAO62:OAR62"/>
    <mergeCell ref="OAS62:OAV62"/>
    <mergeCell ref="OAW62:OAZ62"/>
    <mergeCell ref="OBA62:OBD62"/>
    <mergeCell ref="OBE62:OBH62"/>
    <mergeCell ref="NZM62:NZP62"/>
    <mergeCell ref="NZQ62:NZT62"/>
    <mergeCell ref="NZU62:NZX62"/>
    <mergeCell ref="NZY62:OAB62"/>
    <mergeCell ref="OAC62:OAF62"/>
    <mergeCell ref="OAG62:OAJ62"/>
    <mergeCell ref="NYO62:NYR62"/>
    <mergeCell ref="NYS62:NYV62"/>
    <mergeCell ref="NYW62:NYZ62"/>
    <mergeCell ref="NZA62:NZD62"/>
    <mergeCell ref="NZE62:NZH62"/>
    <mergeCell ref="NZI62:NZL62"/>
    <mergeCell ref="NXQ62:NXT62"/>
    <mergeCell ref="NXU62:NXX62"/>
    <mergeCell ref="NXY62:NYB62"/>
    <mergeCell ref="NYC62:NYF62"/>
    <mergeCell ref="NYG62:NYJ62"/>
    <mergeCell ref="NYK62:NYN62"/>
    <mergeCell ref="NWS62:NWV62"/>
    <mergeCell ref="NWW62:NWZ62"/>
    <mergeCell ref="NXA62:NXD62"/>
    <mergeCell ref="NXE62:NXH62"/>
    <mergeCell ref="NXI62:NXL62"/>
    <mergeCell ref="NXM62:NXP62"/>
    <mergeCell ref="NVU62:NVX62"/>
    <mergeCell ref="NVY62:NWB62"/>
    <mergeCell ref="NWC62:NWF62"/>
    <mergeCell ref="NWG62:NWJ62"/>
    <mergeCell ref="NWK62:NWN62"/>
    <mergeCell ref="NWO62:NWR62"/>
    <mergeCell ref="NUW62:NUZ62"/>
    <mergeCell ref="NVA62:NVD62"/>
    <mergeCell ref="NVE62:NVH62"/>
    <mergeCell ref="NVI62:NVL62"/>
    <mergeCell ref="NVM62:NVP62"/>
    <mergeCell ref="NVQ62:NVT62"/>
    <mergeCell ref="NTY62:NUB62"/>
    <mergeCell ref="NUC62:NUF62"/>
    <mergeCell ref="NUG62:NUJ62"/>
    <mergeCell ref="NUK62:NUN62"/>
    <mergeCell ref="NUO62:NUR62"/>
    <mergeCell ref="NUS62:NUV62"/>
    <mergeCell ref="NTA62:NTD62"/>
    <mergeCell ref="NTE62:NTH62"/>
    <mergeCell ref="NTI62:NTL62"/>
    <mergeCell ref="NTM62:NTP62"/>
    <mergeCell ref="NTQ62:NTT62"/>
    <mergeCell ref="NTU62:NTX62"/>
    <mergeCell ref="NSC62:NSF62"/>
    <mergeCell ref="NSG62:NSJ62"/>
    <mergeCell ref="NSK62:NSN62"/>
    <mergeCell ref="NSO62:NSR62"/>
    <mergeCell ref="NSS62:NSV62"/>
    <mergeCell ref="NSW62:NSZ62"/>
    <mergeCell ref="NRE62:NRH62"/>
    <mergeCell ref="NRI62:NRL62"/>
    <mergeCell ref="NRM62:NRP62"/>
    <mergeCell ref="NRQ62:NRT62"/>
    <mergeCell ref="NRU62:NRX62"/>
    <mergeCell ref="NRY62:NSB62"/>
    <mergeCell ref="NQG62:NQJ62"/>
    <mergeCell ref="NQK62:NQN62"/>
    <mergeCell ref="NQO62:NQR62"/>
    <mergeCell ref="NQS62:NQV62"/>
    <mergeCell ref="NQW62:NQZ62"/>
    <mergeCell ref="NRA62:NRD62"/>
    <mergeCell ref="NPI62:NPL62"/>
    <mergeCell ref="NPM62:NPP62"/>
    <mergeCell ref="NPQ62:NPT62"/>
    <mergeCell ref="NPU62:NPX62"/>
    <mergeCell ref="NPY62:NQB62"/>
    <mergeCell ref="NQC62:NQF62"/>
    <mergeCell ref="NOK62:NON62"/>
    <mergeCell ref="NOO62:NOR62"/>
    <mergeCell ref="NOS62:NOV62"/>
    <mergeCell ref="NOW62:NOZ62"/>
    <mergeCell ref="NPA62:NPD62"/>
    <mergeCell ref="NPE62:NPH62"/>
    <mergeCell ref="NNM62:NNP62"/>
    <mergeCell ref="NNQ62:NNT62"/>
    <mergeCell ref="NNU62:NNX62"/>
    <mergeCell ref="NNY62:NOB62"/>
    <mergeCell ref="NOC62:NOF62"/>
    <mergeCell ref="NOG62:NOJ62"/>
    <mergeCell ref="NMO62:NMR62"/>
    <mergeCell ref="NMS62:NMV62"/>
    <mergeCell ref="NMW62:NMZ62"/>
    <mergeCell ref="NNA62:NND62"/>
    <mergeCell ref="NNE62:NNH62"/>
    <mergeCell ref="NNI62:NNL62"/>
    <mergeCell ref="NLQ62:NLT62"/>
    <mergeCell ref="NLU62:NLX62"/>
    <mergeCell ref="NLY62:NMB62"/>
    <mergeCell ref="NMC62:NMF62"/>
    <mergeCell ref="NMG62:NMJ62"/>
    <mergeCell ref="NMK62:NMN62"/>
    <mergeCell ref="NKS62:NKV62"/>
    <mergeCell ref="NKW62:NKZ62"/>
    <mergeCell ref="NLA62:NLD62"/>
    <mergeCell ref="NLE62:NLH62"/>
    <mergeCell ref="NLI62:NLL62"/>
    <mergeCell ref="NLM62:NLP62"/>
    <mergeCell ref="NJU62:NJX62"/>
    <mergeCell ref="NJY62:NKB62"/>
    <mergeCell ref="NKC62:NKF62"/>
    <mergeCell ref="NKG62:NKJ62"/>
    <mergeCell ref="NKK62:NKN62"/>
    <mergeCell ref="NKO62:NKR62"/>
    <mergeCell ref="NIW62:NIZ62"/>
    <mergeCell ref="NJA62:NJD62"/>
    <mergeCell ref="NJE62:NJH62"/>
    <mergeCell ref="NJI62:NJL62"/>
    <mergeCell ref="NJM62:NJP62"/>
    <mergeCell ref="NJQ62:NJT62"/>
    <mergeCell ref="NHY62:NIB62"/>
    <mergeCell ref="NIC62:NIF62"/>
    <mergeCell ref="NIG62:NIJ62"/>
    <mergeCell ref="NIK62:NIN62"/>
    <mergeCell ref="NIO62:NIR62"/>
    <mergeCell ref="NIS62:NIV62"/>
    <mergeCell ref="NHA62:NHD62"/>
    <mergeCell ref="NHE62:NHH62"/>
    <mergeCell ref="NHI62:NHL62"/>
    <mergeCell ref="NHM62:NHP62"/>
    <mergeCell ref="NHQ62:NHT62"/>
    <mergeCell ref="NHU62:NHX62"/>
    <mergeCell ref="NGC62:NGF62"/>
    <mergeCell ref="NGG62:NGJ62"/>
    <mergeCell ref="NGK62:NGN62"/>
    <mergeCell ref="NGO62:NGR62"/>
    <mergeCell ref="NGS62:NGV62"/>
    <mergeCell ref="NGW62:NGZ62"/>
    <mergeCell ref="NFE62:NFH62"/>
    <mergeCell ref="NFI62:NFL62"/>
    <mergeCell ref="NFM62:NFP62"/>
    <mergeCell ref="NFQ62:NFT62"/>
    <mergeCell ref="NFU62:NFX62"/>
    <mergeCell ref="NFY62:NGB62"/>
    <mergeCell ref="NEG62:NEJ62"/>
    <mergeCell ref="NEK62:NEN62"/>
    <mergeCell ref="NEO62:NER62"/>
    <mergeCell ref="NES62:NEV62"/>
    <mergeCell ref="NEW62:NEZ62"/>
    <mergeCell ref="NFA62:NFD62"/>
    <mergeCell ref="NDI62:NDL62"/>
    <mergeCell ref="NDM62:NDP62"/>
    <mergeCell ref="NDQ62:NDT62"/>
    <mergeCell ref="NDU62:NDX62"/>
    <mergeCell ref="NDY62:NEB62"/>
    <mergeCell ref="NEC62:NEF62"/>
    <mergeCell ref="NCK62:NCN62"/>
    <mergeCell ref="NCO62:NCR62"/>
    <mergeCell ref="NCS62:NCV62"/>
    <mergeCell ref="NCW62:NCZ62"/>
    <mergeCell ref="NDA62:NDD62"/>
    <mergeCell ref="NDE62:NDH62"/>
    <mergeCell ref="NBM62:NBP62"/>
    <mergeCell ref="NBQ62:NBT62"/>
    <mergeCell ref="NBU62:NBX62"/>
    <mergeCell ref="NBY62:NCB62"/>
    <mergeCell ref="NCC62:NCF62"/>
    <mergeCell ref="NCG62:NCJ62"/>
    <mergeCell ref="NAO62:NAR62"/>
    <mergeCell ref="NAS62:NAV62"/>
    <mergeCell ref="NAW62:NAZ62"/>
    <mergeCell ref="NBA62:NBD62"/>
    <mergeCell ref="NBE62:NBH62"/>
    <mergeCell ref="NBI62:NBL62"/>
    <mergeCell ref="MZQ62:MZT62"/>
    <mergeCell ref="MZU62:MZX62"/>
    <mergeCell ref="MZY62:NAB62"/>
    <mergeCell ref="NAC62:NAF62"/>
    <mergeCell ref="NAG62:NAJ62"/>
    <mergeCell ref="NAK62:NAN62"/>
    <mergeCell ref="MYS62:MYV62"/>
    <mergeCell ref="MYW62:MYZ62"/>
    <mergeCell ref="MZA62:MZD62"/>
    <mergeCell ref="MZE62:MZH62"/>
    <mergeCell ref="MZI62:MZL62"/>
    <mergeCell ref="MZM62:MZP62"/>
    <mergeCell ref="MXU62:MXX62"/>
    <mergeCell ref="MXY62:MYB62"/>
    <mergeCell ref="MYC62:MYF62"/>
    <mergeCell ref="MYG62:MYJ62"/>
    <mergeCell ref="MYK62:MYN62"/>
    <mergeCell ref="MYO62:MYR62"/>
    <mergeCell ref="MWW62:MWZ62"/>
    <mergeCell ref="MXA62:MXD62"/>
    <mergeCell ref="MXE62:MXH62"/>
    <mergeCell ref="MXI62:MXL62"/>
    <mergeCell ref="MXM62:MXP62"/>
    <mergeCell ref="MXQ62:MXT62"/>
    <mergeCell ref="MVY62:MWB62"/>
    <mergeCell ref="MWC62:MWF62"/>
    <mergeCell ref="MWG62:MWJ62"/>
    <mergeCell ref="MWK62:MWN62"/>
    <mergeCell ref="MWO62:MWR62"/>
    <mergeCell ref="MWS62:MWV62"/>
    <mergeCell ref="MVA62:MVD62"/>
    <mergeCell ref="MVE62:MVH62"/>
    <mergeCell ref="MVI62:MVL62"/>
    <mergeCell ref="MVM62:MVP62"/>
    <mergeCell ref="MVQ62:MVT62"/>
    <mergeCell ref="MVU62:MVX62"/>
    <mergeCell ref="MUC62:MUF62"/>
    <mergeCell ref="MUG62:MUJ62"/>
    <mergeCell ref="MUK62:MUN62"/>
    <mergeCell ref="MUO62:MUR62"/>
    <mergeCell ref="MUS62:MUV62"/>
    <mergeCell ref="MUW62:MUZ62"/>
    <mergeCell ref="MTE62:MTH62"/>
    <mergeCell ref="MTI62:MTL62"/>
    <mergeCell ref="MTM62:MTP62"/>
    <mergeCell ref="MTQ62:MTT62"/>
    <mergeCell ref="MTU62:MTX62"/>
    <mergeCell ref="MTY62:MUB62"/>
    <mergeCell ref="MSG62:MSJ62"/>
    <mergeCell ref="MSK62:MSN62"/>
    <mergeCell ref="MSO62:MSR62"/>
    <mergeCell ref="MSS62:MSV62"/>
    <mergeCell ref="MSW62:MSZ62"/>
    <mergeCell ref="MTA62:MTD62"/>
    <mergeCell ref="MRI62:MRL62"/>
    <mergeCell ref="MRM62:MRP62"/>
    <mergeCell ref="MRQ62:MRT62"/>
    <mergeCell ref="MRU62:MRX62"/>
    <mergeCell ref="MRY62:MSB62"/>
    <mergeCell ref="MSC62:MSF62"/>
    <mergeCell ref="MQK62:MQN62"/>
    <mergeCell ref="MQO62:MQR62"/>
    <mergeCell ref="MQS62:MQV62"/>
    <mergeCell ref="MQW62:MQZ62"/>
    <mergeCell ref="MRA62:MRD62"/>
    <mergeCell ref="MRE62:MRH62"/>
    <mergeCell ref="MPM62:MPP62"/>
    <mergeCell ref="MPQ62:MPT62"/>
    <mergeCell ref="MPU62:MPX62"/>
    <mergeCell ref="MPY62:MQB62"/>
    <mergeCell ref="MQC62:MQF62"/>
    <mergeCell ref="MQG62:MQJ62"/>
    <mergeCell ref="MOO62:MOR62"/>
    <mergeCell ref="MOS62:MOV62"/>
    <mergeCell ref="MOW62:MOZ62"/>
    <mergeCell ref="MPA62:MPD62"/>
    <mergeCell ref="MPE62:MPH62"/>
    <mergeCell ref="MPI62:MPL62"/>
    <mergeCell ref="MNQ62:MNT62"/>
    <mergeCell ref="MNU62:MNX62"/>
    <mergeCell ref="MNY62:MOB62"/>
    <mergeCell ref="MOC62:MOF62"/>
    <mergeCell ref="MOG62:MOJ62"/>
    <mergeCell ref="MOK62:MON62"/>
    <mergeCell ref="MMS62:MMV62"/>
    <mergeCell ref="MMW62:MMZ62"/>
    <mergeCell ref="MNA62:MND62"/>
    <mergeCell ref="MNE62:MNH62"/>
    <mergeCell ref="MNI62:MNL62"/>
    <mergeCell ref="MNM62:MNP62"/>
    <mergeCell ref="MLU62:MLX62"/>
    <mergeCell ref="MLY62:MMB62"/>
    <mergeCell ref="MMC62:MMF62"/>
    <mergeCell ref="MMG62:MMJ62"/>
    <mergeCell ref="MMK62:MMN62"/>
    <mergeCell ref="MMO62:MMR62"/>
    <mergeCell ref="MKW62:MKZ62"/>
    <mergeCell ref="MLA62:MLD62"/>
    <mergeCell ref="MLE62:MLH62"/>
    <mergeCell ref="MLI62:MLL62"/>
    <mergeCell ref="MLM62:MLP62"/>
    <mergeCell ref="MLQ62:MLT62"/>
    <mergeCell ref="MJY62:MKB62"/>
    <mergeCell ref="MKC62:MKF62"/>
    <mergeCell ref="MKG62:MKJ62"/>
    <mergeCell ref="MKK62:MKN62"/>
    <mergeCell ref="MKO62:MKR62"/>
    <mergeCell ref="MKS62:MKV62"/>
    <mergeCell ref="MJA62:MJD62"/>
    <mergeCell ref="MJE62:MJH62"/>
    <mergeCell ref="MJI62:MJL62"/>
    <mergeCell ref="MJM62:MJP62"/>
    <mergeCell ref="MJQ62:MJT62"/>
    <mergeCell ref="MJU62:MJX62"/>
    <mergeCell ref="MIC62:MIF62"/>
    <mergeCell ref="MIG62:MIJ62"/>
    <mergeCell ref="MIK62:MIN62"/>
    <mergeCell ref="MIO62:MIR62"/>
    <mergeCell ref="MIS62:MIV62"/>
    <mergeCell ref="MIW62:MIZ62"/>
    <mergeCell ref="MHE62:MHH62"/>
    <mergeCell ref="MHI62:MHL62"/>
    <mergeCell ref="MHM62:MHP62"/>
    <mergeCell ref="MHQ62:MHT62"/>
    <mergeCell ref="MHU62:MHX62"/>
    <mergeCell ref="MHY62:MIB62"/>
    <mergeCell ref="MGG62:MGJ62"/>
    <mergeCell ref="MGK62:MGN62"/>
    <mergeCell ref="MGO62:MGR62"/>
    <mergeCell ref="MGS62:MGV62"/>
    <mergeCell ref="MGW62:MGZ62"/>
    <mergeCell ref="MHA62:MHD62"/>
    <mergeCell ref="MFI62:MFL62"/>
    <mergeCell ref="MFM62:MFP62"/>
    <mergeCell ref="MFQ62:MFT62"/>
    <mergeCell ref="MFU62:MFX62"/>
    <mergeCell ref="MFY62:MGB62"/>
    <mergeCell ref="MGC62:MGF62"/>
    <mergeCell ref="MEK62:MEN62"/>
    <mergeCell ref="MEO62:MER62"/>
    <mergeCell ref="MES62:MEV62"/>
    <mergeCell ref="MEW62:MEZ62"/>
    <mergeCell ref="MFA62:MFD62"/>
    <mergeCell ref="MFE62:MFH62"/>
    <mergeCell ref="MDM62:MDP62"/>
    <mergeCell ref="MDQ62:MDT62"/>
    <mergeCell ref="MDU62:MDX62"/>
    <mergeCell ref="MDY62:MEB62"/>
    <mergeCell ref="MEC62:MEF62"/>
    <mergeCell ref="MEG62:MEJ62"/>
    <mergeCell ref="MCO62:MCR62"/>
    <mergeCell ref="MCS62:MCV62"/>
    <mergeCell ref="MCW62:MCZ62"/>
    <mergeCell ref="MDA62:MDD62"/>
    <mergeCell ref="MDE62:MDH62"/>
    <mergeCell ref="MDI62:MDL62"/>
    <mergeCell ref="MBQ62:MBT62"/>
    <mergeCell ref="MBU62:MBX62"/>
    <mergeCell ref="MBY62:MCB62"/>
    <mergeCell ref="MCC62:MCF62"/>
    <mergeCell ref="MCG62:MCJ62"/>
    <mergeCell ref="MCK62:MCN62"/>
    <mergeCell ref="MAS62:MAV62"/>
    <mergeCell ref="MAW62:MAZ62"/>
    <mergeCell ref="MBA62:MBD62"/>
    <mergeCell ref="MBE62:MBH62"/>
    <mergeCell ref="MBI62:MBL62"/>
    <mergeCell ref="MBM62:MBP62"/>
    <mergeCell ref="LZU62:LZX62"/>
    <mergeCell ref="LZY62:MAB62"/>
    <mergeCell ref="MAC62:MAF62"/>
    <mergeCell ref="MAG62:MAJ62"/>
    <mergeCell ref="MAK62:MAN62"/>
    <mergeCell ref="MAO62:MAR62"/>
    <mergeCell ref="LYW62:LYZ62"/>
    <mergeCell ref="LZA62:LZD62"/>
    <mergeCell ref="LZE62:LZH62"/>
    <mergeCell ref="LZI62:LZL62"/>
    <mergeCell ref="LZM62:LZP62"/>
    <mergeCell ref="LZQ62:LZT62"/>
    <mergeCell ref="LXY62:LYB62"/>
    <mergeCell ref="LYC62:LYF62"/>
    <mergeCell ref="LYG62:LYJ62"/>
    <mergeCell ref="LYK62:LYN62"/>
    <mergeCell ref="LYO62:LYR62"/>
    <mergeCell ref="LYS62:LYV62"/>
    <mergeCell ref="LXA62:LXD62"/>
    <mergeCell ref="LXE62:LXH62"/>
    <mergeCell ref="LXI62:LXL62"/>
    <mergeCell ref="LXM62:LXP62"/>
    <mergeCell ref="LXQ62:LXT62"/>
    <mergeCell ref="LXU62:LXX62"/>
    <mergeCell ref="LWC62:LWF62"/>
    <mergeCell ref="LWG62:LWJ62"/>
    <mergeCell ref="LWK62:LWN62"/>
    <mergeCell ref="LWO62:LWR62"/>
    <mergeCell ref="LWS62:LWV62"/>
    <mergeCell ref="LWW62:LWZ62"/>
    <mergeCell ref="LVE62:LVH62"/>
    <mergeCell ref="LVI62:LVL62"/>
    <mergeCell ref="LVM62:LVP62"/>
    <mergeCell ref="LVQ62:LVT62"/>
    <mergeCell ref="LVU62:LVX62"/>
    <mergeCell ref="LVY62:LWB62"/>
    <mergeCell ref="LUG62:LUJ62"/>
    <mergeCell ref="LUK62:LUN62"/>
    <mergeCell ref="LUO62:LUR62"/>
    <mergeCell ref="LUS62:LUV62"/>
    <mergeCell ref="LUW62:LUZ62"/>
    <mergeCell ref="LVA62:LVD62"/>
    <mergeCell ref="LTI62:LTL62"/>
    <mergeCell ref="LTM62:LTP62"/>
    <mergeCell ref="LTQ62:LTT62"/>
    <mergeCell ref="LTU62:LTX62"/>
    <mergeCell ref="LTY62:LUB62"/>
    <mergeCell ref="LUC62:LUF62"/>
    <mergeCell ref="LSK62:LSN62"/>
    <mergeCell ref="LSO62:LSR62"/>
    <mergeCell ref="LSS62:LSV62"/>
    <mergeCell ref="LSW62:LSZ62"/>
    <mergeCell ref="LTA62:LTD62"/>
    <mergeCell ref="LTE62:LTH62"/>
    <mergeCell ref="LRM62:LRP62"/>
    <mergeCell ref="LRQ62:LRT62"/>
    <mergeCell ref="LRU62:LRX62"/>
    <mergeCell ref="LRY62:LSB62"/>
    <mergeCell ref="LSC62:LSF62"/>
    <mergeCell ref="LSG62:LSJ62"/>
    <mergeCell ref="LQO62:LQR62"/>
    <mergeCell ref="LQS62:LQV62"/>
    <mergeCell ref="LQW62:LQZ62"/>
    <mergeCell ref="LRA62:LRD62"/>
    <mergeCell ref="LRE62:LRH62"/>
    <mergeCell ref="LRI62:LRL62"/>
    <mergeCell ref="LPQ62:LPT62"/>
    <mergeCell ref="LPU62:LPX62"/>
    <mergeCell ref="LPY62:LQB62"/>
    <mergeCell ref="LQC62:LQF62"/>
    <mergeCell ref="LQG62:LQJ62"/>
    <mergeCell ref="LQK62:LQN62"/>
    <mergeCell ref="LOS62:LOV62"/>
    <mergeCell ref="LOW62:LOZ62"/>
    <mergeCell ref="LPA62:LPD62"/>
    <mergeCell ref="LPE62:LPH62"/>
    <mergeCell ref="LPI62:LPL62"/>
    <mergeCell ref="LPM62:LPP62"/>
    <mergeCell ref="LNU62:LNX62"/>
    <mergeCell ref="LNY62:LOB62"/>
    <mergeCell ref="LOC62:LOF62"/>
    <mergeCell ref="LOG62:LOJ62"/>
    <mergeCell ref="LOK62:LON62"/>
    <mergeCell ref="LOO62:LOR62"/>
    <mergeCell ref="LMW62:LMZ62"/>
    <mergeCell ref="LNA62:LND62"/>
    <mergeCell ref="LNE62:LNH62"/>
    <mergeCell ref="LNI62:LNL62"/>
    <mergeCell ref="LNM62:LNP62"/>
    <mergeCell ref="LNQ62:LNT62"/>
    <mergeCell ref="LLY62:LMB62"/>
    <mergeCell ref="LMC62:LMF62"/>
    <mergeCell ref="LMG62:LMJ62"/>
    <mergeCell ref="LMK62:LMN62"/>
    <mergeCell ref="LMO62:LMR62"/>
    <mergeCell ref="LMS62:LMV62"/>
    <mergeCell ref="LLA62:LLD62"/>
    <mergeCell ref="LLE62:LLH62"/>
    <mergeCell ref="LLI62:LLL62"/>
    <mergeCell ref="LLM62:LLP62"/>
    <mergeCell ref="LLQ62:LLT62"/>
    <mergeCell ref="LLU62:LLX62"/>
    <mergeCell ref="LKC62:LKF62"/>
    <mergeCell ref="LKG62:LKJ62"/>
    <mergeCell ref="LKK62:LKN62"/>
    <mergeCell ref="LKO62:LKR62"/>
    <mergeCell ref="LKS62:LKV62"/>
    <mergeCell ref="LKW62:LKZ62"/>
    <mergeCell ref="LJE62:LJH62"/>
    <mergeCell ref="LJI62:LJL62"/>
    <mergeCell ref="LJM62:LJP62"/>
    <mergeCell ref="LJQ62:LJT62"/>
    <mergeCell ref="LJU62:LJX62"/>
    <mergeCell ref="LJY62:LKB62"/>
    <mergeCell ref="LIG62:LIJ62"/>
    <mergeCell ref="LIK62:LIN62"/>
    <mergeCell ref="LIO62:LIR62"/>
    <mergeCell ref="LIS62:LIV62"/>
    <mergeCell ref="LIW62:LIZ62"/>
    <mergeCell ref="LJA62:LJD62"/>
    <mergeCell ref="LHI62:LHL62"/>
    <mergeCell ref="LHM62:LHP62"/>
    <mergeCell ref="LHQ62:LHT62"/>
    <mergeCell ref="LHU62:LHX62"/>
    <mergeCell ref="LHY62:LIB62"/>
    <mergeCell ref="LIC62:LIF62"/>
    <mergeCell ref="LGK62:LGN62"/>
    <mergeCell ref="LGO62:LGR62"/>
    <mergeCell ref="LGS62:LGV62"/>
    <mergeCell ref="LGW62:LGZ62"/>
    <mergeCell ref="LHA62:LHD62"/>
    <mergeCell ref="LHE62:LHH62"/>
    <mergeCell ref="LFM62:LFP62"/>
    <mergeCell ref="LFQ62:LFT62"/>
    <mergeCell ref="LFU62:LFX62"/>
    <mergeCell ref="LFY62:LGB62"/>
    <mergeCell ref="LGC62:LGF62"/>
    <mergeCell ref="LGG62:LGJ62"/>
    <mergeCell ref="LEO62:LER62"/>
    <mergeCell ref="LES62:LEV62"/>
    <mergeCell ref="LEW62:LEZ62"/>
    <mergeCell ref="LFA62:LFD62"/>
    <mergeCell ref="LFE62:LFH62"/>
    <mergeCell ref="LFI62:LFL62"/>
    <mergeCell ref="LDQ62:LDT62"/>
    <mergeCell ref="LDU62:LDX62"/>
    <mergeCell ref="LDY62:LEB62"/>
    <mergeCell ref="LEC62:LEF62"/>
    <mergeCell ref="LEG62:LEJ62"/>
    <mergeCell ref="LEK62:LEN62"/>
    <mergeCell ref="LCS62:LCV62"/>
    <mergeCell ref="LCW62:LCZ62"/>
    <mergeCell ref="LDA62:LDD62"/>
    <mergeCell ref="LDE62:LDH62"/>
    <mergeCell ref="LDI62:LDL62"/>
    <mergeCell ref="LDM62:LDP62"/>
    <mergeCell ref="LBU62:LBX62"/>
    <mergeCell ref="LBY62:LCB62"/>
    <mergeCell ref="LCC62:LCF62"/>
    <mergeCell ref="LCG62:LCJ62"/>
    <mergeCell ref="LCK62:LCN62"/>
    <mergeCell ref="LCO62:LCR62"/>
    <mergeCell ref="LAW62:LAZ62"/>
    <mergeCell ref="LBA62:LBD62"/>
    <mergeCell ref="LBE62:LBH62"/>
    <mergeCell ref="LBI62:LBL62"/>
    <mergeCell ref="LBM62:LBP62"/>
    <mergeCell ref="LBQ62:LBT62"/>
    <mergeCell ref="KZY62:LAB62"/>
    <mergeCell ref="LAC62:LAF62"/>
    <mergeCell ref="LAG62:LAJ62"/>
    <mergeCell ref="LAK62:LAN62"/>
    <mergeCell ref="LAO62:LAR62"/>
    <mergeCell ref="LAS62:LAV62"/>
    <mergeCell ref="KZA62:KZD62"/>
    <mergeCell ref="KZE62:KZH62"/>
    <mergeCell ref="KZI62:KZL62"/>
    <mergeCell ref="KZM62:KZP62"/>
    <mergeCell ref="KZQ62:KZT62"/>
    <mergeCell ref="KZU62:KZX62"/>
    <mergeCell ref="KYC62:KYF62"/>
    <mergeCell ref="KYG62:KYJ62"/>
    <mergeCell ref="KYK62:KYN62"/>
    <mergeCell ref="KYO62:KYR62"/>
    <mergeCell ref="KYS62:KYV62"/>
    <mergeCell ref="KYW62:KYZ62"/>
    <mergeCell ref="KXE62:KXH62"/>
    <mergeCell ref="KXI62:KXL62"/>
    <mergeCell ref="KXM62:KXP62"/>
    <mergeCell ref="KXQ62:KXT62"/>
    <mergeCell ref="KXU62:KXX62"/>
    <mergeCell ref="KXY62:KYB62"/>
    <mergeCell ref="KWG62:KWJ62"/>
    <mergeCell ref="KWK62:KWN62"/>
    <mergeCell ref="KWO62:KWR62"/>
    <mergeCell ref="KWS62:KWV62"/>
    <mergeCell ref="KWW62:KWZ62"/>
    <mergeCell ref="KXA62:KXD62"/>
    <mergeCell ref="KVI62:KVL62"/>
    <mergeCell ref="KVM62:KVP62"/>
    <mergeCell ref="KVQ62:KVT62"/>
    <mergeCell ref="KVU62:KVX62"/>
    <mergeCell ref="KVY62:KWB62"/>
    <mergeCell ref="KWC62:KWF62"/>
    <mergeCell ref="KUK62:KUN62"/>
    <mergeCell ref="KUO62:KUR62"/>
    <mergeCell ref="KUS62:KUV62"/>
    <mergeCell ref="KUW62:KUZ62"/>
    <mergeCell ref="KVA62:KVD62"/>
    <mergeCell ref="KVE62:KVH62"/>
    <mergeCell ref="KTM62:KTP62"/>
    <mergeCell ref="KTQ62:KTT62"/>
    <mergeCell ref="KTU62:KTX62"/>
    <mergeCell ref="KTY62:KUB62"/>
    <mergeCell ref="KUC62:KUF62"/>
    <mergeCell ref="KUG62:KUJ62"/>
    <mergeCell ref="KSO62:KSR62"/>
    <mergeCell ref="KSS62:KSV62"/>
    <mergeCell ref="KSW62:KSZ62"/>
    <mergeCell ref="KTA62:KTD62"/>
    <mergeCell ref="KTE62:KTH62"/>
    <mergeCell ref="KTI62:KTL62"/>
    <mergeCell ref="KRQ62:KRT62"/>
    <mergeCell ref="KRU62:KRX62"/>
    <mergeCell ref="KRY62:KSB62"/>
    <mergeCell ref="KSC62:KSF62"/>
    <mergeCell ref="KSG62:KSJ62"/>
    <mergeCell ref="KSK62:KSN62"/>
    <mergeCell ref="KQS62:KQV62"/>
    <mergeCell ref="KQW62:KQZ62"/>
    <mergeCell ref="KRA62:KRD62"/>
    <mergeCell ref="KRE62:KRH62"/>
    <mergeCell ref="KRI62:KRL62"/>
    <mergeCell ref="KRM62:KRP62"/>
    <mergeCell ref="KPU62:KPX62"/>
    <mergeCell ref="KPY62:KQB62"/>
    <mergeCell ref="KQC62:KQF62"/>
    <mergeCell ref="KQG62:KQJ62"/>
    <mergeCell ref="KQK62:KQN62"/>
    <mergeCell ref="KQO62:KQR62"/>
    <mergeCell ref="KOW62:KOZ62"/>
    <mergeCell ref="KPA62:KPD62"/>
    <mergeCell ref="KPE62:KPH62"/>
    <mergeCell ref="KPI62:KPL62"/>
    <mergeCell ref="KPM62:KPP62"/>
    <mergeCell ref="KPQ62:KPT62"/>
    <mergeCell ref="KNY62:KOB62"/>
    <mergeCell ref="KOC62:KOF62"/>
    <mergeCell ref="KOG62:KOJ62"/>
    <mergeCell ref="KOK62:KON62"/>
    <mergeCell ref="KOO62:KOR62"/>
    <mergeCell ref="KOS62:KOV62"/>
    <mergeCell ref="KNA62:KND62"/>
    <mergeCell ref="KNE62:KNH62"/>
    <mergeCell ref="KNI62:KNL62"/>
    <mergeCell ref="KNM62:KNP62"/>
    <mergeCell ref="KNQ62:KNT62"/>
    <mergeCell ref="KNU62:KNX62"/>
    <mergeCell ref="KMC62:KMF62"/>
    <mergeCell ref="KMG62:KMJ62"/>
    <mergeCell ref="KMK62:KMN62"/>
    <mergeCell ref="KMO62:KMR62"/>
    <mergeCell ref="KMS62:KMV62"/>
    <mergeCell ref="KMW62:KMZ62"/>
    <mergeCell ref="KLE62:KLH62"/>
    <mergeCell ref="KLI62:KLL62"/>
    <mergeCell ref="KLM62:KLP62"/>
    <mergeCell ref="KLQ62:KLT62"/>
    <mergeCell ref="KLU62:KLX62"/>
    <mergeCell ref="KLY62:KMB62"/>
    <mergeCell ref="KKG62:KKJ62"/>
    <mergeCell ref="KKK62:KKN62"/>
    <mergeCell ref="KKO62:KKR62"/>
    <mergeCell ref="KKS62:KKV62"/>
    <mergeCell ref="KKW62:KKZ62"/>
    <mergeCell ref="KLA62:KLD62"/>
    <mergeCell ref="KJI62:KJL62"/>
    <mergeCell ref="KJM62:KJP62"/>
    <mergeCell ref="KJQ62:KJT62"/>
    <mergeCell ref="KJU62:KJX62"/>
    <mergeCell ref="KJY62:KKB62"/>
    <mergeCell ref="KKC62:KKF62"/>
    <mergeCell ref="KIK62:KIN62"/>
    <mergeCell ref="KIO62:KIR62"/>
    <mergeCell ref="KIS62:KIV62"/>
    <mergeCell ref="KIW62:KIZ62"/>
    <mergeCell ref="KJA62:KJD62"/>
    <mergeCell ref="KJE62:KJH62"/>
    <mergeCell ref="KHM62:KHP62"/>
    <mergeCell ref="KHQ62:KHT62"/>
    <mergeCell ref="KHU62:KHX62"/>
    <mergeCell ref="KHY62:KIB62"/>
    <mergeCell ref="KIC62:KIF62"/>
    <mergeCell ref="KIG62:KIJ62"/>
    <mergeCell ref="KGO62:KGR62"/>
    <mergeCell ref="KGS62:KGV62"/>
    <mergeCell ref="KGW62:KGZ62"/>
    <mergeCell ref="KHA62:KHD62"/>
    <mergeCell ref="KHE62:KHH62"/>
    <mergeCell ref="KHI62:KHL62"/>
    <mergeCell ref="KFQ62:KFT62"/>
    <mergeCell ref="KFU62:KFX62"/>
    <mergeCell ref="KFY62:KGB62"/>
    <mergeCell ref="KGC62:KGF62"/>
    <mergeCell ref="KGG62:KGJ62"/>
    <mergeCell ref="KGK62:KGN62"/>
    <mergeCell ref="KES62:KEV62"/>
    <mergeCell ref="KEW62:KEZ62"/>
    <mergeCell ref="KFA62:KFD62"/>
    <mergeCell ref="KFE62:KFH62"/>
    <mergeCell ref="KFI62:KFL62"/>
    <mergeCell ref="KFM62:KFP62"/>
    <mergeCell ref="KDU62:KDX62"/>
    <mergeCell ref="KDY62:KEB62"/>
    <mergeCell ref="KEC62:KEF62"/>
    <mergeCell ref="KEG62:KEJ62"/>
    <mergeCell ref="KEK62:KEN62"/>
    <mergeCell ref="KEO62:KER62"/>
    <mergeCell ref="KCW62:KCZ62"/>
    <mergeCell ref="KDA62:KDD62"/>
    <mergeCell ref="KDE62:KDH62"/>
    <mergeCell ref="KDI62:KDL62"/>
    <mergeCell ref="KDM62:KDP62"/>
    <mergeCell ref="KDQ62:KDT62"/>
    <mergeCell ref="KBY62:KCB62"/>
    <mergeCell ref="KCC62:KCF62"/>
    <mergeCell ref="KCG62:KCJ62"/>
    <mergeCell ref="KCK62:KCN62"/>
    <mergeCell ref="KCO62:KCR62"/>
    <mergeCell ref="KCS62:KCV62"/>
    <mergeCell ref="KBA62:KBD62"/>
    <mergeCell ref="KBE62:KBH62"/>
    <mergeCell ref="KBI62:KBL62"/>
    <mergeCell ref="KBM62:KBP62"/>
    <mergeCell ref="KBQ62:KBT62"/>
    <mergeCell ref="KBU62:KBX62"/>
    <mergeCell ref="KAC62:KAF62"/>
    <mergeCell ref="KAG62:KAJ62"/>
    <mergeCell ref="KAK62:KAN62"/>
    <mergeCell ref="KAO62:KAR62"/>
    <mergeCell ref="KAS62:KAV62"/>
    <mergeCell ref="KAW62:KAZ62"/>
    <mergeCell ref="JZE62:JZH62"/>
    <mergeCell ref="JZI62:JZL62"/>
    <mergeCell ref="JZM62:JZP62"/>
    <mergeCell ref="JZQ62:JZT62"/>
    <mergeCell ref="JZU62:JZX62"/>
    <mergeCell ref="JZY62:KAB62"/>
    <mergeCell ref="JYG62:JYJ62"/>
    <mergeCell ref="JYK62:JYN62"/>
    <mergeCell ref="JYO62:JYR62"/>
    <mergeCell ref="JYS62:JYV62"/>
    <mergeCell ref="JYW62:JYZ62"/>
    <mergeCell ref="JZA62:JZD62"/>
    <mergeCell ref="JXI62:JXL62"/>
    <mergeCell ref="JXM62:JXP62"/>
    <mergeCell ref="JXQ62:JXT62"/>
    <mergeCell ref="JXU62:JXX62"/>
    <mergeCell ref="JXY62:JYB62"/>
    <mergeCell ref="JYC62:JYF62"/>
    <mergeCell ref="JWK62:JWN62"/>
    <mergeCell ref="JWO62:JWR62"/>
    <mergeCell ref="JWS62:JWV62"/>
    <mergeCell ref="JWW62:JWZ62"/>
    <mergeCell ref="JXA62:JXD62"/>
    <mergeCell ref="JXE62:JXH62"/>
    <mergeCell ref="JVM62:JVP62"/>
    <mergeCell ref="JVQ62:JVT62"/>
    <mergeCell ref="JVU62:JVX62"/>
    <mergeCell ref="JVY62:JWB62"/>
    <mergeCell ref="JWC62:JWF62"/>
    <mergeCell ref="JWG62:JWJ62"/>
    <mergeCell ref="JUO62:JUR62"/>
    <mergeCell ref="JUS62:JUV62"/>
    <mergeCell ref="JUW62:JUZ62"/>
    <mergeCell ref="JVA62:JVD62"/>
    <mergeCell ref="JVE62:JVH62"/>
    <mergeCell ref="JVI62:JVL62"/>
    <mergeCell ref="JTQ62:JTT62"/>
    <mergeCell ref="JTU62:JTX62"/>
    <mergeCell ref="JTY62:JUB62"/>
    <mergeCell ref="JUC62:JUF62"/>
    <mergeCell ref="JUG62:JUJ62"/>
    <mergeCell ref="JUK62:JUN62"/>
    <mergeCell ref="JSS62:JSV62"/>
    <mergeCell ref="JSW62:JSZ62"/>
    <mergeCell ref="JTA62:JTD62"/>
    <mergeCell ref="JTE62:JTH62"/>
    <mergeCell ref="JTI62:JTL62"/>
    <mergeCell ref="JTM62:JTP62"/>
    <mergeCell ref="JRU62:JRX62"/>
    <mergeCell ref="JRY62:JSB62"/>
    <mergeCell ref="JSC62:JSF62"/>
    <mergeCell ref="JSG62:JSJ62"/>
    <mergeCell ref="JSK62:JSN62"/>
    <mergeCell ref="JSO62:JSR62"/>
    <mergeCell ref="JQW62:JQZ62"/>
    <mergeCell ref="JRA62:JRD62"/>
    <mergeCell ref="JRE62:JRH62"/>
    <mergeCell ref="JRI62:JRL62"/>
    <mergeCell ref="JRM62:JRP62"/>
    <mergeCell ref="JRQ62:JRT62"/>
    <mergeCell ref="JPY62:JQB62"/>
    <mergeCell ref="JQC62:JQF62"/>
    <mergeCell ref="JQG62:JQJ62"/>
    <mergeCell ref="JQK62:JQN62"/>
    <mergeCell ref="JQO62:JQR62"/>
    <mergeCell ref="JQS62:JQV62"/>
    <mergeCell ref="JPA62:JPD62"/>
    <mergeCell ref="JPE62:JPH62"/>
    <mergeCell ref="JPI62:JPL62"/>
    <mergeCell ref="JPM62:JPP62"/>
    <mergeCell ref="JPQ62:JPT62"/>
    <mergeCell ref="JPU62:JPX62"/>
    <mergeCell ref="JOC62:JOF62"/>
    <mergeCell ref="JOG62:JOJ62"/>
    <mergeCell ref="JOK62:JON62"/>
    <mergeCell ref="JOO62:JOR62"/>
    <mergeCell ref="JOS62:JOV62"/>
    <mergeCell ref="JOW62:JOZ62"/>
    <mergeCell ref="JNE62:JNH62"/>
    <mergeCell ref="JNI62:JNL62"/>
    <mergeCell ref="JNM62:JNP62"/>
    <mergeCell ref="JNQ62:JNT62"/>
    <mergeCell ref="JNU62:JNX62"/>
    <mergeCell ref="JNY62:JOB62"/>
    <mergeCell ref="JMG62:JMJ62"/>
    <mergeCell ref="JMK62:JMN62"/>
    <mergeCell ref="JMO62:JMR62"/>
    <mergeCell ref="JMS62:JMV62"/>
    <mergeCell ref="JMW62:JMZ62"/>
    <mergeCell ref="JNA62:JND62"/>
    <mergeCell ref="JLI62:JLL62"/>
    <mergeCell ref="JLM62:JLP62"/>
    <mergeCell ref="JLQ62:JLT62"/>
    <mergeCell ref="JLU62:JLX62"/>
    <mergeCell ref="JLY62:JMB62"/>
    <mergeCell ref="JMC62:JMF62"/>
    <mergeCell ref="JKK62:JKN62"/>
    <mergeCell ref="JKO62:JKR62"/>
    <mergeCell ref="JKS62:JKV62"/>
    <mergeCell ref="JKW62:JKZ62"/>
    <mergeCell ref="JLA62:JLD62"/>
    <mergeCell ref="JLE62:JLH62"/>
    <mergeCell ref="JJM62:JJP62"/>
    <mergeCell ref="JJQ62:JJT62"/>
    <mergeCell ref="JJU62:JJX62"/>
    <mergeCell ref="JJY62:JKB62"/>
    <mergeCell ref="JKC62:JKF62"/>
    <mergeCell ref="JKG62:JKJ62"/>
    <mergeCell ref="JIO62:JIR62"/>
    <mergeCell ref="JIS62:JIV62"/>
    <mergeCell ref="JIW62:JIZ62"/>
    <mergeCell ref="JJA62:JJD62"/>
    <mergeCell ref="JJE62:JJH62"/>
    <mergeCell ref="JJI62:JJL62"/>
    <mergeCell ref="JHQ62:JHT62"/>
    <mergeCell ref="JHU62:JHX62"/>
    <mergeCell ref="JHY62:JIB62"/>
    <mergeCell ref="JIC62:JIF62"/>
    <mergeCell ref="JIG62:JIJ62"/>
    <mergeCell ref="JIK62:JIN62"/>
    <mergeCell ref="JGS62:JGV62"/>
    <mergeCell ref="JGW62:JGZ62"/>
    <mergeCell ref="JHA62:JHD62"/>
    <mergeCell ref="JHE62:JHH62"/>
    <mergeCell ref="JHI62:JHL62"/>
    <mergeCell ref="JHM62:JHP62"/>
    <mergeCell ref="JFU62:JFX62"/>
    <mergeCell ref="JFY62:JGB62"/>
    <mergeCell ref="JGC62:JGF62"/>
    <mergeCell ref="JGG62:JGJ62"/>
    <mergeCell ref="JGK62:JGN62"/>
    <mergeCell ref="JGO62:JGR62"/>
    <mergeCell ref="JEW62:JEZ62"/>
    <mergeCell ref="JFA62:JFD62"/>
    <mergeCell ref="JFE62:JFH62"/>
    <mergeCell ref="JFI62:JFL62"/>
    <mergeCell ref="JFM62:JFP62"/>
    <mergeCell ref="JFQ62:JFT62"/>
    <mergeCell ref="JDY62:JEB62"/>
    <mergeCell ref="JEC62:JEF62"/>
    <mergeCell ref="JEG62:JEJ62"/>
    <mergeCell ref="JEK62:JEN62"/>
    <mergeCell ref="JEO62:JER62"/>
    <mergeCell ref="JES62:JEV62"/>
    <mergeCell ref="JDA62:JDD62"/>
    <mergeCell ref="JDE62:JDH62"/>
    <mergeCell ref="JDI62:JDL62"/>
    <mergeCell ref="JDM62:JDP62"/>
    <mergeCell ref="JDQ62:JDT62"/>
    <mergeCell ref="JDU62:JDX62"/>
    <mergeCell ref="JCC62:JCF62"/>
    <mergeCell ref="JCG62:JCJ62"/>
    <mergeCell ref="JCK62:JCN62"/>
    <mergeCell ref="JCO62:JCR62"/>
    <mergeCell ref="JCS62:JCV62"/>
    <mergeCell ref="JCW62:JCZ62"/>
    <mergeCell ref="JBE62:JBH62"/>
    <mergeCell ref="JBI62:JBL62"/>
    <mergeCell ref="JBM62:JBP62"/>
    <mergeCell ref="JBQ62:JBT62"/>
    <mergeCell ref="JBU62:JBX62"/>
    <mergeCell ref="JBY62:JCB62"/>
    <mergeCell ref="JAG62:JAJ62"/>
    <mergeCell ref="JAK62:JAN62"/>
    <mergeCell ref="JAO62:JAR62"/>
    <mergeCell ref="JAS62:JAV62"/>
    <mergeCell ref="JAW62:JAZ62"/>
    <mergeCell ref="JBA62:JBD62"/>
    <mergeCell ref="IZI62:IZL62"/>
    <mergeCell ref="IZM62:IZP62"/>
    <mergeCell ref="IZQ62:IZT62"/>
    <mergeCell ref="IZU62:IZX62"/>
    <mergeCell ref="IZY62:JAB62"/>
    <mergeCell ref="JAC62:JAF62"/>
    <mergeCell ref="IYK62:IYN62"/>
    <mergeCell ref="IYO62:IYR62"/>
    <mergeCell ref="IYS62:IYV62"/>
    <mergeCell ref="IYW62:IYZ62"/>
    <mergeCell ref="IZA62:IZD62"/>
    <mergeCell ref="IZE62:IZH62"/>
    <mergeCell ref="IXM62:IXP62"/>
    <mergeCell ref="IXQ62:IXT62"/>
    <mergeCell ref="IXU62:IXX62"/>
    <mergeCell ref="IXY62:IYB62"/>
    <mergeCell ref="IYC62:IYF62"/>
    <mergeCell ref="IYG62:IYJ62"/>
    <mergeCell ref="IWO62:IWR62"/>
    <mergeCell ref="IWS62:IWV62"/>
    <mergeCell ref="IWW62:IWZ62"/>
    <mergeCell ref="IXA62:IXD62"/>
    <mergeCell ref="IXE62:IXH62"/>
    <mergeCell ref="IXI62:IXL62"/>
    <mergeCell ref="IVQ62:IVT62"/>
    <mergeCell ref="IVU62:IVX62"/>
    <mergeCell ref="IVY62:IWB62"/>
    <mergeCell ref="IWC62:IWF62"/>
    <mergeCell ref="IWG62:IWJ62"/>
    <mergeCell ref="IWK62:IWN62"/>
    <mergeCell ref="IUS62:IUV62"/>
    <mergeCell ref="IUW62:IUZ62"/>
    <mergeCell ref="IVA62:IVD62"/>
    <mergeCell ref="IVE62:IVH62"/>
    <mergeCell ref="IVI62:IVL62"/>
    <mergeCell ref="IVM62:IVP62"/>
    <mergeCell ref="ITU62:ITX62"/>
    <mergeCell ref="ITY62:IUB62"/>
    <mergeCell ref="IUC62:IUF62"/>
    <mergeCell ref="IUG62:IUJ62"/>
    <mergeCell ref="IUK62:IUN62"/>
    <mergeCell ref="IUO62:IUR62"/>
    <mergeCell ref="ISW62:ISZ62"/>
    <mergeCell ref="ITA62:ITD62"/>
    <mergeCell ref="ITE62:ITH62"/>
    <mergeCell ref="ITI62:ITL62"/>
    <mergeCell ref="ITM62:ITP62"/>
    <mergeCell ref="ITQ62:ITT62"/>
    <mergeCell ref="IRY62:ISB62"/>
    <mergeCell ref="ISC62:ISF62"/>
    <mergeCell ref="ISG62:ISJ62"/>
    <mergeCell ref="ISK62:ISN62"/>
    <mergeCell ref="ISO62:ISR62"/>
    <mergeCell ref="ISS62:ISV62"/>
    <mergeCell ref="IRA62:IRD62"/>
    <mergeCell ref="IRE62:IRH62"/>
    <mergeCell ref="IRI62:IRL62"/>
    <mergeCell ref="IRM62:IRP62"/>
    <mergeCell ref="IRQ62:IRT62"/>
    <mergeCell ref="IRU62:IRX62"/>
    <mergeCell ref="IQC62:IQF62"/>
    <mergeCell ref="IQG62:IQJ62"/>
    <mergeCell ref="IQK62:IQN62"/>
    <mergeCell ref="IQO62:IQR62"/>
    <mergeCell ref="IQS62:IQV62"/>
    <mergeCell ref="IQW62:IQZ62"/>
    <mergeCell ref="IPE62:IPH62"/>
    <mergeCell ref="IPI62:IPL62"/>
    <mergeCell ref="IPM62:IPP62"/>
    <mergeCell ref="IPQ62:IPT62"/>
    <mergeCell ref="IPU62:IPX62"/>
    <mergeCell ref="IPY62:IQB62"/>
    <mergeCell ref="IOG62:IOJ62"/>
    <mergeCell ref="IOK62:ION62"/>
    <mergeCell ref="IOO62:IOR62"/>
    <mergeCell ref="IOS62:IOV62"/>
    <mergeCell ref="IOW62:IOZ62"/>
    <mergeCell ref="IPA62:IPD62"/>
    <mergeCell ref="INI62:INL62"/>
    <mergeCell ref="INM62:INP62"/>
    <mergeCell ref="INQ62:INT62"/>
    <mergeCell ref="INU62:INX62"/>
    <mergeCell ref="INY62:IOB62"/>
    <mergeCell ref="IOC62:IOF62"/>
    <mergeCell ref="IMK62:IMN62"/>
    <mergeCell ref="IMO62:IMR62"/>
    <mergeCell ref="IMS62:IMV62"/>
    <mergeCell ref="IMW62:IMZ62"/>
    <mergeCell ref="INA62:IND62"/>
    <mergeCell ref="INE62:INH62"/>
    <mergeCell ref="ILM62:ILP62"/>
    <mergeCell ref="ILQ62:ILT62"/>
    <mergeCell ref="ILU62:ILX62"/>
    <mergeCell ref="ILY62:IMB62"/>
    <mergeCell ref="IMC62:IMF62"/>
    <mergeCell ref="IMG62:IMJ62"/>
    <mergeCell ref="IKO62:IKR62"/>
    <mergeCell ref="IKS62:IKV62"/>
    <mergeCell ref="IKW62:IKZ62"/>
    <mergeCell ref="ILA62:ILD62"/>
    <mergeCell ref="ILE62:ILH62"/>
    <mergeCell ref="ILI62:ILL62"/>
    <mergeCell ref="IJQ62:IJT62"/>
    <mergeCell ref="IJU62:IJX62"/>
    <mergeCell ref="IJY62:IKB62"/>
    <mergeCell ref="IKC62:IKF62"/>
    <mergeCell ref="IKG62:IKJ62"/>
    <mergeCell ref="IKK62:IKN62"/>
    <mergeCell ref="IIS62:IIV62"/>
    <mergeCell ref="IIW62:IIZ62"/>
    <mergeCell ref="IJA62:IJD62"/>
    <mergeCell ref="IJE62:IJH62"/>
    <mergeCell ref="IJI62:IJL62"/>
    <mergeCell ref="IJM62:IJP62"/>
    <mergeCell ref="IHU62:IHX62"/>
    <mergeCell ref="IHY62:IIB62"/>
    <mergeCell ref="IIC62:IIF62"/>
    <mergeCell ref="IIG62:IIJ62"/>
    <mergeCell ref="IIK62:IIN62"/>
    <mergeCell ref="IIO62:IIR62"/>
    <mergeCell ref="IGW62:IGZ62"/>
    <mergeCell ref="IHA62:IHD62"/>
    <mergeCell ref="IHE62:IHH62"/>
    <mergeCell ref="IHI62:IHL62"/>
    <mergeCell ref="IHM62:IHP62"/>
    <mergeCell ref="IHQ62:IHT62"/>
    <mergeCell ref="IFY62:IGB62"/>
    <mergeCell ref="IGC62:IGF62"/>
    <mergeCell ref="IGG62:IGJ62"/>
    <mergeCell ref="IGK62:IGN62"/>
    <mergeCell ref="IGO62:IGR62"/>
    <mergeCell ref="IGS62:IGV62"/>
    <mergeCell ref="IFA62:IFD62"/>
    <mergeCell ref="IFE62:IFH62"/>
    <mergeCell ref="IFI62:IFL62"/>
    <mergeCell ref="IFM62:IFP62"/>
    <mergeCell ref="IFQ62:IFT62"/>
    <mergeCell ref="IFU62:IFX62"/>
    <mergeCell ref="IEC62:IEF62"/>
    <mergeCell ref="IEG62:IEJ62"/>
    <mergeCell ref="IEK62:IEN62"/>
    <mergeCell ref="IEO62:IER62"/>
    <mergeCell ref="IES62:IEV62"/>
    <mergeCell ref="IEW62:IEZ62"/>
    <mergeCell ref="IDE62:IDH62"/>
    <mergeCell ref="IDI62:IDL62"/>
    <mergeCell ref="IDM62:IDP62"/>
    <mergeCell ref="IDQ62:IDT62"/>
    <mergeCell ref="IDU62:IDX62"/>
    <mergeCell ref="IDY62:IEB62"/>
    <mergeCell ref="ICG62:ICJ62"/>
    <mergeCell ref="ICK62:ICN62"/>
    <mergeCell ref="ICO62:ICR62"/>
    <mergeCell ref="ICS62:ICV62"/>
    <mergeCell ref="ICW62:ICZ62"/>
    <mergeCell ref="IDA62:IDD62"/>
    <mergeCell ref="IBI62:IBL62"/>
    <mergeCell ref="IBM62:IBP62"/>
    <mergeCell ref="IBQ62:IBT62"/>
    <mergeCell ref="IBU62:IBX62"/>
    <mergeCell ref="IBY62:ICB62"/>
    <mergeCell ref="ICC62:ICF62"/>
    <mergeCell ref="IAK62:IAN62"/>
    <mergeCell ref="IAO62:IAR62"/>
    <mergeCell ref="IAS62:IAV62"/>
    <mergeCell ref="IAW62:IAZ62"/>
    <mergeCell ref="IBA62:IBD62"/>
    <mergeCell ref="IBE62:IBH62"/>
    <mergeCell ref="HZM62:HZP62"/>
    <mergeCell ref="HZQ62:HZT62"/>
    <mergeCell ref="HZU62:HZX62"/>
    <mergeCell ref="HZY62:IAB62"/>
    <mergeCell ref="IAC62:IAF62"/>
    <mergeCell ref="IAG62:IAJ62"/>
    <mergeCell ref="HYO62:HYR62"/>
    <mergeCell ref="HYS62:HYV62"/>
    <mergeCell ref="HYW62:HYZ62"/>
    <mergeCell ref="HZA62:HZD62"/>
    <mergeCell ref="HZE62:HZH62"/>
    <mergeCell ref="HZI62:HZL62"/>
    <mergeCell ref="HXQ62:HXT62"/>
    <mergeCell ref="HXU62:HXX62"/>
    <mergeCell ref="HXY62:HYB62"/>
    <mergeCell ref="HYC62:HYF62"/>
    <mergeCell ref="HYG62:HYJ62"/>
    <mergeCell ref="HYK62:HYN62"/>
    <mergeCell ref="HWS62:HWV62"/>
    <mergeCell ref="HWW62:HWZ62"/>
    <mergeCell ref="HXA62:HXD62"/>
    <mergeCell ref="HXE62:HXH62"/>
    <mergeCell ref="HXI62:HXL62"/>
    <mergeCell ref="HXM62:HXP62"/>
    <mergeCell ref="HVU62:HVX62"/>
    <mergeCell ref="HVY62:HWB62"/>
    <mergeCell ref="HWC62:HWF62"/>
    <mergeCell ref="HWG62:HWJ62"/>
    <mergeCell ref="HWK62:HWN62"/>
    <mergeCell ref="HWO62:HWR62"/>
    <mergeCell ref="HUW62:HUZ62"/>
    <mergeCell ref="HVA62:HVD62"/>
    <mergeCell ref="HVE62:HVH62"/>
    <mergeCell ref="HVI62:HVL62"/>
    <mergeCell ref="HVM62:HVP62"/>
    <mergeCell ref="HVQ62:HVT62"/>
    <mergeCell ref="HTY62:HUB62"/>
    <mergeCell ref="HUC62:HUF62"/>
    <mergeCell ref="HUG62:HUJ62"/>
    <mergeCell ref="HUK62:HUN62"/>
    <mergeCell ref="HUO62:HUR62"/>
    <mergeCell ref="HUS62:HUV62"/>
    <mergeCell ref="HTA62:HTD62"/>
    <mergeCell ref="HTE62:HTH62"/>
    <mergeCell ref="HTI62:HTL62"/>
    <mergeCell ref="HTM62:HTP62"/>
    <mergeCell ref="HTQ62:HTT62"/>
    <mergeCell ref="HTU62:HTX62"/>
    <mergeCell ref="HSC62:HSF62"/>
    <mergeCell ref="HSG62:HSJ62"/>
    <mergeCell ref="HSK62:HSN62"/>
    <mergeCell ref="HSO62:HSR62"/>
    <mergeCell ref="HSS62:HSV62"/>
    <mergeCell ref="HSW62:HSZ62"/>
    <mergeCell ref="HRE62:HRH62"/>
    <mergeCell ref="HRI62:HRL62"/>
    <mergeCell ref="HRM62:HRP62"/>
    <mergeCell ref="HRQ62:HRT62"/>
    <mergeCell ref="HRU62:HRX62"/>
    <mergeCell ref="HRY62:HSB62"/>
    <mergeCell ref="HQG62:HQJ62"/>
    <mergeCell ref="HQK62:HQN62"/>
    <mergeCell ref="HQO62:HQR62"/>
    <mergeCell ref="HQS62:HQV62"/>
    <mergeCell ref="HQW62:HQZ62"/>
    <mergeCell ref="HRA62:HRD62"/>
    <mergeCell ref="HPI62:HPL62"/>
    <mergeCell ref="HPM62:HPP62"/>
    <mergeCell ref="HPQ62:HPT62"/>
    <mergeCell ref="HPU62:HPX62"/>
    <mergeCell ref="HPY62:HQB62"/>
    <mergeCell ref="HQC62:HQF62"/>
    <mergeCell ref="HOK62:HON62"/>
    <mergeCell ref="HOO62:HOR62"/>
    <mergeCell ref="HOS62:HOV62"/>
    <mergeCell ref="HOW62:HOZ62"/>
    <mergeCell ref="HPA62:HPD62"/>
    <mergeCell ref="HPE62:HPH62"/>
    <mergeCell ref="HNM62:HNP62"/>
    <mergeCell ref="HNQ62:HNT62"/>
    <mergeCell ref="HNU62:HNX62"/>
    <mergeCell ref="HNY62:HOB62"/>
    <mergeCell ref="HOC62:HOF62"/>
    <mergeCell ref="HOG62:HOJ62"/>
    <mergeCell ref="HMO62:HMR62"/>
    <mergeCell ref="HMS62:HMV62"/>
    <mergeCell ref="HMW62:HMZ62"/>
    <mergeCell ref="HNA62:HND62"/>
    <mergeCell ref="HNE62:HNH62"/>
    <mergeCell ref="HNI62:HNL62"/>
    <mergeCell ref="HLQ62:HLT62"/>
    <mergeCell ref="HLU62:HLX62"/>
    <mergeCell ref="HLY62:HMB62"/>
    <mergeCell ref="HMC62:HMF62"/>
    <mergeCell ref="HMG62:HMJ62"/>
    <mergeCell ref="HMK62:HMN62"/>
    <mergeCell ref="HKS62:HKV62"/>
    <mergeCell ref="HKW62:HKZ62"/>
    <mergeCell ref="HLA62:HLD62"/>
    <mergeCell ref="HLE62:HLH62"/>
    <mergeCell ref="HLI62:HLL62"/>
    <mergeCell ref="HLM62:HLP62"/>
    <mergeCell ref="HJU62:HJX62"/>
    <mergeCell ref="HJY62:HKB62"/>
    <mergeCell ref="HKC62:HKF62"/>
    <mergeCell ref="HKG62:HKJ62"/>
    <mergeCell ref="HKK62:HKN62"/>
    <mergeCell ref="HKO62:HKR62"/>
    <mergeCell ref="HIW62:HIZ62"/>
    <mergeCell ref="HJA62:HJD62"/>
    <mergeCell ref="HJE62:HJH62"/>
    <mergeCell ref="HJI62:HJL62"/>
    <mergeCell ref="HJM62:HJP62"/>
    <mergeCell ref="HJQ62:HJT62"/>
    <mergeCell ref="HHY62:HIB62"/>
    <mergeCell ref="HIC62:HIF62"/>
    <mergeCell ref="HIG62:HIJ62"/>
    <mergeCell ref="HIK62:HIN62"/>
    <mergeCell ref="HIO62:HIR62"/>
    <mergeCell ref="HIS62:HIV62"/>
    <mergeCell ref="HHA62:HHD62"/>
    <mergeCell ref="HHE62:HHH62"/>
    <mergeCell ref="HHI62:HHL62"/>
    <mergeCell ref="HHM62:HHP62"/>
    <mergeCell ref="HHQ62:HHT62"/>
    <mergeCell ref="HHU62:HHX62"/>
    <mergeCell ref="HGC62:HGF62"/>
    <mergeCell ref="HGG62:HGJ62"/>
    <mergeCell ref="HGK62:HGN62"/>
    <mergeCell ref="HGO62:HGR62"/>
    <mergeCell ref="HGS62:HGV62"/>
    <mergeCell ref="HGW62:HGZ62"/>
    <mergeCell ref="HFE62:HFH62"/>
    <mergeCell ref="HFI62:HFL62"/>
    <mergeCell ref="HFM62:HFP62"/>
    <mergeCell ref="HFQ62:HFT62"/>
    <mergeCell ref="HFU62:HFX62"/>
    <mergeCell ref="HFY62:HGB62"/>
    <mergeCell ref="HEG62:HEJ62"/>
    <mergeCell ref="HEK62:HEN62"/>
    <mergeCell ref="HEO62:HER62"/>
    <mergeCell ref="HES62:HEV62"/>
    <mergeCell ref="HEW62:HEZ62"/>
    <mergeCell ref="HFA62:HFD62"/>
    <mergeCell ref="HDI62:HDL62"/>
    <mergeCell ref="HDM62:HDP62"/>
    <mergeCell ref="HDQ62:HDT62"/>
    <mergeCell ref="HDU62:HDX62"/>
    <mergeCell ref="HDY62:HEB62"/>
    <mergeCell ref="HEC62:HEF62"/>
    <mergeCell ref="HCK62:HCN62"/>
    <mergeCell ref="HCO62:HCR62"/>
    <mergeCell ref="HCS62:HCV62"/>
    <mergeCell ref="HCW62:HCZ62"/>
    <mergeCell ref="HDA62:HDD62"/>
    <mergeCell ref="HDE62:HDH62"/>
    <mergeCell ref="HBM62:HBP62"/>
    <mergeCell ref="HBQ62:HBT62"/>
    <mergeCell ref="HBU62:HBX62"/>
    <mergeCell ref="HBY62:HCB62"/>
    <mergeCell ref="HCC62:HCF62"/>
    <mergeCell ref="HCG62:HCJ62"/>
    <mergeCell ref="HAO62:HAR62"/>
    <mergeCell ref="HAS62:HAV62"/>
    <mergeCell ref="HAW62:HAZ62"/>
    <mergeCell ref="HBA62:HBD62"/>
    <mergeCell ref="HBE62:HBH62"/>
    <mergeCell ref="HBI62:HBL62"/>
    <mergeCell ref="GZQ62:GZT62"/>
    <mergeCell ref="GZU62:GZX62"/>
    <mergeCell ref="GZY62:HAB62"/>
    <mergeCell ref="HAC62:HAF62"/>
    <mergeCell ref="HAG62:HAJ62"/>
    <mergeCell ref="HAK62:HAN62"/>
    <mergeCell ref="GYS62:GYV62"/>
    <mergeCell ref="GYW62:GYZ62"/>
    <mergeCell ref="GZA62:GZD62"/>
    <mergeCell ref="GZE62:GZH62"/>
    <mergeCell ref="GZI62:GZL62"/>
    <mergeCell ref="GZM62:GZP62"/>
    <mergeCell ref="GXU62:GXX62"/>
    <mergeCell ref="GXY62:GYB62"/>
    <mergeCell ref="GYC62:GYF62"/>
    <mergeCell ref="GYG62:GYJ62"/>
    <mergeCell ref="GYK62:GYN62"/>
    <mergeCell ref="GYO62:GYR62"/>
    <mergeCell ref="GWW62:GWZ62"/>
    <mergeCell ref="GXA62:GXD62"/>
    <mergeCell ref="GXE62:GXH62"/>
    <mergeCell ref="GXI62:GXL62"/>
    <mergeCell ref="GXM62:GXP62"/>
    <mergeCell ref="GXQ62:GXT62"/>
    <mergeCell ref="GVY62:GWB62"/>
    <mergeCell ref="GWC62:GWF62"/>
    <mergeCell ref="GWG62:GWJ62"/>
    <mergeCell ref="GWK62:GWN62"/>
    <mergeCell ref="GWO62:GWR62"/>
    <mergeCell ref="GWS62:GWV62"/>
    <mergeCell ref="GVA62:GVD62"/>
    <mergeCell ref="GVE62:GVH62"/>
    <mergeCell ref="GVI62:GVL62"/>
    <mergeCell ref="GVM62:GVP62"/>
    <mergeCell ref="GVQ62:GVT62"/>
    <mergeCell ref="GVU62:GVX62"/>
    <mergeCell ref="GUC62:GUF62"/>
    <mergeCell ref="GUG62:GUJ62"/>
    <mergeCell ref="GUK62:GUN62"/>
    <mergeCell ref="GUO62:GUR62"/>
    <mergeCell ref="GUS62:GUV62"/>
    <mergeCell ref="GUW62:GUZ62"/>
    <mergeCell ref="GTE62:GTH62"/>
    <mergeCell ref="GTI62:GTL62"/>
    <mergeCell ref="GTM62:GTP62"/>
    <mergeCell ref="GTQ62:GTT62"/>
    <mergeCell ref="GTU62:GTX62"/>
    <mergeCell ref="GTY62:GUB62"/>
    <mergeCell ref="GSG62:GSJ62"/>
    <mergeCell ref="GSK62:GSN62"/>
    <mergeCell ref="GSO62:GSR62"/>
    <mergeCell ref="GSS62:GSV62"/>
    <mergeCell ref="GSW62:GSZ62"/>
    <mergeCell ref="GTA62:GTD62"/>
    <mergeCell ref="GRI62:GRL62"/>
    <mergeCell ref="GRM62:GRP62"/>
    <mergeCell ref="GRQ62:GRT62"/>
    <mergeCell ref="GRU62:GRX62"/>
    <mergeCell ref="GRY62:GSB62"/>
    <mergeCell ref="GSC62:GSF62"/>
    <mergeCell ref="GQK62:GQN62"/>
    <mergeCell ref="GQO62:GQR62"/>
    <mergeCell ref="GQS62:GQV62"/>
    <mergeCell ref="GQW62:GQZ62"/>
    <mergeCell ref="GRA62:GRD62"/>
    <mergeCell ref="GRE62:GRH62"/>
    <mergeCell ref="GPM62:GPP62"/>
    <mergeCell ref="GPQ62:GPT62"/>
    <mergeCell ref="GPU62:GPX62"/>
    <mergeCell ref="GPY62:GQB62"/>
    <mergeCell ref="GQC62:GQF62"/>
    <mergeCell ref="GQG62:GQJ62"/>
    <mergeCell ref="GOO62:GOR62"/>
    <mergeCell ref="GOS62:GOV62"/>
    <mergeCell ref="GOW62:GOZ62"/>
    <mergeCell ref="GPA62:GPD62"/>
    <mergeCell ref="GPE62:GPH62"/>
    <mergeCell ref="GPI62:GPL62"/>
    <mergeCell ref="GNQ62:GNT62"/>
    <mergeCell ref="GNU62:GNX62"/>
    <mergeCell ref="GNY62:GOB62"/>
    <mergeCell ref="GOC62:GOF62"/>
    <mergeCell ref="GOG62:GOJ62"/>
    <mergeCell ref="GOK62:GON62"/>
    <mergeCell ref="GMS62:GMV62"/>
    <mergeCell ref="GMW62:GMZ62"/>
    <mergeCell ref="GNA62:GND62"/>
    <mergeCell ref="GNE62:GNH62"/>
    <mergeCell ref="GNI62:GNL62"/>
    <mergeCell ref="GNM62:GNP62"/>
    <mergeCell ref="GLU62:GLX62"/>
    <mergeCell ref="GLY62:GMB62"/>
    <mergeCell ref="GMC62:GMF62"/>
    <mergeCell ref="GMG62:GMJ62"/>
    <mergeCell ref="GMK62:GMN62"/>
    <mergeCell ref="GMO62:GMR62"/>
    <mergeCell ref="GKW62:GKZ62"/>
    <mergeCell ref="GLA62:GLD62"/>
    <mergeCell ref="GLE62:GLH62"/>
    <mergeCell ref="GLI62:GLL62"/>
    <mergeCell ref="GLM62:GLP62"/>
    <mergeCell ref="GLQ62:GLT62"/>
    <mergeCell ref="GJY62:GKB62"/>
    <mergeCell ref="GKC62:GKF62"/>
    <mergeCell ref="GKG62:GKJ62"/>
    <mergeCell ref="GKK62:GKN62"/>
    <mergeCell ref="GKO62:GKR62"/>
    <mergeCell ref="GKS62:GKV62"/>
    <mergeCell ref="GJA62:GJD62"/>
    <mergeCell ref="GJE62:GJH62"/>
    <mergeCell ref="GJI62:GJL62"/>
    <mergeCell ref="GJM62:GJP62"/>
    <mergeCell ref="GJQ62:GJT62"/>
    <mergeCell ref="GJU62:GJX62"/>
    <mergeCell ref="GIC62:GIF62"/>
    <mergeCell ref="GIG62:GIJ62"/>
    <mergeCell ref="GIK62:GIN62"/>
    <mergeCell ref="GIO62:GIR62"/>
    <mergeCell ref="GIS62:GIV62"/>
    <mergeCell ref="GIW62:GIZ62"/>
    <mergeCell ref="GHE62:GHH62"/>
    <mergeCell ref="GHI62:GHL62"/>
    <mergeCell ref="GHM62:GHP62"/>
    <mergeCell ref="GHQ62:GHT62"/>
    <mergeCell ref="GHU62:GHX62"/>
    <mergeCell ref="GHY62:GIB62"/>
    <mergeCell ref="GGG62:GGJ62"/>
    <mergeCell ref="GGK62:GGN62"/>
    <mergeCell ref="GGO62:GGR62"/>
    <mergeCell ref="GGS62:GGV62"/>
    <mergeCell ref="GGW62:GGZ62"/>
    <mergeCell ref="GHA62:GHD62"/>
    <mergeCell ref="GFI62:GFL62"/>
    <mergeCell ref="GFM62:GFP62"/>
    <mergeCell ref="GFQ62:GFT62"/>
    <mergeCell ref="GFU62:GFX62"/>
    <mergeCell ref="GFY62:GGB62"/>
    <mergeCell ref="GGC62:GGF62"/>
    <mergeCell ref="GEK62:GEN62"/>
    <mergeCell ref="GEO62:GER62"/>
    <mergeCell ref="GES62:GEV62"/>
    <mergeCell ref="GEW62:GEZ62"/>
    <mergeCell ref="GFA62:GFD62"/>
    <mergeCell ref="GFE62:GFH62"/>
    <mergeCell ref="GDM62:GDP62"/>
    <mergeCell ref="GDQ62:GDT62"/>
    <mergeCell ref="GDU62:GDX62"/>
    <mergeCell ref="GDY62:GEB62"/>
    <mergeCell ref="GEC62:GEF62"/>
    <mergeCell ref="GEG62:GEJ62"/>
    <mergeCell ref="GCO62:GCR62"/>
    <mergeCell ref="GCS62:GCV62"/>
    <mergeCell ref="GCW62:GCZ62"/>
    <mergeCell ref="GDA62:GDD62"/>
    <mergeCell ref="GDE62:GDH62"/>
    <mergeCell ref="GDI62:GDL62"/>
    <mergeCell ref="GBQ62:GBT62"/>
    <mergeCell ref="GBU62:GBX62"/>
    <mergeCell ref="GBY62:GCB62"/>
    <mergeCell ref="GCC62:GCF62"/>
    <mergeCell ref="GCG62:GCJ62"/>
    <mergeCell ref="GCK62:GCN62"/>
    <mergeCell ref="GAS62:GAV62"/>
    <mergeCell ref="GAW62:GAZ62"/>
    <mergeCell ref="GBA62:GBD62"/>
    <mergeCell ref="GBE62:GBH62"/>
    <mergeCell ref="GBI62:GBL62"/>
    <mergeCell ref="GBM62:GBP62"/>
    <mergeCell ref="FZU62:FZX62"/>
    <mergeCell ref="FZY62:GAB62"/>
    <mergeCell ref="GAC62:GAF62"/>
    <mergeCell ref="GAG62:GAJ62"/>
    <mergeCell ref="GAK62:GAN62"/>
    <mergeCell ref="GAO62:GAR62"/>
    <mergeCell ref="FYW62:FYZ62"/>
    <mergeCell ref="FZA62:FZD62"/>
    <mergeCell ref="FZE62:FZH62"/>
    <mergeCell ref="FZI62:FZL62"/>
    <mergeCell ref="FZM62:FZP62"/>
    <mergeCell ref="FZQ62:FZT62"/>
    <mergeCell ref="FXY62:FYB62"/>
    <mergeCell ref="FYC62:FYF62"/>
    <mergeCell ref="FYG62:FYJ62"/>
    <mergeCell ref="FYK62:FYN62"/>
    <mergeCell ref="FYO62:FYR62"/>
    <mergeCell ref="FYS62:FYV62"/>
    <mergeCell ref="FXA62:FXD62"/>
    <mergeCell ref="FXE62:FXH62"/>
    <mergeCell ref="FXI62:FXL62"/>
    <mergeCell ref="FXM62:FXP62"/>
    <mergeCell ref="FXQ62:FXT62"/>
    <mergeCell ref="FXU62:FXX62"/>
    <mergeCell ref="FWC62:FWF62"/>
    <mergeCell ref="FWG62:FWJ62"/>
    <mergeCell ref="FWK62:FWN62"/>
    <mergeCell ref="FWO62:FWR62"/>
    <mergeCell ref="FWS62:FWV62"/>
    <mergeCell ref="FWW62:FWZ62"/>
    <mergeCell ref="FVE62:FVH62"/>
    <mergeCell ref="FVI62:FVL62"/>
    <mergeCell ref="FVM62:FVP62"/>
    <mergeCell ref="FVQ62:FVT62"/>
    <mergeCell ref="FVU62:FVX62"/>
    <mergeCell ref="FVY62:FWB62"/>
    <mergeCell ref="FUG62:FUJ62"/>
    <mergeCell ref="FUK62:FUN62"/>
    <mergeCell ref="FUO62:FUR62"/>
    <mergeCell ref="FUS62:FUV62"/>
    <mergeCell ref="FUW62:FUZ62"/>
    <mergeCell ref="FVA62:FVD62"/>
    <mergeCell ref="FTI62:FTL62"/>
    <mergeCell ref="FTM62:FTP62"/>
    <mergeCell ref="FTQ62:FTT62"/>
    <mergeCell ref="FTU62:FTX62"/>
    <mergeCell ref="FTY62:FUB62"/>
    <mergeCell ref="FUC62:FUF62"/>
    <mergeCell ref="FSK62:FSN62"/>
    <mergeCell ref="FSO62:FSR62"/>
    <mergeCell ref="FSS62:FSV62"/>
    <mergeCell ref="FSW62:FSZ62"/>
    <mergeCell ref="FTA62:FTD62"/>
    <mergeCell ref="FTE62:FTH62"/>
    <mergeCell ref="FRM62:FRP62"/>
    <mergeCell ref="FRQ62:FRT62"/>
    <mergeCell ref="FRU62:FRX62"/>
    <mergeCell ref="FRY62:FSB62"/>
    <mergeCell ref="FSC62:FSF62"/>
    <mergeCell ref="FSG62:FSJ62"/>
    <mergeCell ref="FQO62:FQR62"/>
    <mergeCell ref="FQS62:FQV62"/>
    <mergeCell ref="FQW62:FQZ62"/>
    <mergeCell ref="FRA62:FRD62"/>
    <mergeCell ref="FRE62:FRH62"/>
    <mergeCell ref="FRI62:FRL62"/>
    <mergeCell ref="FPQ62:FPT62"/>
    <mergeCell ref="FPU62:FPX62"/>
    <mergeCell ref="FPY62:FQB62"/>
    <mergeCell ref="FQC62:FQF62"/>
    <mergeCell ref="FQG62:FQJ62"/>
    <mergeCell ref="FQK62:FQN62"/>
    <mergeCell ref="FOS62:FOV62"/>
    <mergeCell ref="FOW62:FOZ62"/>
    <mergeCell ref="FPA62:FPD62"/>
    <mergeCell ref="FPE62:FPH62"/>
    <mergeCell ref="FPI62:FPL62"/>
    <mergeCell ref="FPM62:FPP62"/>
    <mergeCell ref="FNU62:FNX62"/>
    <mergeCell ref="FNY62:FOB62"/>
    <mergeCell ref="FOC62:FOF62"/>
    <mergeCell ref="FOG62:FOJ62"/>
    <mergeCell ref="FOK62:FON62"/>
    <mergeCell ref="FOO62:FOR62"/>
    <mergeCell ref="FMW62:FMZ62"/>
    <mergeCell ref="FNA62:FND62"/>
    <mergeCell ref="FNE62:FNH62"/>
    <mergeCell ref="FNI62:FNL62"/>
    <mergeCell ref="FNM62:FNP62"/>
    <mergeCell ref="FNQ62:FNT62"/>
    <mergeCell ref="FLY62:FMB62"/>
    <mergeCell ref="FMC62:FMF62"/>
    <mergeCell ref="FMG62:FMJ62"/>
    <mergeCell ref="FMK62:FMN62"/>
    <mergeCell ref="FMO62:FMR62"/>
    <mergeCell ref="FMS62:FMV62"/>
    <mergeCell ref="FLA62:FLD62"/>
    <mergeCell ref="FLE62:FLH62"/>
    <mergeCell ref="FLI62:FLL62"/>
    <mergeCell ref="FLM62:FLP62"/>
    <mergeCell ref="FLQ62:FLT62"/>
    <mergeCell ref="FLU62:FLX62"/>
    <mergeCell ref="FKC62:FKF62"/>
    <mergeCell ref="FKG62:FKJ62"/>
    <mergeCell ref="FKK62:FKN62"/>
    <mergeCell ref="FKO62:FKR62"/>
    <mergeCell ref="FKS62:FKV62"/>
    <mergeCell ref="FKW62:FKZ62"/>
    <mergeCell ref="FJE62:FJH62"/>
    <mergeCell ref="FJI62:FJL62"/>
    <mergeCell ref="FJM62:FJP62"/>
    <mergeCell ref="FJQ62:FJT62"/>
    <mergeCell ref="FJU62:FJX62"/>
    <mergeCell ref="FJY62:FKB62"/>
    <mergeCell ref="FIG62:FIJ62"/>
    <mergeCell ref="FIK62:FIN62"/>
    <mergeCell ref="FIO62:FIR62"/>
    <mergeCell ref="FIS62:FIV62"/>
    <mergeCell ref="FIW62:FIZ62"/>
    <mergeCell ref="FJA62:FJD62"/>
    <mergeCell ref="FHI62:FHL62"/>
    <mergeCell ref="FHM62:FHP62"/>
    <mergeCell ref="FHQ62:FHT62"/>
    <mergeCell ref="FHU62:FHX62"/>
    <mergeCell ref="FHY62:FIB62"/>
    <mergeCell ref="FIC62:FIF62"/>
    <mergeCell ref="FGK62:FGN62"/>
    <mergeCell ref="FGO62:FGR62"/>
    <mergeCell ref="FGS62:FGV62"/>
    <mergeCell ref="FGW62:FGZ62"/>
    <mergeCell ref="FHA62:FHD62"/>
    <mergeCell ref="FHE62:FHH62"/>
    <mergeCell ref="FFM62:FFP62"/>
    <mergeCell ref="FFQ62:FFT62"/>
    <mergeCell ref="FFU62:FFX62"/>
    <mergeCell ref="FFY62:FGB62"/>
    <mergeCell ref="FGC62:FGF62"/>
    <mergeCell ref="FGG62:FGJ62"/>
    <mergeCell ref="FEO62:FER62"/>
    <mergeCell ref="FES62:FEV62"/>
    <mergeCell ref="FEW62:FEZ62"/>
    <mergeCell ref="FFA62:FFD62"/>
    <mergeCell ref="FFE62:FFH62"/>
    <mergeCell ref="FFI62:FFL62"/>
    <mergeCell ref="FDQ62:FDT62"/>
    <mergeCell ref="FDU62:FDX62"/>
    <mergeCell ref="FDY62:FEB62"/>
    <mergeCell ref="FEC62:FEF62"/>
    <mergeCell ref="FEG62:FEJ62"/>
    <mergeCell ref="FEK62:FEN62"/>
    <mergeCell ref="FCS62:FCV62"/>
    <mergeCell ref="FCW62:FCZ62"/>
    <mergeCell ref="FDA62:FDD62"/>
    <mergeCell ref="FDE62:FDH62"/>
    <mergeCell ref="FDI62:FDL62"/>
    <mergeCell ref="FDM62:FDP62"/>
    <mergeCell ref="FBU62:FBX62"/>
    <mergeCell ref="FBY62:FCB62"/>
    <mergeCell ref="FCC62:FCF62"/>
    <mergeCell ref="FCG62:FCJ62"/>
    <mergeCell ref="FCK62:FCN62"/>
    <mergeCell ref="FCO62:FCR62"/>
    <mergeCell ref="FAW62:FAZ62"/>
    <mergeCell ref="FBA62:FBD62"/>
    <mergeCell ref="FBE62:FBH62"/>
    <mergeCell ref="FBI62:FBL62"/>
    <mergeCell ref="FBM62:FBP62"/>
    <mergeCell ref="FBQ62:FBT62"/>
    <mergeCell ref="EZY62:FAB62"/>
    <mergeCell ref="FAC62:FAF62"/>
    <mergeCell ref="FAG62:FAJ62"/>
    <mergeCell ref="FAK62:FAN62"/>
    <mergeCell ref="FAO62:FAR62"/>
    <mergeCell ref="FAS62:FAV62"/>
    <mergeCell ref="EZA62:EZD62"/>
    <mergeCell ref="EZE62:EZH62"/>
    <mergeCell ref="EZI62:EZL62"/>
    <mergeCell ref="EZM62:EZP62"/>
    <mergeCell ref="EZQ62:EZT62"/>
    <mergeCell ref="EZU62:EZX62"/>
    <mergeCell ref="EYC62:EYF62"/>
    <mergeCell ref="EYG62:EYJ62"/>
    <mergeCell ref="EYK62:EYN62"/>
    <mergeCell ref="EYO62:EYR62"/>
    <mergeCell ref="EYS62:EYV62"/>
    <mergeCell ref="EYW62:EYZ62"/>
    <mergeCell ref="EXE62:EXH62"/>
    <mergeCell ref="EXI62:EXL62"/>
    <mergeCell ref="EXM62:EXP62"/>
    <mergeCell ref="EXQ62:EXT62"/>
    <mergeCell ref="EXU62:EXX62"/>
    <mergeCell ref="EXY62:EYB62"/>
    <mergeCell ref="EWG62:EWJ62"/>
    <mergeCell ref="EWK62:EWN62"/>
    <mergeCell ref="EWO62:EWR62"/>
    <mergeCell ref="EWS62:EWV62"/>
    <mergeCell ref="EWW62:EWZ62"/>
    <mergeCell ref="EXA62:EXD62"/>
    <mergeCell ref="EVI62:EVL62"/>
    <mergeCell ref="EVM62:EVP62"/>
    <mergeCell ref="EVQ62:EVT62"/>
    <mergeCell ref="EVU62:EVX62"/>
    <mergeCell ref="EVY62:EWB62"/>
    <mergeCell ref="EWC62:EWF62"/>
    <mergeCell ref="EUK62:EUN62"/>
    <mergeCell ref="EUO62:EUR62"/>
    <mergeCell ref="EUS62:EUV62"/>
    <mergeCell ref="EUW62:EUZ62"/>
    <mergeCell ref="EVA62:EVD62"/>
    <mergeCell ref="EVE62:EVH62"/>
    <mergeCell ref="ETM62:ETP62"/>
    <mergeCell ref="ETQ62:ETT62"/>
    <mergeCell ref="ETU62:ETX62"/>
    <mergeCell ref="ETY62:EUB62"/>
    <mergeCell ref="EUC62:EUF62"/>
    <mergeCell ref="EUG62:EUJ62"/>
    <mergeCell ref="ESO62:ESR62"/>
    <mergeCell ref="ESS62:ESV62"/>
    <mergeCell ref="ESW62:ESZ62"/>
    <mergeCell ref="ETA62:ETD62"/>
    <mergeCell ref="ETE62:ETH62"/>
    <mergeCell ref="ETI62:ETL62"/>
    <mergeCell ref="ERQ62:ERT62"/>
    <mergeCell ref="ERU62:ERX62"/>
    <mergeCell ref="ERY62:ESB62"/>
    <mergeCell ref="ESC62:ESF62"/>
    <mergeCell ref="ESG62:ESJ62"/>
    <mergeCell ref="ESK62:ESN62"/>
    <mergeCell ref="EQS62:EQV62"/>
    <mergeCell ref="EQW62:EQZ62"/>
    <mergeCell ref="ERA62:ERD62"/>
    <mergeCell ref="ERE62:ERH62"/>
    <mergeCell ref="ERI62:ERL62"/>
    <mergeCell ref="ERM62:ERP62"/>
    <mergeCell ref="EPU62:EPX62"/>
    <mergeCell ref="EPY62:EQB62"/>
    <mergeCell ref="EQC62:EQF62"/>
    <mergeCell ref="EQG62:EQJ62"/>
    <mergeCell ref="EQK62:EQN62"/>
    <mergeCell ref="EQO62:EQR62"/>
    <mergeCell ref="EOW62:EOZ62"/>
    <mergeCell ref="EPA62:EPD62"/>
    <mergeCell ref="EPE62:EPH62"/>
    <mergeCell ref="EPI62:EPL62"/>
    <mergeCell ref="EPM62:EPP62"/>
    <mergeCell ref="EPQ62:EPT62"/>
    <mergeCell ref="ENY62:EOB62"/>
    <mergeCell ref="EOC62:EOF62"/>
    <mergeCell ref="EOG62:EOJ62"/>
    <mergeCell ref="EOK62:EON62"/>
    <mergeCell ref="EOO62:EOR62"/>
    <mergeCell ref="EOS62:EOV62"/>
    <mergeCell ref="ENA62:END62"/>
    <mergeCell ref="ENE62:ENH62"/>
    <mergeCell ref="ENI62:ENL62"/>
    <mergeCell ref="ENM62:ENP62"/>
    <mergeCell ref="ENQ62:ENT62"/>
    <mergeCell ref="ENU62:ENX62"/>
    <mergeCell ref="EMC62:EMF62"/>
    <mergeCell ref="EMG62:EMJ62"/>
    <mergeCell ref="EMK62:EMN62"/>
    <mergeCell ref="EMO62:EMR62"/>
    <mergeCell ref="EMS62:EMV62"/>
    <mergeCell ref="EMW62:EMZ62"/>
    <mergeCell ref="ELE62:ELH62"/>
    <mergeCell ref="ELI62:ELL62"/>
    <mergeCell ref="ELM62:ELP62"/>
    <mergeCell ref="ELQ62:ELT62"/>
    <mergeCell ref="ELU62:ELX62"/>
    <mergeCell ref="ELY62:EMB62"/>
    <mergeCell ref="EKG62:EKJ62"/>
    <mergeCell ref="EKK62:EKN62"/>
    <mergeCell ref="EKO62:EKR62"/>
    <mergeCell ref="EKS62:EKV62"/>
    <mergeCell ref="EKW62:EKZ62"/>
    <mergeCell ref="ELA62:ELD62"/>
    <mergeCell ref="EJI62:EJL62"/>
    <mergeCell ref="EJM62:EJP62"/>
    <mergeCell ref="EJQ62:EJT62"/>
    <mergeCell ref="EJU62:EJX62"/>
    <mergeCell ref="EJY62:EKB62"/>
    <mergeCell ref="EKC62:EKF62"/>
    <mergeCell ref="EIK62:EIN62"/>
    <mergeCell ref="EIO62:EIR62"/>
    <mergeCell ref="EIS62:EIV62"/>
    <mergeCell ref="EIW62:EIZ62"/>
    <mergeCell ref="EJA62:EJD62"/>
    <mergeCell ref="EJE62:EJH62"/>
    <mergeCell ref="EHM62:EHP62"/>
    <mergeCell ref="EHQ62:EHT62"/>
    <mergeCell ref="EHU62:EHX62"/>
    <mergeCell ref="EHY62:EIB62"/>
    <mergeCell ref="EIC62:EIF62"/>
    <mergeCell ref="EIG62:EIJ62"/>
    <mergeCell ref="EGO62:EGR62"/>
    <mergeCell ref="EGS62:EGV62"/>
    <mergeCell ref="EGW62:EGZ62"/>
    <mergeCell ref="EHA62:EHD62"/>
    <mergeCell ref="EHE62:EHH62"/>
    <mergeCell ref="EHI62:EHL62"/>
    <mergeCell ref="EFQ62:EFT62"/>
    <mergeCell ref="EFU62:EFX62"/>
    <mergeCell ref="EFY62:EGB62"/>
    <mergeCell ref="EGC62:EGF62"/>
    <mergeCell ref="EGG62:EGJ62"/>
    <mergeCell ref="EGK62:EGN62"/>
    <mergeCell ref="EES62:EEV62"/>
    <mergeCell ref="EEW62:EEZ62"/>
    <mergeCell ref="EFA62:EFD62"/>
    <mergeCell ref="EFE62:EFH62"/>
    <mergeCell ref="EFI62:EFL62"/>
    <mergeCell ref="EFM62:EFP62"/>
    <mergeCell ref="EDU62:EDX62"/>
    <mergeCell ref="EDY62:EEB62"/>
    <mergeCell ref="EEC62:EEF62"/>
    <mergeCell ref="EEG62:EEJ62"/>
    <mergeCell ref="EEK62:EEN62"/>
    <mergeCell ref="EEO62:EER62"/>
    <mergeCell ref="ECW62:ECZ62"/>
    <mergeCell ref="EDA62:EDD62"/>
    <mergeCell ref="EDE62:EDH62"/>
    <mergeCell ref="EDI62:EDL62"/>
    <mergeCell ref="EDM62:EDP62"/>
    <mergeCell ref="EDQ62:EDT62"/>
    <mergeCell ref="EBY62:ECB62"/>
    <mergeCell ref="ECC62:ECF62"/>
    <mergeCell ref="ECG62:ECJ62"/>
    <mergeCell ref="ECK62:ECN62"/>
    <mergeCell ref="ECO62:ECR62"/>
    <mergeCell ref="ECS62:ECV62"/>
    <mergeCell ref="EBA62:EBD62"/>
    <mergeCell ref="EBE62:EBH62"/>
    <mergeCell ref="EBI62:EBL62"/>
    <mergeCell ref="EBM62:EBP62"/>
    <mergeCell ref="EBQ62:EBT62"/>
    <mergeCell ref="EBU62:EBX62"/>
    <mergeCell ref="EAC62:EAF62"/>
    <mergeCell ref="EAG62:EAJ62"/>
    <mergeCell ref="EAK62:EAN62"/>
    <mergeCell ref="EAO62:EAR62"/>
    <mergeCell ref="EAS62:EAV62"/>
    <mergeCell ref="EAW62:EAZ62"/>
    <mergeCell ref="DZE62:DZH62"/>
    <mergeCell ref="DZI62:DZL62"/>
    <mergeCell ref="DZM62:DZP62"/>
    <mergeCell ref="DZQ62:DZT62"/>
    <mergeCell ref="DZU62:DZX62"/>
    <mergeCell ref="DZY62:EAB62"/>
    <mergeCell ref="DYG62:DYJ62"/>
    <mergeCell ref="DYK62:DYN62"/>
    <mergeCell ref="DYO62:DYR62"/>
    <mergeCell ref="DYS62:DYV62"/>
    <mergeCell ref="DYW62:DYZ62"/>
    <mergeCell ref="DZA62:DZD62"/>
    <mergeCell ref="DXI62:DXL62"/>
    <mergeCell ref="DXM62:DXP62"/>
    <mergeCell ref="DXQ62:DXT62"/>
    <mergeCell ref="DXU62:DXX62"/>
    <mergeCell ref="DXY62:DYB62"/>
    <mergeCell ref="DYC62:DYF62"/>
    <mergeCell ref="DWK62:DWN62"/>
    <mergeCell ref="DWO62:DWR62"/>
    <mergeCell ref="DWS62:DWV62"/>
    <mergeCell ref="DWW62:DWZ62"/>
    <mergeCell ref="DXA62:DXD62"/>
    <mergeCell ref="DXE62:DXH62"/>
    <mergeCell ref="DVM62:DVP62"/>
    <mergeCell ref="DVQ62:DVT62"/>
    <mergeCell ref="DVU62:DVX62"/>
    <mergeCell ref="DVY62:DWB62"/>
    <mergeCell ref="DWC62:DWF62"/>
    <mergeCell ref="DWG62:DWJ62"/>
    <mergeCell ref="DUO62:DUR62"/>
    <mergeCell ref="DUS62:DUV62"/>
    <mergeCell ref="DUW62:DUZ62"/>
    <mergeCell ref="DVA62:DVD62"/>
    <mergeCell ref="DVE62:DVH62"/>
    <mergeCell ref="DVI62:DVL62"/>
    <mergeCell ref="DTQ62:DTT62"/>
    <mergeCell ref="DTU62:DTX62"/>
    <mergeCell ref="DTY62:DUB62"/>
    <mergeCell ref="DUC62:DUF62"/>
    <mergeCell ref="DUG62:DUJ62"/>
    <mergeCell ref="DUK62:DUN62"/>
    <mergeCell ref="DSS62:DSV62"/>
    <mergeCell ref="DSW62:DSZ62"/>
    <mergeCell ref="DTA62:DTD62"/>
    <mergeCell ref="DTE62:DTH62"/>
    <mergeCell ref="DTI62:DTL62"/>
    <mergeCell ref="DTM62:DTP62"/>
    <mergeCell ref="DRU62:DRX62"/>
    <mergeCell ref="DRY62:DSB62"/>
    <mergeCell ref="DSC62:DSF62"/>
    <mergeCell ref="DSG62:DSJ62"/>
    <mergeCell ref="DSK62:DSN62"/>
    <mergeCell ref="DSO62:DSR62"/>
    <mergeCell ref="DQW62:DQZ62"/>
    <mergeCell ref="DRA62:DRD62"/>
    <mergeCell ref="DRE62:DRH62"/>
    <mergeCell ref="DRI62:DRL62"/>
    <mergeCell ref="DRM62:DRP62"/>
    <mergeCell ref="DRQ62:DRT62"/>
    <mergeCell ref="DPY62:DQB62"/>
    <mergeCell ref="DQC62:DQF62"/>
    <mergeCell ref="DQG62:DQJ62"/>
    <mergeCell ref="DQK62:DQN62"/>
    <mergeCell ref="DQO62:DQR62"/>
    <mergeCell ref="DQS62:DQV62"/>
    <mergeCell ref="DPA62:DPD62"/>
    <mergeCell ref="DPE62:DPH62"/>
    <mergeCell ref="DPI62:DPL62"/>
    <mergeCell ref="DPM62:DPP62"/>
    <mergeCell ref="DPQ62:DPT62"/>
    <mergeCell ref="DPU62:DPX62"/>
    <mergeCell ref="DOC62:DOF62"/>
    <mergeCell ref="DOG62:DOJ62"/>
    <mergeCell ref="DOK62:DON62"/>
    <mergeCell ref="DOO62:DOR62"/>
    <mergeCell ref="DOS62:DOV62"/>
    <mergeCell ref="DOW62:DOZ62"/>
    <mergeCell ref="DNE62:DNH62"/>
    <mergeCell ref="DNI62:DNL62"/>
    <mergeCell ref="DNM62:DNP62"/>
    <mergeCell ref="DNQ62:DNT62"/>
    <mergeCell ref="DNU62:DNX62"/>
    <mergeCell ref="DNY62:DOB62"/>
    <mergeCell ref="DMG62:DMJ62"/>
    <mergeCell ref="DMK62:DMN62"/>
    <mergeCell ref="DMO62:DMR62"/>
    <mergeCell ref="DMS62:DMV62"/>
    <mergeCell ref="DMW62:DMZ62"/>
    <mergeCell ref="DNA62:DND62"/>
    <mergeCell ref="DLI62:DLL62"/>
    <mergeCell ref="DLM62:DLP62"/>
    <mergeCell ref="DLQ62:DLT62"/>
    <mergeCell ref="DLU62:DLX62"/>
    <mergeCell ref="DLY62:DMB62"/>
    <mergeCell ref="DMC62:DMF62"/>
    <mergeCell ref="DKK62:DKN62"/>
    <mergeCell ref="DKO62:DKR62"/>
    <mergeCell ref="DKS62:DKV62"/>
    <mergeCell ref="DKW62:DKZ62"/>
    <mergeCell ref="DLA62:DLD62"/>
    <mergeCell ref="DLE62:DLH62"/>
    <mergeCell ref="DJM62:DJP62"/>
    <mergeCell ref="DJQ62:DJT62"/>
    <mergeCell ref="DJU62:DJX62"/>
    <mergeCell ref="DJY62:DKB62"/>
    <mergeCell ref="DKC62:DKF62"/>
    <mergeCell ref="DKG62:DKJ62"/>
    <mergeCell ref="DIO62:DIR62"/>
    <mergeCell ref="DIS62:DIV62"/>
    <mergeCell ref="DIW62:DIZ62"/>
    <mergeCell ref="DJA62:DJD62"/>
    <mergeCell ref="DJE62:DJH62"/>
    <mergeCell ref="DJI62:DJL62"/>
    <mergeCell ref="DHQ62:DHT62"/>
    <mergeCell ref="DHU62:DHX62"/>
    <mergeCell ref="DHY62:DIB62"/>
    <mergeCell ref="DIC62:DIF62"/>
    <mergeCell ref="DIG62:DIJ62"/>
    <mergeCell ref="DIK62:DIN62"/>
    <mergeCell ref="DGS62:DGV62"/>
    <mergeCell ref="DGW62:DGZ62"/>
    <mergeCell ref="DHA62:DHD62"/>
    <mergeCell ref="DHE62:DHH62"/>
    <mergeCell ref="DHI62:DHL62"/>
    <mergeCell ref="DHM62:DHP62"/>
    <mergeCell ref="DFU62:DFX62"/>
    <mergeCell ref="DFY62:DGB62"/>
    <mergeCell ref="DGC62:DGF62"/>
    <mergeCell ref="DGG62:DGJ62"/>
    <mergeCell ref="DGK62:DGN62"/>
    <mergeCell ref="DGO62:DGR62"/>
    <mergeCell ref="DEW62:DEZ62"/>
    <mergeCell ref="DFA62:DFD62"/>
    <mergeCell ref="DFE62:DFH62"/>
    <mergeCell ref="DFI62:DFL62"/>
    <mergeCell ref="DFM62:DFP62"/>
    <mergeCell ref="DFQ62:DFT62"/>
    <mergeCell ref="DDY62:DEB62"/>
    <mergeCell ref="DEC62:DEF62"/>
    <mergeCell ref="DEG62:DEJ62"/>
    <mergeCell ref="DEK62:DEN62"/>
    <mergeCell ref="DEO62:DER62"/>
    <mergeCell ref="DES62:DEV62"/>
    <mergeCell ref="DDA62:DDD62"/>
    <mergeCell ref="DDE62:DDH62"/>
    <mergeCell ref="DDI62:DDL62"/>
    <mergeCell ref="DDM62:DDP62"/>
    <mergeCell ref="DDQ62:DDT62"/>
    <mergeCell ref="DDU62:DDX62"/>
    <mergeCell ref="DCC62:DCF62"/>
    <mergeCell ref="DCG62:DCJ62"/>
    <mergeCell ref="DCK62:DCN62"/>
    <mergeCell ref="DCO62:DCR62"/>
    <mergeCell ref="DCS62:DCV62"/>
    <mergeCell ref="DCW62:DCZ62"/>
    <mergeCell ref="DBE62:DBH62"/>
    <mergeCell ref="DBI62:DBL62"/>
    <mergeCell ref="DBM62:DBP62"/>
    <mergeCell ref="DBQ62:DBT62"/>
    <mergeCell ref="DBU62:DBX62"/>
    <mergeCell ref="DBY62:DCB62"/>
    <mergeCell ref="DAG62:DAJ62"/>
    <mergeCell ref="DAK62:DAN62"/>
    <mergeCell ref="DAO62:DAR62"/>
    <mergeCell ref="DAS62:DAV62"/>
    <mergeCell ref="DAW62:DAZ62"/>
    <mergeCell ref="DBA62:DBD62"/>
    <mergeCell ref="CZI62:CZL62"/>
    <mergeCell ref="CZM62:CZP62"/>
    <mergeCell ref="CZQ62:CZT62"/>
    <mergeCell ref="CZU62:CZX62"/>
    <mergeCell ref="CZY62:DAB62"/>
    <mergeCell ref="DAC62:DAF62"/>
    <mergeCell ref="CYK62:CYN62"/>
    <mergeCell ref="CYO62:CYR62"/>
    <mergeCell ref="CYS62:CYV62"/>
    <mergeCell ref="CYW62:CYZ62"/>
    <mergeCell ref="CZA62:CZD62"/>
    <mergeCell ref="CZE62:CZH62"/>
    <mergeCell ref="CXM62:CXP62"/>
    <mergeCell ref="CXQ62:CXT62"/>
    <mergeCell ref="CXU62:CXX62"/>
    <mergeCell ref="CXY62:CYB62"/>
    <mergeCell ref="CYC62:CYF62"/>
    <mergeCell ref="CYG62:CYJ62"/>
    <mergeCell ref="CWO62:CWR62"/>
    <mergeCell ref="CWS62:CWV62"/>
    <mergeCell ref="CWW62:CWZ62"/>
    <mergeCell ref="CXA62:CXD62"/>
    <mergeCell ref="CXE62:CXH62"/>
    <mergeCell ref="CXI62:CXL62"/>
    <mergeCell ref="CVQ62:CVT62"/>
    <mergeCell ref="CVU62:CVX62"/>
    <mergeCell ref="CVY62:CWB62"/>
    <mergeCell ref="CWC62:CWF62"/>
    <mergeCell ref="CWG62:CWJ62"/>
    <mergeCell ref="CWK62:CWN62"/>
    <mergeCell ref="CUS62:CUV62"/>
    <mergeCell ref="CUW62:CUZ62"/>
    <mergeCell ref="CVA62:CVD62"/>
    <mergeCell ref="CVE62:CVH62"/>
    <mergeCell ref="CVI62:CVL62"/>
    <mergeCell ref="CVM62:CVP62"/>
    <mergeCell ref="CTU62:CTX62"/>
    <mergeCell ref="CTY62:CUB62"/>
    <mergeCell ref="CUC62:CUF62"/>
    <mergeCell ref="CUG62:CUJ62"/>
    <mergeCell ref="CUK62:CUN62"/>
    <mergeCell ref="CUO62:CUR62"/>
    <mergeCell ref="CSW62:CSZ62"/>
    <mergeCell ref="CTA62:CTD62"/>
    <mergeCell ref="CTE62:CTH62"/>
    <mergeCell ref="CTI62:CTL62"/>
    <mergeCell ref="CTM62:CTP62"/>
    <mergeCell ref="CTQ62:CTT62"/>
    <mergeCell ref="CRY62:CSB62"/>
    <mergeCell ref="CSC62:CSF62"/>
    <mergeCell ref="CSG62:CSJ62"/>
    <mergeCell ref="CSK62:CSN62"/>
    <mergeCell ref="CSO62:CSR62"/>
    <mergeCell ref="CSS62:CSV62"/>
    <mergeCell ref="CRA62:CRD62"/>
    <mergeCell ref="CRE62:CRH62"/>
    <mergeCell ref="CRI62:CRL62"/>
    <mergeCell ref="CRM62:CRP62"/>
    <mergeCell ref="CRQ62:CRT62"/>
    <mergeCell ref="CRU62:CRX62"/>
    <mergeCell ref="CQC62:CQF62"/>
    <mergeCell ref="CQG62:CQJ62"/>
    <mergeCell ref="CQK62:CQN62"/>
    <mergeCell ref="CQO62:CQR62"/>
    <mergeCell ref="CQS62:CQV62"/>
    <mergeCell ref="CQW62:CQZ62"/>
    <mergeCell ref="CPE62:CPH62"/>
    <mergeCell ref="CPI62:CPL62"/>
    <mergeCell ref="CPM62:CPP62"/>
    <mergeCell ref="CPQ62:CPT62"/>
    <mergeCell ref="CPU62:CPX62"/>
    <mergeCell ref="CPY62:CQB62"/>
    <mergeCell ref="COG62:COJ62"/>
    <mergeCell ref="COK62:CON62"/>
    <mergeCell ref="COO62:COR62"/>
    <mergeCell ref="COS62:COV62"/>
    <mergeCell ref="COW62:COZ62"/>
    <mergeCell ref="CPA62:CPD62"/>
    <mergeCell ref="CNI62:CNL62"/>
    <mergeCell ref="CNM62:CNP62"/>
    <mergeCell ref="CNQ62:CNT62"/>
    <mergeCell ref="CNU62:CNX62"/>
    <mergeCell ref="CNY62:COB62"/>
    <mergeCell ref="COC62:COF62"/>
    <mergeCell ref="CMK62:CMN62"/>
    <mergeCell ref="CMO62:CMR62"/>
    <mergeCell ref="CMS62:CMV62"/>
    <mergeCell ref="CMW62:CMZ62"/>
    <mergeCell ref="CNA62:CND62"/>
    <mergeCell ref="CNE62:CNH62"/>
    <mergeCell ref="CLM62:CLP62"/>
    <mergeCell ref="CLQ62:CLT62"/>
    <mergeCell ref="CLU62:CLX62"/>
    <mergeCell ref="CLY62:CMB62"/>
    <mergeCell ref="CMC62:CMF62"/>
    <mergeCell ref="CMG62:CMJ62"/>
    <mergeCell ref="CKO62:CKR62"/>
    <mergeCell ref="CKS62:CKV62"/>
    <mergeCell ref="CKW62:CKZ62"/>
    <mergeCell ref="CLA62:CLD62"/>
    <mergeCell ref="CLE62:CLH62"/>
    <mergeCell ref="CLI62:CLL62"/>
    <mergeCell ref="CJQ62:CJT62"/>
    <mergeCell ref="CJU62:CJX62"/>
    <mergeCell ref="CJY62:CKB62"/>
    <mergeCell ref="CKC62:CKF62"/>
    <mergeCell ref="CKG62:CKJ62"/>
    <mergeCell ref="CKK62:CKN62"/>
    <mergeCell ref="CIS62:CIV62"/>
    <mergeCell ref="CIW62:CIZ62"/>
    <mergeCell ref="CJA62:CJD62"/>
    <mergeCell ref="CJE62:CJH62"/>
    <mergeCell ref="CJI62:CJL62"/>
    <mergeCell ref="CJM62:CJP62"/>
    <mergeCell ref="CHU62:CHX62"/>
    <mergeCell ref="CHY62:CIB62"/>
    <mergeCell ref="CIC62:CIF62"/>
    <mergeCell ref="CIG62:CIJ62"/>
    <mergeCell ref="CIK62:CIN62"/>
    <mergeCell ref="CIO62:CIR62"/>
    <mergeCell ref="CGW62:CGZ62"/>
    <mergeCell ref="CHA62:CHD62"/>
    <mergeCell ref="CHE62:CHH62"/>
    <mergeCell ref="CHI62:CHL62"/>
    <mergeCell ref="CHM62:CHP62"/>
    <mergeCell ref="CHQ62:CHT62"/>
    <mergeCell ref="CFY62:CGB62"/>
    <mergeCell ref="CGC62:CGF62"/>
    <mergeCell ref="CGG62:CGJ62"/>
    <mergeCell ref="CGK62:CGN62"/>
    <mergeCell ref="CGO62:CGR62"/>
    <mergeCell ref="CGS62:CGV62"/>
    <mergeCell ref="CFA62:CFD62"/>
    <mergeCell ref="CFE62:CFH62"/>
    <mergeCell ref="CFI62:CFL62"/>
    <mergeCell ref="CFM62:CFP62"/>
    <mergeCell ref="CFQ62:CFT62"/>
    <mergeCell ref="CFU62:CFX62"/>
    <mergeCell ref="CEC62:CEF62"/>
    <mergeCell ref="CEG62:CEJ62"/>
    <mergeCell ref="CEK62:CEN62"/>
    <mergeCell ref="CEO62:CER62"/>
    <mergeCell ref="CES62:CEV62"/>
    <mergeCell ref="CEW62:CEZ62"/>
    <mergeCell ref="CDE62:CDH62"/>
    <mergeCell ref="CDI62:CDL62"/>
    <mergeCell ref="CDM62:CDP62"/>
    <mergeCell ref="CDQ62:CDT62"/>
    <mergeCell ref="CDU62:CDX62"/>
    <mergeCell ref="CDY62:CEB62"/>
    <mergeCell ref="CCG62:CCJ62"/>
    <mergeCell ref="CCK62:CCN62"/>
    <mergeCell ref="CCO62:CCR62"/>
    <mergeCell ref="CCS62:CCV62"/>
    <mergeCell ref="CCW62:CCZ62"/>
    <mergeCell ref="CDA62:CDD62"/>
    <mergeCell ref="CBI62:CBL62"/>
    <mergeCell ref="CBM62:CBP62"/>
    <mergeCell ref="CBQ62:CBT62"/>
    <mergeCell ref="CBU62:CBX62"/>
    <mergeCell ref="CBY62:CCB62"/>
    <mergeCell ref="CCC62:CCF62"/>
    <mergeCell ref="CAK62:CAN62"/>
    <mergeCell ref="CAO62:CAR62"/>
    <mergeCell ref="CAS62:CAV62"/>
    <mergeCell ref="CAW62:CAZ62"/>
    <mergeCell ref="CBA62:CBD62"/>
    <mergeCell ref="CBE62:CBH62"/>
    <mergeCell ref="BZM62:BZP62"/>
    <mergeCell ref="BZQ62:BZT62"/>
    <mergeCell ref="BZU62:BZX62"/>
    <mergeCell ref="BZY62:CAB62"/>
    <mergeCell ref="CAC62:CAF62"/>
    <mergeCell ref="CAG62:CAJ62"/>
    <mergeCell ref="BYO62:BYR62"/>
    <mergeCell ref="BYS62:BYV62"/>
    <mergeCell ref="BYW62:BYZ62"/>
    <mergeCell ref="BZA62:BZD62"/>
    <mergeCell ref="BZE62:BZH62"/>
    <mergeCell ref="BZI62:BZL62"/>
    <mergeCell ref="BXQ62:BXT62"/>
    <mergeCell ref="BXU62:BXX62"/>
    <mergeCell ref="BXY62:BYB62"/>
    <mergeCell ref="BYC62:BYF62"/>
    <mergeCell ref="BYG62:BYJ62"/>
    <mergeCell ref="BYK62:BYN62"/>
    <mergeCell ref="BWS62:BWV62"/>
    <mergeCell ref="BWW62:BWZ62"/>
    <mergeCell ref="BXA62:BXD62"/>
    <mergeCell ref="BXE62:BXH62"/>
    <mergeCell ref="BXI62:BXL62"/>
    <mergeCell ref="BXM62:BXP62"/>
    <mergeCell ref="BVU62:BVX62"/>
    <mergeCell ref="BVY62:BWB62"/>
    <mergeCell ref="BWC62:BWF62"/>
    <mergeCell ref="BWG62:BWJ62"/>
    <mergeCell ref="BWK62:BWN62"/>
    <mergeCell ref="BWO62:BWR62"/>
    <mergeCell ref="BUW62:BUZ62"/>
    <mergeCell ref="BVA62:BVD62"/>
    <mergeCell ref="BVE62:BVH62"/>
    <mergeCell ref="BVI62:BVL62"/>
    <mergeCell ref="BVM62:BVP62"/>
    <mergeCell ref="BVQ62:BVT62"/>
    <mergeCell ref="BTY62:BUB62"/>
    <mergeCell ref="BUC62:BUF62"/>
    <mergeCell ref="BUG62:BUJ62"/>
    <mergeCell ref="BUK62:BUN62"/>
    <mergeCell ref="BUO62:BUR62"/>
    <mergeCell ref="BUS62:BUV62"/>
    <mergeCell ref="BTA62:BTD62"/>
    <mergeCell ref="BTE62:BTH62"/>
    <mergeCell ref="BTI62:BTL62"/>
    <mergeCell ref="BTM62:BTP62"/>
    <mergeCell ref="BTQ62:BTT62"/>
    <mergeCell ref="BTU62:BTX62"/>
    <mergeCell ref="BSC62:BSF62"/>
    <mergeCell ref="BSG62:BSJ62"/>
    <mergeCell ref="BSK62:BSN62"/>
    <mergeCell ref="BSO62:BSR62"/>
    <mergeCell ref="BSS62:BSV62"/>
    <mergeCell ref="BSW62:BSZ62"/>
    <mergeCell ref="BRE62:BRH62"/>
    <mergeCell ref="BRI62:BRL62"/>
    <mergeCell ref="BRM62:BRP62"/>
    <mergeCell ref="BRQ62:BRT62"/>
    <mergeCell ref="BRU62:BRX62"/>
    <mergeCell ref="BRY62:BSB62"/>
    <mergeCell ref="BQG62:BQJ62"/>
    <mergeCell ref="BQK62:BQN62"/>
    <mergeCell ref="BQO62:BQR62"/>
    <mergeCell ref="BQS62:BQV62"/>
    <mergeCell ref="BQW62:BQZ62"/>
    <mergeCell ref="BRA62:BRD62"/>
    <mergeCell ref="BPI62:BPL62"/>
    <mergeCell ref="BPM62:BPP62"/>
    <mergeCell ref="BPQ62:BPT62"/>
    <mergeCell ref="BPU62:BPX62"/>
    <mergeCell ref="BPY62:BQB62"/>
    <mergeCell ref="BQC62:BQF62"/>
    <mergeCell ref="BOK62:BON62"/>
    <mergeCell ref="BOO62:BOR62"/>
    <mergeCell ref="BOS62:BOV62"/>
    <mergeCell ref="BOW62:BOZ62"/>
    <mergeCell ref="BPA62:BPD62"/>
    <mergeCell ref="BPE62:BPH62"/>
    <mergeCell ref="BNM62:BNP62"/>
    <mergeCell ref="BNQ62:BNT62"/>
    <mergeCell ref="BNU62:BNX62"/>
    <mergeCell ref="BNY62:BOB62"/>
    <mergeCell ref="BOC62:BOF62"/>
    <mergeCell ref="BOG62:BOJ62"/>
    <mergeCell ref="BMO62:BMR62"/>
    <mergeCell ref="BMS62:BMV62"/>
    <mergeCell ref="BMW62:BMZ62"/>
    <mergeCell ref="BNA62:BND62"/>
    <mergeCell ref="BNE62:BNH62"/>
    <mergeCell ref="BNI62:BNL62"/>
    <mergeCell ref="BLQ62:BLT62"/>
    <mergeCell ref="BLU62:BLX62"/>
    <mergeCell ref="BLY62:BMB62"/>
    <mergeCell ref="BMC62:BMF62"/>
    <mergeCell ref="BMG62:BMJ62"/>
    <mergeCell ref="BMK62:BMN62"/>
    <mergeCell ref="BKS62:BKV62"/>
    <mergeCell ref="BKW62:BKZ62"/>
    <mergeCell ref="BLA62:BLD62"/>
    <mergeCell ref="BLE62:BLH62"/>
    <mergeCell ref="BLI62:BLL62"/>
    <mergeCell ref="BLM62:BLP62"/>
    <mergeCell ref="BJU62:BJX62"/>
    <mergeCell ref="BJY62:BKB62"/>
    <mergeCell ref="BKC62:BKF62"/>
    <mergeCell ref="BKG62:BKJ62"/>
    <mergeCell ref="BKK62:BKN62"/>
    <mergeCell ref="BKO62:BKR62"/>
    <mergeCell ref="BIW62:BIZ62"/>
    <mergeCell ref="BJA62:BJD62"/>
    <mergeCell ref="BJE62:BJH62"/>
    <mergeCell ref="BJI62:BJL62"/>
    <mergeCell ref="BJM62:BJP62"/>
    <mergeCell ref="BJQ62:BJT62"/>
    <mergeCell ref="BHY62:BIB62"/>
    <mergeCell ref="BIC62:BIF62"/>
    <mergeCell ref="BIG62:BIJ62"/>
    <mergeCell ref="BIK62:BIN62"/>
    <mergeCell ref="BIO62:BIR62"/>
    <mergeCell ref="BIS62:BIV62"/>
    <mergeCell ref="BHA62:BHD62"/>
    <mergeCell ref="BHE62:BHH62"/>
    <mergeCell ref="BHI62:BHL62"/>
    <mergeCell ref="BHM62:BHP62"/>
    <mergeCell ref="BHQ62:BHT62"/>
    <mergeCell ref="BHU62:BHX62"/>
    <mergeCell ref="BGC62:BGF62"/>
    <mergeCell ref="BGG62:BGJ62"/>
    <mergeCell ref="BGK62:BGN62"/>
    <mergeCell ref="BGO62:BGR62"/>
    <mergeCell ref="BGS62:BGV62"/>
    <mergeCell ref="BGW62:BGZ62"/>
    <mergeCell ref="BFE62:BFH62"/>
    <mergeCell ref="BFI62:BFL62"/>
    <mergeCell ref="BFM62:BFP62"/>
    <mergeCell ref="BFQ62:BFT62"/>
    <mergeCell ref="BFU62:BFX62"/>
    <mergeCell ref="BFY62:BGB62"/>
    <mergeCell ref="BEG62:BEJ62"/>
    <mergeCell ref="BEK62:BEN62"/>
    <mergeCell ref="BEO62:BER62"/>
    <mergeCell ref="BES62:BEV62"/>
    <mergeCell ref="BEW62:BEZ62"/>
    <mergeCell ref="BFA62:BFD62"/>
    <mergeCell ref="BDI62:BDL62"/>
    <mergeCell ref="BDM62:BDP62"/>
    <mergeCell ref="BDQ62:BDT62"/>
    <mergeCell ref="BDU62:BDX62"/>
    <mergeCell ref="BDY62:BEB62"/>
    <mergeCell ref="BEC62:BEF62"/>
    <mergeCell ref="BCK62:BCN62"/>
    <mergeCell ref="BCO62:BCR62"/>
    <mergeCell ref="BCS62:BCV62"/>
    <mergeCell ref="BCW62:BCZ62"/>
    <mergeCell ref="BDA62:BDD62"/>
    <mergeCell ref="BDE62:BDH62"/>
    <mergeCell ref="BBM62:BBP62"/>
    <mergeCell ref="BBQ62:BBT62"/>
    <mergeCell ref="BBU62:BBX62"/>
    <mergeCell ref="BBY62:BCB62"/>
    <mergeCell ref="BCC62:BCF62"/>
    <mergeCell ref="BCG62:BCJ62"/>
    <mergeCell ref="BAO62:BAR62"/>
    <mergeCell ref="BAS62:BAV62"/>
    <mergeCell ref="BAW62:BAZ62"/>
    <mergeCell ref="BBA62:BBD62"/>
    <mergeCell ref="BBE62:BBH62"/>
    <mergeCell ref="BBI62:BBL62"/>
    <mergeCell ref="AZQ62:AZT62"/>
    <mergeCell ref="AZU62:AZX62"/>
    <mergeCell ref="AZY62:BAB62"/>
    <mergeCell ref="BAC62:BAF62"/>
    <mergeCell ref="BAG62:BAJ62"/>
    <mergeCell ref="BAK62:BAN62"/>
    <mergeCell ref="AYS62:AYV62"/>
    <mergeCell ref="AYW62:AYZ62"/>
    <mergeCell ref="AZA62:AZD62"/>
    <mergeCell ref="AZE62:AZH62"/>
    <mergeCell ref="AZI62:AZL62"/>
    <mergeCell ref="AZM62:AZP62"/>
    <mergeCell ref="AXU62:AXX62"/>
    <mergeCell ref="AXY62:AYB62"/>
    <mergeCell ref="AYC62:AYF62"/>
    <mergeCell ref="AYG62:AYJ62"/>
    <mergeCell ref="AYK62:AYN62"/>
    <mergeCell ref="AYO62:AYR62"/>
    <mergeCell ref="AWW62:AWZ62"/>
    <mergeCell ref="AXA62:AXD62"/>
    <mergeCell ref="AXE62:AXH62"/>
    <mergeCell ref="AXI62:AXL62"/>
    <mergeCell ref="AXM62:AXP62"/>
    <mergeCell ref="AXQ62:AXT62"/>
    <mergeCell ref="AVY62:AWB62"/>
    <mergeCell ref="AWC62:AWF62"/>
    <mergeCell ref="AWG62:AWJ62"/>
    <mergeCell ref="AWK62:AWN62"/>
    <mergeCell ref="AWO62:AWR62"/>
    <mergeCell ref="AWS62:AWV62"/>
    <mergeCell ref="AVA62:AVD62"/>
    <mergeCell ref="AVE62:AVH62"/>
    <mergeCell ref="AVI62:AVL62"/>
    <mergeCell ref="AVM62:AVP62"/>
    <mergeCell ref="AVQ62:AVT62"/>
    <mergeCell ref="AVU62:AVX62"/>
    <mergeCell ref="AUC62:AUF62"/>
    <mergeCell ref="AUG62:AUJ62"/>
    <mergeCell ref="AUK62:AUN62"/>
    <mergeCell ref="AUO62:AUR62"/>
    <mergeCell ref="AUS62:AUV62"/>
    <mergeCell ref="AUW62:AUZ62"/>
    <mergeCell ref="ATE62:ATH62"/>
    <mergeCell ref="ATI62:ATL62"/>
    <mergeCell ref="ATM62:ATP62"/>
    <mergeCell ref="ATQ62:ATT62"/>
    <mergeCell ref="ATU62:ATX62"/>
    <mergeCell ref="ATY62:AUB62"/>
    <mergeCell ref="ASG62:ASJ62"/>
    <mergeCell ref="ASK62:ASN62"/>
    <mergeCell ref="ASO62:ASR62"/>
    <mergeCell ref="ASS62:ASV62"/>
    <mergeCell ref="ASW62:ASZ62"/>
    <mergeCell ref="ATA62:ATD62"/>
    <mergeCell ref="ARI62:ARL62"/>
    <mergeCell ref="ARM62:ARP62"/>
    <mergeCell ref="ARQ62:ART62"/>
    <mergeCell ref="ARU62:ARX62"/>
    <mergeCell ref="ARY62:ASB62"/>
    <mergeCell ref="ASC62:ASF62"/>
    <mergeCell ref="AQK62:AQN62"/>
    <mergeCell ref="AQO62:AQR62"/>
    <mergeCell ref="AQS62:AQV62"/>
    <mergeCell ref="AQW62:AQZ62"/>
    <mergeCell ref="ARA62:ARD62"/>
    <mergeCell ref="ARE62:ARH62"/>
    <mergeCell ref="APM62:APP62"/>
    <mergeCell ref="APQ62:APT62"/>
    <mergeCell ref="APU62:APX62"/>
    <mergeCell ref="APY62:AQB62"/>
    <mergeCell ref="AQC62:AQF62"/>
    <mergeCell ref="AQG62:AQJ62"/>
    <mergeCell ref="AOO62:AOR62"/>
    <mergeCell ref="AOS62:AOV62"/>
    <mergeCell ref="AOW62:AOZ62"/>
    <mergeCell ref="APA62:APD62"/>
    <mergeCell ref="APE62:APH62"/>
    <mergeCell ref="API62:APL62"/>
    <mergeCell ref="ANQ62:ANT62"/>
    <mergeCell ref="ANU62:ANX62"/>
    <mergeCell ref="ANY62:AOB62"/>
    <mergeCell ref="AOC62:AOF62"/>
    <mergeCell ref="AOG62:AOJ62"/>
    <mergeCell ref="AOK62:AON62"/>
    <mergeCell ref="AMS62:AMV62"/>
    <mergeCell ref="AMW62:AMZ62"/>
    <mergeCell ref="ANA62:AND62"/>
    <mergeCell ref="ANE62:ANH62"/>
    <mergeCell ref="ANI62:ANL62"/>
    <mergeCell ref="ANM62:ANP62"/>
    <mergeCell ref="ALU62:ALX62"/>
    <mergeCell ref="ALY62:AMB62"/>
    <mergeCell ref="AMC62:AMF62"/>
    <mergeCell ref="AMG62:AMJ62"/>
    <mergeCell ref="AMK62:AMN62"/>
    <mergeCell ref="AMO62:AMR62"/>
    <mergeCell ref="AKW62:AKZ62"/>
    <mergeCell ref="ALA62:ALD62"/>
    <mergeCell ref="ALE62:ALH62"/>
    <mergeCell ref="ALI62:ALL62"/>
    <mergeCell ref="ALM62:ALP62"/>
    <mergeCell ref="ALQ62:ALT62"/>
    <mergeCell ref="AJY62:AKB62"/>
    <mergeCell ref="AKC62:AKF62"/>
    <mergeCell ref="AKG62:AKJ62"/>
    <mergeCell ref="AKK62:AKN62"/>
    <mergeCell ref="AKO62:AKR62"/>
    <mergeCell ref="AKS62:AKV62"/>
    <mergeCell ref="AJA62:AJD62"/>
    <mergeCell ref="AJE62:AJH62"/>
    <mergeCell ref="AJI62:AJL62"/>
    <mergeCell ref="AJM62:AJP62"/>
    <mergeCell ref="AJQ62:AJT62"/>
    <mergeCell ref="AJU62:AJX62"/>
    <mergeCell ref="AIC62:AIF62"/>
    <mergeCell ref="AIG62:AIJ62"/>
    <mergeCell ref="AIK62:AIN62"/>
    <mergeCell ref="AIO62:AIR62"/>
    <mergeCell ref="AIS62:AIV62"/>
    <mergeCell ref="AIW62:AIZ62"/>
    <mergeCell ref="AHE62:AHH62"/>
    <mergeCell ref="AHI62:AHL62"/>
    <mergeCell ref="AHM62:AHP62"/>
    <mergeCell ref="AHQ62:AHT62"/>
    <mergeCell ref="AHU62:AHX62"/>
    <mergeCell ref="AHY62:AIB62"/>
    <mergeCell ref="AGG62:AGJ62"/>
    <mergeCell ref="AGK62:AGN62"/>
    <mergeCell ref="AGO62:AGR62"/>
    <mergeCell ref="AGS62:AGV62"/>
    <mergeCell ref="AGW62:AGZ62"/>
    <mergeCell ref="AHA62:AHD62"/>
    <mergeCell ref="AFI62:AFL62"/>
    <mergeCell ref="AFM62:AFP62"/>
    <mergeCell ref="AFQ62:AFT62"/>
    <mergeCell ref="AFU62:AFX62"/>
    <mergeCell ref="AFY62:AGB62"/>
    <mergeCell ref="AGC62:AGF62"/>
    <mergeCell ref="AEK62:AEN62"/>
    <mergeCell ref="AEO62:AER62"/>
    <mergeCell ref="AES62:AEV62"/>
    <mergeCell ref="AEW62:AEZ62"/>
    <mergeCell ref="AFA62:AFD62"/>
    <mergeCell ref="AFE62:AFH62"/>
    <mergeCell ref="ADM62:ADP62"/>
    <mergeCell ref="ADQ62:ADT62"/>
    <mergeCell ref="ADU62:ADX62"/>
    <mergeCell ref="ADY62:AEB62"/>
    <mergeCell ref="AEC62:AEF62"/>
    <mergeCell ref="AEG62:AEJ62"/>
    <mergeCell ref="ACO62:ACR62"/>
    <mergeCell ref="ACS62:ACV62"/>
    <mergeCell ref="ACW62:ACZ62"/>
    <mergeCell ref="ADA62:ADD62"/>
    <mergeCell ref="ADE62:ADH62"/>
    <mergeCell ref="ADI62:ADL62"/>
    <mergeCell ref="ABQ62:ABT62"/>
    <mergeCell ref="ABU62:ABX62"/>
    <mergeCell ref="ABY62:ACB62"/>
    <mergeCell ref="ACC62:ACF62"/>
    <mergeCell ref="ACG62:ACJ62"/>
    <mergeCell ref="ACK62:ACN62"/>
    <mergeCell ref="AAS62:AAV62"/>
    <mergeCell ref="AAW62:AAZ62"/>
    <mergeCell ref="ABA62:ABD62"/>
    <mergeCell ref="ABE62:ABH62"/>
    <mergeCell ref="ABI62:ABL62"/>
    <mergeCell ref="ABM62:ABP62"/>
    <mergeCell ref="ZU62:ZX62"/>
    <mergeCell ref="ZY62:AAB62"/>
    <mergeCell ref="AAC62:AAF62"/>
    <mergeCell ref="AAG62:AAJ62"/>
    <mergeCell ref="AAK62:AAN62"/>
    <mergeCell ref="AAO62:AAR62"/>
    <mergeCell ref="YW62:YZ62"/>
    <mergeCell ref="ZA62:ZD62"/>
    <mergeCell ref="ZE62:ZH62"/>
    <mergeCell ref="ZI62:ZL62"/>
    <mergeCell ref="ZM62:ZP62"/>
    <mergeCell ref="ZQ62:ZT62"/>
    <mergeCell ref="XY62:YB62"/>
    <mergeCell ref="YC62:YF62"/>
    <mergeCell ref="YG62:YJ62"/>
    <mergeCell ref="YK62:YN62"/>
    <mergeCell ref="YO62:YR62"/>
    <mergeCell ref="YS62:YV62"/>
    <mergeCell ref="XA62:XD62"/>
    <mergeCell ref="XE62:XH62"/>
    <mergeCell ref="XI62:XL62"/>
    <mergeCell ref="XM62:XP62"/>
    <mergeCell ref="XQ62:XT62"/>
    <mergeCell ref="XU62:XX62"/>
    <mergeCell ref="WC62:WF62"/>
    <mergeCell ref="WG62:WJ62"/>
    <mergeCell ref="WK62:WN62"/>
    <mergeCell ref="WO62:WR62"/>
    <mergeCell ref="WS62:WV62"/>
    <mergeCell ref="WW62:WZ62"/>
    <mergeCell ref="VE62:VH62"/>
    <mergeCell ref="VI62:VL62"/>
    <mergeCell ref="VM62:VP62"/>
    <mergeCell ref="VQ62:VT62"/>
    <mergeCell ref="VU62:VX62"/>
    <mergeCell ref="VY62:WB62"/>
    <mergeCell ref="UG62:UJ62"/>
    <mergeCell ref="UK62:UN62"/>
    <mergeCell ref="UO62:UR62"/>
    <mergeCell ref="US62:UV62"/>
    <mergeCell ref="UW62:UZ62"/>
    <mergeCell ref="VA62:VD62"/>
    <mergeCell ref="TI62:TL62"/>
    <mergeCell ref="TM62:TP62"/>
    <mergeCell ref="TQ62:TT62"/>
    <mergeCell ref="TU62:TX62"/>
    <mergeCell ref="TY62:UB62"/>
    <mergeCell ref="UC62:UF62"/>
    <mergeCell ref="SK62:SN62"/>
    <mergeCell ref="SO62:SR62"/>
    <mergeCell ref="SS62:SV62"/>
    <mergeCell ref="SW62:SZ62"/>
    <mergeCell ref="TA62:TD62"/>
    <mergeCell ref="TE62:TH62"/>
    <mergeCell ref="RM62:RP62"/>
    <mergeCell ref="RQ62:RT62"/>
    <mergeCell ref="RU62:RX62"/>
    <mergeCell ref="RY62:SB62"/>
    <mergeCell ref="SC62:SF62"/>
    <mergeCell ref="SG62:SJ62"/>
    <mergeCell ref="QO62:QR62"/>
    <mergeCell ref="QS62:QV62"/>
    <mergeCell ref="QW62:QZ62"/>
    <mergeCell ref="RA62:RD62"/>
    <mergeCell ref="RE62:RH62"/>
    <mergeCell ref="RI62:RL62"/>
    <mergeCell ref="PQ62:PT62"/>
    <mergeCell ref="PU62:PX62"/>
    <mergeCell ref="PY62:QB62"/>
    <mergeCell ref="QC62:QF62"/>
    <mergeCell ref="QG62:QJ62"/>
    <mergeCell ref="QK62:QN62"/>
    <mergeCell ref="OS62:OV62"/>
    <mergeCell ref="OW62:OZ62"/>
    <mergeCell ref="PA62:PD62"/>
    <mergeCell ref="PE62:PH62"/>
    <mergeCell ref="PI62:PL62"/>
    <mergeCell ref="PM62:PP62"/>
    <mergeCell ref="NU62:NX62"/>
    <mergeCell ref="NY62:OB62"/>
    <mergeCell ref="OC62:OF62"/>
    <mergeCell ref="OG62:OJ62"/>
    <mergeCell ref="OK62:ON62"/>
    <mergeCell ref="OO62:OR62"/>
    <mergeCell ref="MW62:MZ62"/>
    <mergeCell ref="NA62:ND62"/>
    <mergeCell ref="NE62:NH62"/>
    <mergeCell ref="NI62:NL62"/>
    <mergeCell ref="NM62:NP62"/>
    <mergeCell ref="NQ62:NT62"/>
    <mergeCell ref="LY62:MB62"/>
    <mergeCell ref="MC62:MF62"/>
    <mergeCell ref="MG62:MJ62"/>
    <mergeCell ref="MK62:MN62"/>
    <mergeCell ref="MO62:MR62"/>
    <mergeCell ref="MS62:MV62"/>
    <mergeCell ref="LA62:LD62"/>
    <mergeCell ref="LE62:LH62"/>
    <mergeCell ref="LI62:LL62"/>
    <mergeCell ref="LM62:LP62"/>
    <mergeCell ref="LQ62:LT62"/>
    <mergeCell ref="LU62:LX62"/>
    <mergeCell ref="KC62:KF62"/>
    <mergeCell ref="KG62:KJ62"/>
    <mergeCell ref="KK62:KN62"/>
    <mergeCell ref="KO62:KR62"/>
    <mergeCell ref="KS62:KV62"/>
    <mergeCell ref="KW62:KZ62"/>
    <mergeCell ref="JE62:JH62"/>
    <mergeCell ref="JI62:JL62"/>
    <mergeCell ref="JM62:JP62"/>
    <mergeCell ref="JQ62:JT62"/>
    <mergeCell ref="JU62:JX62"/>
    <mergeCell ref="JY62:KB62"/>
    <mergeCell ref="IG62:IJ62"/>
    <mergeCell ref="IK62:IN62"/>
    <mergeCell ref="IO62:IR62"/>
    <mergeCell ref="IS62:IV62"/>
    <mergeCell ref="IW62:IZ62"/>
    <mergeCell ref="JA62:JD62"/>
    <mergeCell ref="HI62:HL62"/>
    <mergeCell ref="HM62:HP62"/>
    <mergeCell ref="HQ62:HT62"/>
    <mergeCell ref="HU62:HX62"/>
    <mergeCell ref="HY62:IB62"/>
    <mergeCell ref="IC62:IF62"/>
    <mergeCell ref="GK62:GN62"/>
    <mergeCell ref="GO62:GR62"/>
    <mergeCell ref="GS62:GV62"/>
    <mergeCell ref="GW62:GZ62"/>
    <mergeCell ref="HA62:HD62"/>
    <mergeCell ref="HE62:HH62"/>
    <mergeCell ref="FM62:FP62"/>
    <mergeCell ref="FQ62:FT62"/>
    <mergeCell ref="FU62:FX62"/>
    <mergeCell ref="FY62:GB62"/>
    <mergeCell ref="GC62:GF62"/>
    <mergeCell ref="GG62:GJ62"/>
    <mergeCell ref="EO62:ER62"/>
    <mergeCell ref="ES62:EV62"/>
    <mergeCell ref="EW62:EZ62"/>
    <mergeCell ref="FA62:FD62"/>
    <mergeCell ref="FE62:FH62"/>
    <mergeCell ref="FI62:FL62"/>
    <mergeCell ref="DQ62:DT62"/>
    <mergeCell ref="DU62:DX62"/>
    <mergeCell ref="DY62:EB62"/>
    <mergeCell ref="EC62:EF62"/>
    <mergeCell ref="EG62:EJ62"/>
    <mergeCell ref="EK62:EN62"/>
    <mergeCell ref="CS62:CV62"/>
    <mergeCell ref="CW62:CZ62"/>
    <mergeCell ref="DA62:DD62"/>
    <mergeCell ref="DE62:DH62"/>
    <mergeCell ref="DI62:DL62"/>
    <mergeCell ref="DM62:DP62"/>
    <mergeCell ref="BU62:BX62"/>
    <mergeCell ref="BY62:CB62"/>
    <mergeCell ref="CC62:CF62"/>
    <mergeCell ref="CG62:CJ62"/>
    <mergeCell ref="CK62:CN62"/>
    <mergeCell ref="CO62:CR62"/>
    <mergeCell ref="AW62:AZ62"/>
    <mergeCell ref="BA62:BD62"/>
    <mergeCell ref="BE62:BH62"/>
    <mergeCell ref="BI62:BL62"/>
    <mergeCell ref="BM62:BP62"/>
    <mergeCell ref="BQ62:BT62"/>
    <mergeCell ref="Y62:AB62"/>
    <mergeCell ref="AC62:AF62"/>
    <mergeCell ref="AG62:AJ62"/>
    <mergeCell ref="AK62:AN62"/>
    <mergeCell ref="AO62:AR62"/>
    <mergeCell ref="AS62:AV62"/>
    <mergeCell ref="XEO22:XER22"/>
    <mergeCell ref="XES22:XEV22"/>
    <mergeCell ref="XEW22:XEZ22"/>
    <mergeCell ref="WVU22:WVX22"/>
    <mergeCell ref="WVY22:WWB22"/>
    <mergeCell ref="WWC22:WWF22"/>
    <mergeCell ref="WUK22:WUN22"/>
    <mergeCell ref="WUO22:WUR22"/>
    <mergeCell ref="WUS22:WUV22"/>
    <mergeCell ref="WUW22:WUZ22"/>
    <mergeCell ref="WVA22:WVD22"/>
    <mergeCell ref="WVE22:WVH22"/>
    <mergeCell ref="WTM22:WTP22"/>
    <mergeCell ref="WTQ22:WTT22"/>
    <mergeCell ref="WTU22:WTX22"/>
    <mergeCell ref="WTY22:WUB22"/>
    <mergeCell ref="WUC22:WUF22"/>
    <mergeCell ref="WUG22:WUJ22"/>
    <mergeCell ref="WSO22:WSR22"/>
    <mergeCell ref="WSS22:WSV22"/>
    <mergeCell ref="WSW22:WSZ22"/>
    <mergeCell ref="WTA22:WTD22"/>
    <mergeCell ref="WTE22:WTH22"/>
    <mergeCell ref="WTI22:WTL22"/>
    <mergeCell ref="WRQ22:WRT22"/>
    <mergeCell ref="WRU22:WRX22"/>
    <mergeCell ref="WRY22:WSB22"/>
    <mergeCell ref="WSC22:WSF22"/>
    <mergeCell ref="WSG22:WSJ22"/>
    <mergeCell ref="WSK22:WSN22"/>
    <mergeCell ref="WQS22:WQV22"/>
    <mergeCell ref="WQW22:WQZ22"/>
    <mergeCell ref="WRA22:WRD22"/>
    <mergeCell ref="WRE22:WRH22"/>
    <mergeCell ref="XFA22:XFD22"/>
    <mergeCell ref="A62:D62"/>
    <mergeCell ref="E62:H62"/>
    <mergeCell ref="I62:L62"/>
    <mergeCell ref="M62:P62"/>
    <mergeCell ref="Q62:T62"/>
    <mergeCell ref="U62:X62"/>
    <mergeCell ref="XDQ22:XDT22"/>
    <mergeCell ref="XDU22:XDX22"/>
    <mergeCell ref="XDY22:XEB22"/>
    <mergeCell ref="XEC22:XEF22"/>
    <mergeCell ref="XEG22:XEJ22"/>
    <mergeCell ref="XEK22:XEN22"/>
    <mergeCell ref="XCS22:XCV22"/>
    <mergeCell ref="XCW22:XCZ22"/>
    <mergeCell ref="XDA22:XDD22"/>
    <mergeCell ref="XDE22:XDH22"/>
    <mergeCell ref="XDI22:XDL22"/>
    <mergeCell ref="XDM22:XDP22"/>
    <mergeCell ref="XBU22:XBX22"/>
    <mergeCell ref="XBY22:XCB22"/>
    <mergeCell ref="XCC22:XCF22"/>
    <mergeCell ref="XCG22:XCJ22"/>
    <mergeCell ref="XCK22:XCN22"/>
    <mergeCell ref="XCO22:XCR22"/>
    <mergeCell ref="XAW22:XAZ22"/>
    <mergeCell ref="XBA22:XBD22"/>
    <mergeCell ref="XBE22:XBH22"/>
    <mergeCell ref="XBI22:XBL22"/>
    <mergeCell ref="XBM22:XBP22"/>
    <mergeCell ref="XBQ22:XBT22"/>
    <mergeCell ref="WZY22:XAB22"/>
    <mergeCell ref="XAC22:XAF22"/>
    <mergeCell ref="XAG22:XAJ22"/>
    <mergeCell ref="XAK22:XAN22"/>
    <mergeCell ref="XAO22:XAR22"/>
    <mergeCell ref="XAS22:XAV22"/>
    <mergeCell ref="WZA22:WZD22"/>
    <mergeCell ref="WZE22:WZH22"/>
    <mergeCell ref="WZI22:WZL22"/>
    <mergeCell ref="WZM22:WZP22"/>
    <mergeCell ref="WZQ22:WZT22"/>
    <mergeCell ref="WZU22:WZX22"/>
    <mergeCell ref="WYC22:WYF22"/>
    <mergeCell ref="WYG22:WYJ22"/>
    <mergeCell ref="WYK22:WYN22"/>
    <mergeCell ref="WYO22:WYR22"/>
    <mergeCell ref="WYS22:WYV22"/>
    <mergeCell ref="WYW22:WYZ22"/>
    <mergeCell ref="WXE22:WXH22"/>
    <mergeCell ref="WXI22:WXL22"/>
    <mergeCell ref="WXM22:WXP22"/>
    <mergeCell ref="WXQ22:WXT22"/>
    <mergeCell ref="WXU22:WXX22"/>
    <mergeCell ref="WXY22:WYB22"/>
    <mergeCell ref="WWG22:WWJ22"/>
    <mergeCell ref="WWK22:WWN22"/>
    <mergeCell ref="WWO22:WWR22"/>
    <mergeCell ref="WWS22:WWV22"/>
    <mergeCell ref="WWW22:WWZ22"/>
    <mergeCell ref="WXA22:WXD22"/>
    <mergeCell ref="WVI22:WVL22"/>
    <mergeCell ref="WVM22:WVP22"/>
    <mergeCell ref="WVQ22:WVT22"/>
    <mergeCell ref="WRI22:WRL22"/>
    <mergeCell ref="WRM22:WRP22"/>
    <mergeCell ref="WPU22:WPX22"/>
    <mergeCell ref="WPY22:WQB22"/>
    <mergeCell ref="WQC22:WQF22"/>
    <mergeCell ref="WQG22:WQJ22"/>
    <mergeCell ref="WQK22:WQN22"/>
    <mergeCell ref="WQO22:WQR22"/>
    <mergeCell ref="WOW22:WOZ22"/>
    <mergeCell ref="WPA22:WPD22"/>
    <mergeCell ref="WPE22:WPH22"/>
    <mergeCell ref="WPI22:WPL22"/>
    <mergeCell ref="WPM22:WPP22"/>
    <mergeCell ref="WPQ22:WPT22"/>
    <mergeCell ref="WNY22:WOB22"/>
    <mergeCell ref="WOC22:WOF22"/>
    <mergeCell ref="WOG22:WOJ22"/>
    <mergeCell ref="WOK22:WON22"/>
    <mergeCell ref="WOO22:WOR22"/>
    <mergeCell ref="WOS22:WOV22"/>
    <mergeCell ref="WNA22:WND22"/>
    <mergeCell ref="WNE22:WNH22"/>
    <mergeCell ref="WNI22:WNL22"/>
    <mergeCell ref="WNM22:WNP22"/>
    <mergeCell ref="WNQ22:WNT22"/>
    <mergeCell ref="WNU22:WNX22"/>
    <mergeCell ref="WMC22:WMF22"/>
    <mergeCell ref="WMG22:WMJ22"/>
    <mergeCell ref="WMK22:WMN22"/>
    <mergeCell ref="WMO22:WMR22"/>
    <mergeCell ref="WMS22:WMV22"/>
    <mergeCell ref="WMW22:WMZ22"/>
    <mergeCell ref="WLE22:WLH22"/>
    <mergeCell ref="WLI22:WLL22"/>
    <mergeCell ref="WLM22:WLP22"/>
    <mergeCell ref="WLQ22:WLT22"/>
    <mergeCell ref="WLU22:WLX22"/>
    <mergeCell ref="WLY22:WMB22"/>
    <mergeCell ref="WKG22:WKJ22"/>
    <mergeCell ref="WKK22:WKN22"/>
    <mergeCell ref="WKO22:WKR22"/>
    <mergeCell ref="WKS22:WKV22"/>
    <mergeCell ref="WKW22:WKZ22"/>
    <mergeCell ref="WLA22:WLD22"/>
    <mergeCell ref="WJI22:WJL22"/>
    <mergeCell ref="WJM22:WJP22"/>
    <mergeCell ref="WJQ22:WJT22"/>
    <mergeCell ref="WJU22:WJX22"/>
    <mergeCell ref="WJY22:WKB22"/>
    <mergeCell ref="WKC22:WKF22"/>
    <mergeCell ref="WIK22:WIN22"/>
    <mergeCell ref="WIO22:WIR22"/>
    <mergeCell ref="WIS22:WIV22"/>
    <mergeCell ref="WIW22:WIZ22"/>
    <mergeCell ref="WJA22:WJD22"/>
    <mergeCell ref="WJE22:WJH22"/>
    <mergeCell ref="WHM22:WHP22"/>
    <mergeCell ref="WHQ22:WHT22"/>
    <mergeCell ref="WHU22:WHX22"/>
    <mergeCell ref="WHY22:WIB22"/>
    <mergeCell ref="WIC22:WIF22"/>
    <mergeCell ref="WIG22:WIJ22"/>
    <mergeCell ref="WGO22:WGR22"/>
    <mergeCell ref="WGS22:WGV22"/>
    <mergeCell ref="WGW22:WGZ22"/>
    <mergeCell ref="WHA22:WHD22"/>
    <mergeCell ref="WHE22:WHH22"/>
    <mergeCell ref="WHI22:WHL22"/>
    <mergeCell ref="WFQ22:WFT22"/>
    <mergeCell ref="WFU22:WFX22"/>
    <mergeCell ref="WFY22:WGB22"/>
    <mergeCell ref="WGC22:WGF22"/>
    <mergeCell ref="WGG22:WGJ22"/>
    <mergeCell ref="WGK22:WGN22"/>
    <mergeCell ref="WES22:WEV22"/>
    <mergeCell ref="WEW22:WEZ22"/>
    <mergeCell ref="WFA22:WFD22"/>
    <mergeCell ref="WFE22:WFH22"/>
    <mergeCell ref="WFI22:WFL22"/>
    <mergeCell ref="WFM22:WFP22"/>
    <mergeCell ref="WDU22:WDX22"/>
    <mergeCell ref="WDY22:WEB22"/>
    <mergeCell ref="WEC22:WEF22"/>
    <mergeCell ref="WEG22:WEJ22"/>
    <mergeCell ref="WEK22:WEN22"/>
    <mergeCell ref="WEO22:WER22"/>
    <mergeCell ref="WCW22:WCZ22"/>
    <mergeCell ref="WDA22:WDD22"/>
    <mergeCell ref="WDE22:WDH22"/>
    <mergeCell ref="WDI22:WDL22"/>
    <mergeCell ref="WDM22:WDP22"/>
    <mergeCell ref="WDQ22:WDT22"/>
    <mergeCell ref="WBY22:WCB22"/>
    <mergeCell ref="WCC22:WCF22"/>
    <mergeCell ref="WCG22:WCJ22"/>
    <mergeCell ref="WCK22:WCN22"/>
    <mergeCell ref="WCO22:WCR22"/>
    <mergeCell ref="WCS22:WCV22"/>
    <mergeCell ref="WBA22:WBD22"/>
    <mergeCell ref="WBE22:WBH22"/>
    <mergeCell ref="WBI22:WBL22"/>
    <mergeCell ref="WBM22:WBP22"/>
    <mergeCell ref="WBQ22:WBT22"/>
    <mergeCell ref="WBU22:WBX22"/>
    <mergeCell ref="WAC22:WAF22"/>
    <mergeCell ref="WAG22:WAJ22"/>
    <mergeCell ref="WAK22:WAN22"/>
    <mergeCell ref="WAO22:WAR22"/>
    <mergeCell ref="WAS22:WAV22"/>
    <mergeCell ref="WAW22:WAZ22"/>
    <mergeCell ref="VZE22:VZH22"/>
    <mergeCell ref="VZI22:VZL22"/>
    <mergeCell ref="VZM22:VZP22"/>
    <mergeCell ref="VZQ22:VZT22"/>
    <mergeCell ref="VZU22:VZX22"/>
    <mergeCell ref="VZY22:WAB22"/>
    <mergeCell ref="VYG22:VYJ22"/>
    <mergeCell ref="VYK22:VYN22"/>
    <mergeCell ref="VYO22:VYR22"/>
    <mergeCell ref="VYS22:VYV22"/>
    <mergeCell ref="VYW22:VYZ22"/>
    <mergeCell ref="VZA22:VZD22"/>
    <mergeCell ref="VXI22:VXL22"/>
    <mergeCell ref="VXM22:VXP22"/>
    <mergeCell ref="VXQ22:VXT22"/>
    <mergeCell ref="VXU22:VXX22"/>
    <mergeCell ref="VXY22:VYB22"/>
    <mergeCell ref="VYC22:VYF22"/>
    <mergeCell ref="VWK22:VWN22"/>
    <mergeCell ref="VWO22:VWR22"/>
    <mergeCell ref="VWS22:VWV22"/>
    <mergeCell ref="VWW22:VWZ22"/>
    <mergeCell ref="VXA22:VXD22"/>
    <mergeCell ref="VXE22:VXH22"/>
    <mergeCell ref="VVM22:VVP22"/>
    <mergeCell ref="VVQ22:VVT22"/>
    <mergeCell ref="VVU22:VVX22"/>
    <mergeCell ref="VVY22:VWB22"/>
    <mergeCell ref="VWC22:VWF22"/>
    <mergeCell ref="VWG22:VWJ22"/>
    <mergeCell ref="VUO22:VUR22"/>
    <mergeCell ref="VUS22:VUV22"/>
    <mergeCell ref="VUW22:VUZ22"/>
    <mergeCell ref="VVA22:VVD22"/>
    <mergeCell ref="VVE22:VVH22"/>
    <mergeCell ref="VVI22:VVL22"/>
    <mergeCell ref="VTQ22:VTT22"/>
    <mergeCell ref="VTU22:VTX22"/>
    <mergeCell ref="VTY22:VUB22"/>
    <mergeCell ref="VUC22:VUF22"/>
    <mergeCell ref="VUG22:VUJ22"/>
    <mergeCell ref="VUK22:VUN22"/>
    <mergeCell ref="VSS22:VSV22"/>
    <mergeCell ref="VSW22:VSZ22"/>
    <mergeCell ref="VTA22:VTD22"/>
    <mergeCell ref="VTE22:VTH22"/>
    <mergeCell ref="VTI22:VTL22"/>
    <mergeCell ref="VTM22:VTP22"/>
    <mergeCell ref="VRU22:VRX22"/>
    <mergeCell ref="VRY22:VSB22"/>
    <mergeCell ref="VSC22:VSF22"/>
    <mergeCell ref="VSG22:VSJ22"/>
    <mergeCell ref="VSK22:VSN22"/>
    <mergeCell ref="VSO22:VSR22"/>
    <mergeCell ref="VQW22:VQZ22"/>
    <mergeCell ref="VRA22:VRD22"/>
    <mergeCell ref="VRE22:VRH22"/>
    <mergeCell ref="VRI22:VRL22"/>
    <mergeCell ref="VRM22:VRP22"/>
    <mergeCell ref="VRQ22:VRT22"/>
    <mergeCell ref="VPY22:VQB22"/>
    <mergeCell ref="VQC22:VQF22"/>
    <mergeCell ref="VQG22:VQJ22"/>
    <mergeCell ref="VQK22:VQN22"/>
    <mergeCell ref="VQO22:VQR22"/>
    <mergeCell ref="VQS22:VQV22"/>
    <mergeCell ref="VPA22:VPD22"/>
    <mergeCell ref="VPE22:VPH22"/>
    <mergeCell ref="VPI22:VPL22"/>
    <mergeCell ref="VPM22:VPP22"/>
    <mergeCell ref="VPQ22:VPT22"/>
    <mergeCell ref="VPU22:VPX22"/>
    <mergeCell ref="VOC22:VOF22"/>
    <mergeCell ref="VOG22:VOJ22"/>
    <mergeCell ref="VOK22:VON22"/>
    <mergeCell ref="VOO22:VOR22"/>
    <mergeCell ref="VOS22:VOV22"/>
    <mergeCell ref="VOW22:VOZ22"/>
    <mergeCell ref="VNE22:VNH22"/>
    <mergeCell ref="VNI22:VNL22"/>
    <mergeCell ref="VNM22:VNP22"/>
    <mergeCell ref="VNQ22:VNT22"/>
    <mergeCell ref="VNU22:VNX22"/>
    <mergeCell ref="VNY22:VOB22"/>
    <mergeCell ref="VMG22:VMJ22"/>
    <mergeCell ref="VMK22:VMN22"/>
    <mergeCell ref="VMO22:VMR22"/>
    <mergeCell ref="VMS22:VMV22"/>
    <mergeCell ref="VMW22:VMZ22"/>
    <mergeCell ref="VNA22:VND22"/>
    <mergeCell ref="VLI22:VLL22"/>
    <mergeCell ref="VLM22:VLP22"/>
    <mergeCell ref="VLQ22:VLT22"/>
    <mergeCell ref="VLU22:VLX22"/>
    <mergeCell ref="VLY22:VMB22"/>
    <mergeCell ref="VMC22:VMF22"/>
    <mergeCell ref="VKK22:VKN22"/>
    <mergeCell ref="VKO22:VKR22"/>
    <mergeCell ref="VKS22:VKV22"/>
    <mergeCell ref="VKW22:VKZ22"/>
    <mergeCell ref="VLA22:VLD22"/>
    <mergeCell ref="VLE22:VLH22"/>
    <mergeCell ref="VJM22:VJP22"/>
    <mergeCell ref="VJQ22:VJT22"/>
    <mergeCell ref="VJU22:VJX22"/>
    <mergeCell ref="VJY22:VKB22"/>
    <mergeCell ref="VKC22:VKF22"/>
    <mergeCell ref="VKG22:VKJ22"/>
    <mergeCell ref="VIO22:VIR22"/>
    <mergeCell ref="VIS22:VIV22"/>
    <mergeCell ref="VIW22:VIZ22"/>
    <mergeCell ref="VJA22:VJD22"/>
    <mergeCell ref="VJE22:VJH22"/>
    <mergeCell ref="VJI22:VJL22"/>
    <mergeCell ref="VHQ22:VHT22"/>
    <mergeCell ref="VHU22:VHX22"/>
    <mergeCell ref="VHY22:VIB22"/>
    <mergeCell ref="VIC22:VIF22"/>
    <mergeCell ref="VIG22:VIJ22"/>
    <mergeCell ref="VIK22:VIN22"/>
    <mergeCell ref="VGS22:VGV22"/>
    <mergeCell ref="VGW22:VGZ22"/>
    <mergeCell ref="VHA22:VHD22"/>
    <mergeCell ref="VHE22:VHH22"/>
    <mergeCell ref="VHI22:VHL22"/>
    <mergeCell ref="VHM22:VHP22"/>
    <mergeCell ref="VFU22:VFX22"/>
    <mergeCell ref="VFY22:VGB22"/>
    <mergeCell ref="VGC22:VGF22"/>
    <mergeCell ref="VGG22:VGJ22"/>
    <mergeCell ref="VGK22:VGN22"/>
    <mergeCell ref="VGO22:VGR22"/>
    <mergeCell ref="VEW22:VEZ22"/>
    <mergeCell ref="VFA22:VFD22"/>
    <mergeCell ref="VFE22:VFH22"/>
    <mergeCell ref="VFI22:VFL22"/>
    <mergeCell ref="VFM22:VFP22"/>
    <mergeCell ref="VFQ22:VFT22"/>
    <mergeCell ref="VDY22:VEB22"/>
    <mergeCell ref="VEC22:VEF22"/>
    <mergeCell ref="VEG22:VEJ22"/>
    <mergeCell ref="VEK22:VEN22"/>
    <mergeCell ref="VEO22:VER22"/>
    <mergeCell ref="VES22:VEV22"/>
    <mergeCell ref="VDA22:VDD22"/>
    <mergeCell ref="VDE22:VDH22"/>
    <mergeCell ref="VDI22:VDL22"/>
    <mergeCell ref="VDM22:VDP22"/>
    <mergeCell ref="VDQ22:VDT22"/>
    <mergeCell ref="VDU22:VDX22"/>
    <mergeCell ref="VCC22:VCF22"/>
    <mergeCell ref="VCG22:VCJ22"/>
    <mergeCell ref="VCK22:VCN22"/>
    <mergeCell ref="VCO22:VCR22"/>
    <mergeCell ref="VCS22:VCV22"/>
    <mergeCell ref="VCW22:VCZ22"/>
    <mergeCell ref="VBE22:VBH22"/>
    <mergeCell ref="VBI22:VBL22"/>
    <mergeCell ref="VBM22:VBP22"/>
    <mergeCell ref="VBQ22:VBT22"/>
    <mergeCell ref="VBU22:VBX22"/>
    <mergeCell ref="VBY22:VCB22"/>
    <mergeCell ref="VAG22:VAJ22"/>
    <mergeCell ref="VAK22:VAN22"/>
    <mergeCell ref="VAO22:VAR22"/>
    <mergeCell ref="VAS22:VAV22"/>
    <mergeCell ref="VAW22:VAZ22"/>
    <mergeCell ref="VBA22:VBD22"/>
    <mergeCell ref="UZI22:UZL22"/>
    <mergeCell ref="UZM22:UZP22"/>
    <mergeCell ref="UZQ22:UZT22"/>
    <mergeCell ref="UZU22:UZX22"/>
    <mergeCell ref="UZY22:VAB22"/>
    <mergeCell ref="VAC22:VAF22"/>
    <mergeCell ref="UYK22:UYN22"/>
    <mergeCell ref="UYO22:UYR22"/>
    <mergeCell ref="UYS22:UYV22"/>
    <mergeCell ref="UYW22:UYZ22"/>
    <mergeCell ref="UZA22:UZD22"/>
    <mergeCell ref="UZE22:UZH22"/>
    <mergeCell ref="UXM22:UXP22"/>
    <mergeCell ref="UXQ22:UXT22"/>
    <mergeCell ref="UXU22:UXX22"/>
    <mergeCell ref="UXY22:UYB22"/>
    <mergeCell ref="UYC22:UYF22"/>
    <mergeCell ref="UYG22:UYJ22"/>
    <mergeCell ref="UWO22:UWR22"/>
    <mergeCell ref="UWS22:UWV22"/>
    <mergeCell ref="UWW22:UWZ22"/>
    <mergeCell ref="UXA22:UXD22"/>
    <mergeCell ref="UXE22:UXH22"/>
    <mergeCell ref="UXI22:UXL22"/>
    <mergeCell ref="UVQ22:UVT22"/>
    <mergeCell ref="UVU22:UVX22"/>
    <mergeCell ref="UVY22:UWB22"/>
    <mergeCell ref="UWC22:UWF22"/>
    <mergeCell ref="UWG22:UWJ22"/>
    <mergeCell ref="UWK22:UWN22"/>
    <mergeCell ref="UUS22:UUV22"/>
    <mergeCell ref="UUW22:UUZ22"/>
    <mergeCell ref="UVA22:UVD22"/>
    <mergeCell ref="UVE22:UVH22"/>
    <mergeCell ref="UVI22:UVL22"/>
    <mergeCell ref="UVM22:UVP22"/>
    <mergeCell ref="UTU22:UTX22"/>
    <mergeCell ref="UTY22:UUB22"/>
    <mergeCell ref="UUC22:UUF22"/>
    <mergeCell ref="UUG22:UUJ22"/>
    <mergeCell ref="UUK22:UUN22"/>
    <mergeCell ref="UUO22:UUR22"/>
    <mergeCell ref="USW22:USZ22"/>
    <mergeCell ref="UTA22:UTD22"/>
    <mergeCell ref="UTE22:UTH22"/>
    <mergeCell ref="UTI22:UTL22"/>
    <mergeCell ref="UTM22:UTP22"/>
    <mergeCell ref="UTQ22:UTT22"/>
    <mergeCell ref="URY22:USB22"/>
    <mergeCell ref="USC22:USF22"/>
    <mergeCell ref="USG22:USJ22"/>
    <mergeCell ref="USK22:USN22"/>
    <mergeCell ref="USO22:USR22"/>
    <mergeCell ref="USS22:USV22"/>
    <mergeCell ref="URA22:URD22"/>
    <mergeCell ref="URE22:URH22"/>
    <mergeCell ref="URI22:URL22"/>
    <mergeCell ref="URM22:URP22"/>
    <mergeCell ref="URQ22:URT22"/>
    <mergeCell ref="URU22:URX22"/>
    <mergeCell ref="UQC22:UQF22"/>
    <mergeCell ref="UQG22:UQJ22"/>
    <mergeCell ref="UQK22:UQN22"/>
    <mergeCell ref="UQO22:UQR22"/>
    <mergeCell ref="UQS22:UQV22"/>
    <mergeCell ref="UQW22:UQZ22"/>
    <mergeCell ref="UPE22:UPH22"/>
    <mergeCell ref="UPI22:UPL22"/>
    <mergeCell ref="UPM22:UPP22"/>
    <mergeCell ref="UPQ22:UPT22"/>
    <mergeCell ref="UPU22:UPX22"/>
    <mergeCell ref="UPY22:UQB22"/>
    <mergeCell ref="UOG22:UOJ22"/>
    <mergeCell ref="UOK22:UON22"/>
    <mergeCell ref="UOO22:UOR22"/>
    <mergeCell ref="UOS22:UOV22"/>
    <mergeCell ref="UOW22:UOZ22"/>
    <mergeCell ref="UPA22:UPD22"/>
    <mergeCell ref="UNI22:UNL22"/>
    <mergeCell ref="UNM22:UNP22"/>
    <mergeCell ref="UNQ22:UNT22"/>
    <mergeCell ref="UNU22:UNX22"/>
    <mergeCell ref="UNY22:UOB22"/>
    <mergeCell ref="UOC22:UOF22"/>
    <mergeCell ref="UMK22:UMN22"/>
    <mergeCell ref="UMO22:UMR22"/>
    <mergeCell ref="UMS22:UMV22"/>
    <mergeCell ref="UMW22:UMZ22"/>
    <mergeCell ref="UNA22:UND22"/>
    <mergeCell ref="UNE22:UNH22"/>
    <mergeCell ref="ULM22:ULP22"/>
    <mergeCell ref="ULQ22:ULT22"/>
    <mergeCell ref="ULU22:ULX22"/>
    <mergeCell ref="ULY22:UMB22"/>
    <mergeCell ref="UMC22:UMF22"/>
    <mergeCell ref="UMG22:UMJ22"/>
    <mergeCell ref="UKO22:UKR22"/>
    <mergeCell ref="UKS22:UKV22"/>
    <mergeCell ref="UKW22:UKZ22"/>
    <mergeCell ref="ULA22:ULD22"/>
    <mergeCell ref="ULE22:ULH22"/>
    <mergeCell ref="ULI22:ULL22"/>
    <mergeCell ref="UJQ22:UJT22"/>
    <mergeCell ref="UJU22:UJX22"/>
    <mergeCell ref="UJY22:UKB22"/>
    <mergeCell ref="UKC22:UKF22"/>
    <mergeCell ref="UKG22:UKJ22"/>
    <mergeCell ref="UKK22:UKN22"/>
    <mergeCell ref="UIS22:UIV22"/>
    <mergeCell ref="UIW22:UIZ22"/>
    <mergeCell ref="UJA22:UJD22"/>
    <mergeCell ref="UJE22:UJH22"/>
    <mergeCell ref="UJI22:UJL22"/>
    <mergeCell ref="UJM22:UJP22"/>
    <mergeCell ref="UHU22:UHX22"/>
    <mergeCell ref="UHY22:UIB22"/>
    <mergeCell ref="UIC22:UIF22"/>
    <mergeCell ref="UIG22:UIJ22"/>
    <mergeCell ref="UIK22:UIN22"/>
    <mergeCell ref="UIO22:UIR22"/>
    <mergeCell ref="UGW22:UGZ22"/>
    <mergeCell ref="UHA22:UHD22"/>
    <mergeCell ref="UHE22:UHH22"/>
    <mergeCell ref="UHI22:UHL22"/>
    <mergeCell ref="UHM22:UHP22"/>
    <mergeCell ref="UHQ22:UHT22"/>
    <mergeCell ref="UFY22:UGB22"/>
    <mergeCell ref="UGC22:UGF22"/>
    <mergeCell ref="UGG22:UGJ22"/>
    <mergeCell ref="UGK22:UGN22"/>
    <mergeCell ref="UGO22:UGR22"/>
    <mergeCell ref="UGS22:UGV22"/>
    <mergeCell ref="UFA22:UFD22"/>
    <mergeCell ref="UFE22:UFH22"/>
    <mergeCell ref="UFI22:UFL22"/>
    <mergeCell ref="UFM22:UFP22"/>
    <mergeCell ref="UFQ22:UFT22"/>
    <mergeCell ref="UFU22:UFX22"/>
    <mergeCell ref="UEC22:UEF22"/>
    <mergeCell ref="UEG22:UEJ22"/>
    <mergeCell ref="UEK22:UEN22"/>
    <mergeCell ref="UEO22:UER22"/>
    <mergeCell ref="UES22:UEV22"/>
    <mergeCell ref="UEW22:UEZ22"/>
    <mergeCell ref="UDE22:UDH22"/>
    <mergeCell ref="UDI22:UDL22"/>
    <mergeCell ref="UDM22:UDP22"/>
    <mergeCell ref="UDQ22:UDT22"/>
    <mergeCell ref="UDU22:UDX22"/>
    <mergeCell ref="UDY22:UEB22"/>
    <mergeCell ref="UCG22:UCJ22"/>
    <mergeCell ref="UCK22:UCN22"/>
    <mergeCell ref="UCO22:UCR22"/>
    <mergeCell ref="UCS22:UCV22"/>
    <mergeCell ref="UCW22:UCZ22"/>
    <mergeCell ref="UDA22:UDD22"/>
    <mergeCell ref="UBI22:UBL22"/>
    <mergeCell ref="UBM22:UBP22"/>
    <mergeCell ref="UBQ22:UBT22"/>
    <mergeCell ref="UBU22:UBX22"/>
    <mergeCell ref="UBY22:UCB22"/>
    <mergeCell ref="UCC22:UCF22"/>
    <mergeCell ref="UAK22:UAN22"/>
    <mergeCell ref="UAO22:UAR22"/>
    <mergeCell ref="UAS22:UAV22"/>
    <mergeCell ref="UAW22:UAZ22"/>
    <mergeCell ref="UBA22:UBD22"/>
    <mergeCell ref="UBE22:UBH22"/>
    <mergeCell ref="TZM22:TZP22"/>
    <mergeCell ref="TZQ22:TZT22"/>
    <mergeCell ref="TZU22:TZX22"/>
    <mergeCell ref="TZY22:UAB22"/>
    <mergeCell ref="UAC22:UAF22"/>
    <mergeCell ref="UAG22:UAJ22"/>
    <mergeCell ref="TYO22:TYR22"/>
    <mergeCell ref="TYS22:TYV22"/>
    <mergeCell ref="TYW22:TYZ22"/>
    <mergeCell ref="TZA22:TZD22"/>
    <mergeCell ref="TZE22:TZH22"/>
    <mergeCell ref="TZI22:TZL22"/>
    <mergeCell ref="TXQ22:TXT22"/>
    <mergeCell ref="TXU22:TXX22"/>
    <mergeCell ref="TXY22:TYB22"/>
    <mergeCell ref="TYC22:TYF22"/>
    <mergeCell ref="TYG22:TYJ22"/>
    <mergeCell ref="TYK22:TYN22"/>
    <mergeCell ref="TWS22:TWV22"/>
    <mergeCell ref="TWW22:TWZ22"/>
    <mergeCell ref="TXA22:TXD22"/>
    <mergeCell ref="TXE22:TXH22"/>
    <mergeCell ref="TXI22:TXL22"/>
    <mergeCell ref="TXM22:TXP22"/>
    <mergeCell ref="TVU22:TVX22"/>
    <mergeCell ref="TVY22:TWB22"/>
    <mergeCell ref="TWC22:TWF22"/>
    <mergeCell ref="TWG22:TWJ22"/>
    <mergeCell ref="TWK22:TWN22"/>
    <mergeCell ref="TWO22:TWR22"/>
    <mergeCell ref="TUW22:TUZ22"/>
    <mergeCell ref="TVA22:TVD22"/>
    <mergeCell ref="TVE22:TVH22"/>
    <mergeCell ref="TVI22:TVL22"/>
    <mergeCell ref="TVM22:TVP22"/>
    <mergeCell ref="TVQ22:TVT22"/>
    <mergeCell ref="TTY22:TUB22"/>
    <mergeCell ref="TUC22:TUF22"/>
    <mergeCell ref="TUG22:TUJ22"/>
    <mergeCell ref="TUK22:TUN22"/>
    <mergeCell ref="TUO22:TUR22"/>
    <mergeCell ref="TUS22:TUV22"/>
    <mergeCell ref="TTA22:TTD22"/>
    <mergeCell ref="TTE22:TTH22"/>
    <mergeCell ref="TTI22:TTL22"/>
    <mergeCell ref="TTM22:TTP22"/>
    <mergeCell ref="TTQ22:TTT22"/>
    <mergeCell ref="TTU22:TTX22"/>
    <mergeCell ref="TSC22:TSF22"/>
    <mergeCell ref="TSG22:TSJ22"/>
    <mergeCell ref="TSK22:TSN22"/>
    <mergeCell ref="TSO22:TSR22"/>
    <mergeCell ref="TSS22:TSV22"/>
    <mergeCell ref="TSW22:TSZ22"/>
    <mergeCell ref="TRE22:TRH22"/>
    <mergeCell ref="TRI22:TRL22"/>
    <mergeCell ref="TRM22:TRP22"/>
    <mergeCell ref="TRQ22:TRT22"/>
    <mergeCell ref="TRU22:TRX22"/>
    <mergeCell ref="TRY22:TSB22"/>
    <mergeCell ref="TQG22:TQJ22"/>
    <mergeCell ref="TQK22:TQN22"/>
    <mergeCell ref="TQO22:TQR22"/>
    <mergeCell ref="TQS22:TQV22"/>
    <mergeCell ref="TQW22:TQZ22"/>
    <mergeCell ref="TRA22:TRD22"/>
    <mergeCell ref="TPI22:TPL22"/>
    <mergeCell ref="TPM22:TPP22"/>
    <mergeCell ref="TPQ22:TPT22"/>
    <mergeCell ref="TPU22:TPX22"/>
    <mergeCell ref="TPY22:TQB22"/>
    <mergeCell ref="TQC22:TQF22"/>
    <mergeCell ref="TOK22:TON22"/>
    <mergeCell ref="TOO22:TOR22"/>
    <mergeCell ref="TOS22:TOV22"/>
    <mergeCell ref="TOW22:TOZ22"/>
    <mergeCell ref="TPA22:TPD22"/>
    <mergeCell ref="TPE22:TPH22"/>
    <mergeCell ref="TNM22:TNP22"/>
    <mergeCell ref="TNQ22:TNT22"/>
    <mergeCell ref="TNU22:TNX22"/>
    <mergeCell ref="TNY22:TOB22"/>
    <mergeCell ref="TOC22:TOF22"/>
    <mergeCell ref="TOG22:TOJ22"/>
    <mergeCell ref="TMO22:TMR22"/>
    <mergeCell ref="TMS22:TMV22"/>
    <mergeCell ref="TMW22:TMZ22"/>
    <mergeCell ref="TNA22:TND22"/>
    <mergeCell ref="TNE22:TNH22"/>
    <mergeCell ref="TNI22:TNL22"/>
    <mergeCell ref="TLQ22:TLT22"/>
    <mergeCell ref="TLU22:TLX22"/>
    <mergeCell ref="TLY22:TMB22"/>
    <mergeCell ref="TMC22:TMF22"/>
    <mergeCell ref="TMG22:TMJ22"/>
    <mergeCell ref="TMK22:TMN22"/>
    <mergeCell ref="TKS22:TKV22"/>
    <mergeCell ref="TKW22:TKZ22"/>
    <mergeCell ref="TLA22:TLD22"/>
    <mergeCell ref="TLE22:TLH22"/>
    <mergeCell ref="TLI22:TLL22"/>
    <mergeCell ref="TLM22:TLP22"/>
    <mergeCell ref="TJU22:TJX22"/>
    <mergeCell ref="TJY22:TKB22"/>
    <mergeCell ref="TKC22:TKF22"/>
    <mergeCell ref="TKG22:TKJ22"/>
    <mergeCell ref="TKK22:TKN22"/>
    <mergeCell ref="TKO22:TKR22"/>
    <mergeCell ref="TIW22:TIZ22"/>
    <mergeCell ref="TJA22:TJD22"/>
    <mergeCell ref="TJE22:TJH22"/>
    <mergeCell ref="TJI22:TJL22"/>
    <mergeCell ref="TJM22:TJP22"/>
    <mergeCell ref="TJQ22:TJT22"/>
    <mergeCell ref="THY22:TIB22"/>
    <mergeCell ref="TIC22:TIF22"/>
    <mergeCell ref="TIG22:TIJ22"/>
    <mergeCell ref="TIK22:TIN22"/>
    <mergeCell ref="TIO22:TIR22"/>
    <mergeCell ref="TIS22:TIV22"/>
    <mergeCell ref="THA22:THD22"/>
    <mergeCell ref="THE22:THH22"/>
    <mergeCell ref="THI22:THL22"/>
    <mergeCell ref="THM22:THP22"/>
    <mergeCell ref="THQ22:THT22"/>
    <mergeCell ref="THU22:THX22"/>
    <mergeCell ref="TGC22:TGF22"/>
    <mergeCell ref="TGG22:TGJ22"/>
    <mergeCell ref="TGK22:TGN22"/>
    <mergeCell ref="TGO22:TGR22"/>
    <mergeCell ref="TGS22:TGV22"/>
    <mergeCell ref="TGW22:TGZ22"/>
    <mergeCell ref="TFE22:TFH22"/>
    <mergeCell ref="TFI22:TFL22"/>
    <mergeCell ref="TFM22:TFP22"/>
    <mergeCell ref="TFQ22:TFT22"/>
    <mergeCell ref="TFU22:TFX22"/>
    <mergeCell ref="TFY22:TGB22"/>
    <mergeCell ref="TEG22:TEJ22"/>
    <mergeCell ref="TEK22:TEN22"/>
    <mergeCell ref="TEO22:TER22"/>
    <mergeCell ref="TES22:TEV22"/>
    <mergeCell ref="TEW22:TEZ22"/>
    <mergeCell ref="TFA22:TFD22"/>
    <mergeCell ref="TDI22:TDL22"/>
    <mergeCell ref="TDM22:TDP22"/>
    <mergeCell ref="TDQ22:TDT22"/>
    <mergeCell ref="TDU22:TDX22"/>
    <mergeCell ref="TDY22:TEB22"/>
    <mergeCell ref="TEC22:TEF22"/>
    <mergeCell ref="TCK22:TCN22"/>
    <mergeCell ref="TCO22:TCR22"/>
    <mergeCell ref="TCS22:TCV22"/>
    <mergeCell ref="TCW22:TCZ22"/>
    <mergeCell ref="TDA22:TDD22"/>
    <mergeCell ref="TDE22:TDH22"/>
    <mergeCell ref="TBM22:TBP22"/>
    <mergeCell ref="TBQ22:TBT22"/>
    <mergeCell ref="TBU22:TBX22"/>
    <mergeCell ref="TBY22:TCB22"/>
    <mergeCell ref="TCC22:TCF22"/>
    <mergeCell ref="TCG22:TCJ22"/>
    <mergeCell ref="TAO22:TAR22"/>
    <mergeCell ref="TAS22:TAV22"/>
    <mergeCell ref="TAW22:TAZ22"/>
    <mergeCell ref="TBA22:TBD22"/>
    <mergeCell ref="TBE22:TBH22"/>
    <mergeCell ref="TBI22:TBL22"/>
    <mergeCell ref="SZQ22:SZT22"/>
    <mergeCell ref="SZU22:SZX22"/>
    <mergeCell ref="SZY22:TAB22"/>
    <mergeCell ref="TAC22:TAF22"/>
    <mergeCell ref="TAG22:TAJ22"/>
    <mergeCell ref="TAK22:TAN22"/>
    <mergeCell ref="SYS22:SYV22"/>
    <mergeCell ref="SYW22:SYZ22"/>
    <mergeCell ref="SZA22:SZD22"/>
    <mergeCell ref="SZE22:SZH22"/>
    <mergeCell ref="SZI22:SZL22"/>
    <mergeCell ref="SZM22:SZP22"/>
    <mergeCell ref="SXU22:SXX22"/>
    <mergeCell ref="SXY22:SYB22"/>
    <mergeCell ref="SYC22:SYF22"/>
    <mergeCell ref="SYG22:SYJ22"/>
    <mergeCell ref="SYK22:SYN22"/>
    <mergeCell ref="SYO22:SYR22"/>
    <mergeCell ref="SWW22:SWZ22"/>
    <mergeCell ref="SXA22:SXD22"/>
    <mergeCell ref="SXE22:SXH22"/>
    <mergeCell ref="SXI22:SXL22"/>
    <mergeCell ref="SXM22:SXP22"/>
    <mergeCell ref="SXQ22:SXT22"/>
    <mergeCell ref="SVY22:SWB22"/>
    <mergeCell ref="SWC22:SWF22"/>
    <mergeCell ref="SWG22:SWJ22"/>
    <mergeCell ref="SWK22:SWN22"/>
    <mergeCell ref="SWO22:SWR22"/>
    <mergeCell ref="SWS22:SWV22"/>
    <mergeCell ref="SVA22:SVD22"/>
    <mergeCell ref="SVE22:SVH22"/>
    <mergeCell ref="SVI22:SVL22"/>
    <mergeCell ref="SVM22:SVP22"/>
    <mergeCell ref="SVQ22:SVT22"/>
    <mergeCell ref="SVU22:SVX22"/>
    <mergeCell ref="SUC22:SUF22"/>
    <mergeCell ref="SUG22:SUJ22"/>
    <mergeCell ref="SUK22:SUN22"/>
    <mergeCell ref="SUO22:SUR22"/>
    <mergeCell ref="SUS22:SUV22"/>
    <mergeCell ref="SUW22:SUZ22"/>
    <mergeCell ref="STE22:STH22"/>
    <mergeCell ref="STI22:STL22"/>
    <mergeCell ref="STM22:STP22"/>
    <mergeCell ref="STQ22:STT22"/>
    <mergeCell ref="STU22:STX22"/>
    <mergeCell ref="STY22:SUB22"/>
    <mergeCell ref="SSG22:SSJ22"/>
    <mergeCell ref="SSK22:SSN22"/>
    <mergeCell ref="SSO22:SSR22"/>
    <mergeCell ref="SSS22:SSV22"/>
    <mergeCell ref="SSW22:SSZ22"/>
    <mergeCell ref="STA22:STD22"/>
    <mergeCell ref="SRI22:SRL22"/>
    <mergeCell ref="SRM22:SRP22"/>
    <mergeCell ref="SRQ22:SRT22"/>
    <mergeCell ref="SRU22:SRX22"/>
    <mergeCell ref="SRY22:SSB22"/>
    <mergeCell ref="SSC22:SSF22"/>
    <mergeCell ref="SQK22:SQN22"/>
    <mergeCell ref="SQO22:SQR22"/>
    <mergeCell ref="SQS22:SQV22"/>
    <mergeCell ref="SQW22:SQZ22"/>
    <mergeCell ref="SRA22:SRD22"/>
    <mergeCell ref="SRE22:SRH22"/>
    <mergeCell ref="SPM22:SPP22"/>
    <mergeCell ref="SPQ22:SPT22"/>
    <mergeCell ref="SPU22:SPX22"/>
    <mergeCell ref="SPY22:SQB22"/>
    <mergeCell ref="SQC22:SQF22"/>
    <mergeCell ref="SQG22:SQJ22"/>
    <mergeCell ref="SOO22:SOR22"/>
    <mergeCell ref="SOS22:SOV22"/>
    <mergeCell ref="SOW22:SOZ22"/>
    <mergeCell ref="SPA22:SPD22"/>
    <mergeCell ref="SPE22:SPH22"/>
    <mergeCell ref="SPI22:SPL22"/>
    <mergeCell ref="SNQ22:SNT22"/>
    <mergeCell ref="SNU22:SNX22"/>
    <mergeCell ref="SNY22:SOB22"/>
    <mergeCell ref="SOC22:SOF22"/>
    <mergeCell ref="SOG22:SOJ22"/>
    <mergeCell ref="SOK22:SON22"/>
    <mergeCell ref="SMS22:SMV22"/>
    <mergeCell ref="SMW22:SMZ22"/>
    <mergeCell ref="SNA22:SND22"/>
    <mergeCell ref="SNE22:SNH22"/>
    <mergeCell ref="SNI22:SNL22"/>
    <mergeCell ref="SNM22:SNP22"/>
    <mergeCell ref="SLU22:SLX22"/>
    <mergeCell ref="SLY22:SMB22"/>
    <mergeCell ref="SMC22:SMF22"/>
    <mergeCell ref="SMG22:SMJ22"/>
    <mergeCell ref="SMK22:SMN22"/>
    <mergeCell ref="SMO22:SMR22"/>
    <mergeCell ref="SKW22:SKZ22"/>
    <mergeCell ref="SLA22:SLD22"/>
    <mergeCell ref="SLE22:SLH22"/>
    <mergeCell ref="SLI22:SLL22"/>
    <mergeCell ref="SLM22:SLP22"/>
    <mergeCell ref="SLQ22:SLT22"/>
    <mergeCell ref="SJY22:SKB22"/>
    <mergeCell ref="SKC22:SKF22"/>
    <mergeCell ref="SKG22:SKJ22"/>
    <mergeCell ref="SKK22:SKN22"/>
    <mergeCell ref="SKO22:SKR22"/>
    <mergeCell ref="SKS22:SKV22"/>
    <mergeCell ref="SJA22:SJD22"/>
    <mergeCell ref="SJE22:SJH22"/>
    <mergeCell ref="SJI22:SJL22"/>
    <mergeCell ref="SJM22:SJP22"/>
    <mergeCell ref="SJQ22:SJT22"/>
    <mergeCell ref="SJU22:SJX22"/>
    <mergeCell ref="SIC22:SIF22"/>
    <mergeCell ref="SIG22:SIJ22"/>
    <mergeCell ref="SIK22:SIN22"/>
    <mergeCell ref="SIO22:SIR22"/>
    <mergeCell ref="SIS22:SIV22"/>
    <mergeCell ref="SIW22:SIZ22"/>
    <mergeCell ref="SHE22:SHH22"/>
    <mergeCell ref="SHI22:SHL22"/>
    <mergeCell ref="SHM22:SHP22"/>
    <mergeCell ref="SHQ22:SHT22"/>
    <mergeCell ref="SHU22:SHX22"/>
    <mergeCell ref="SHY22:SIB22"/>
    <mergeCell ref="SGG22:SGJ22"/>
    <mergeCell ref="SGK22:SGN22"/>
    <mergeCell ref="SGO22:SGR22"/>
    <mergeCell ref="SGS22:SGV22"/>
    <mergeCell ref="SGW22:SGZ22"/>
    <mergeCell ref="SHA22:SHD22"/>
    <mergeCell ref="SFI22:SFL22"/>
    <mergeCell ref="SFM22:SFP22"/>
    <mergeCell ref="SFQ22:SFT22"/>
    <mergeCell ref="SFU22:SFX22"/>
    <mergeCell ref="SFY22:SGB22"/>
    <mergeCell ref="SGC22:SGF22"/>
    <mergeCell ref="SEK22:SEN22"/>
    <mergeCell ref="SEO22:SER22"/>
    <mergeCell ref="SES22:SEV22"/>
    <mergeCell ref="SEW22:SEZ22"/>
    <mergeCell ref="SFA22:SFD22"/>
    <mergeCell ref="SFE22:SFH22"/>
    <mergeCell ref="SDM22:SDP22"/>
    <mergeCell ref="SDQ22:SDT22"/>
    <mergeCell ref="SDU22:SDX22"/>
    <mergeCell ref="SDY22:SEB22"/>
    <mergeCell ref="SEC22:SEF22"/>
    <mergeCell ref="SEG22:SEJ22"/>
    <mergeCell ref="SCO22:SCR22"/>
    <mergeCell ref="SCS22:SCV22"/>
    <mergeCell ref="SCW22:SCZ22"/>
    <mergeCell ref="SDA22:SDD22"/>
    <mergeCell ref="SDE22:SDH22"/>
    <mergeCell ref="SDI22:SDL22"/>
    <mergeCell ref="SBQ22:SBT22"/>
    <mergeCell ref="SBU22:SBX22"/>
    <mergeCell ref="SBY22:SCB22"/>
    <mergeCell ref="SCC22:SCF22"/>
    <mergeCell ref="SCG22:SCJ22"/>
    <mergeCell ref="SCK22:SCN22"/>
    <mergeCell ref="SAS22:SAV22"/>
    <mergeCell ref="SAW22:SAZ22"/>
    <mergeCell ref="SBA22:SBD22"/>
    <mergeCell ref="SBE22:SBH22"/>
    <mergeCell ref="SBI22:SBL22"/>
    <mergeCell ref="SBM22:SBP22"/>
    <mergeCell ref="RZU22:RZX22"/>
    <mergeCell ref="RZY22:SAB22"/>
    <mergeCell ref="SAC22:SAF22"/>
    <mergeCell ref="SAG22:SAJ22"/>
    <mergeCell ref="SAK22:SAN22"/>
    <mergeCell ref="SAO22:SAR22"/>
    <mergeCell ref="RYW22:RYZ22"/>
    <mergeCell ref="RZA22:RZD22"/>
    <mergeCell ref="RZE22:RZH22"/>
    <mergeCell ref="RZI22:RZL22"/>
    <mergeCell ref="RZM22:RZP22"/>
    <mergeCell ref="RZQ22:RZT22"/>
    <mergeCell ref="RXY22:RYB22"/>
    <mergeCell ref="RYC22:RYF22"/>
    <mergeCell ref="RYG22:RYJ22"/>
    <mergeCell ref="RYK22:RYN22"/>
    <mergeCell ref="RYO22:RYR22"/>
    <mergeCell ref="RYS22:RYV22"/>
    <mergeCell ref="RXA22:RXD22"/>
    <mergeCell ref="RXE22:RXH22"/>
    <mergeCell ref="RXI22:RXL22"/>
    <mergeCell ref="RXM22:RXP22"/>
    <mergeCell ref="RXQ22:RXT22"/>
    <mergeCell ref="RXU22:RXX22"/>
    <mergeCell ref="RWC22:RWF22"/>
    <mergeCell ref="RWG22:RWJ22"/>
    <mergeCell ref="RWK22:RWN22"/>
    <mergeCell ref="RWO22:RWR22"/>
    <mergeCell ref="RWS22:RWV22"/>
    <mergeCell ref="RWW22:RWZ22"/>
    <mergeCell ref="RVE22:RVH22"/>
    <mergeCell ref="RVI22:RVL22"/>
    <mergeCell ref="RVM22:RVP22"/>
    <mergeCell ref="RVQ22:RVT22"/>
    <mergeCell ref="RVU22:RVX22"/>
    <mergeCell ref="RVY22:RWB22"/>
    <mergeCell ref="RUG22:RUJ22"/>
    <mergeCell ref="RUK22:RUN22"/>
    <mergeCell ref="RUO22:RUR22"/>
    <mergeCell ref="RUS22:RUV22"/>
    <mergeCell ref="RUW22:RUZ22"/>
    <mergeCell ref="RVA22:RVD22"/>
    <mergeCell ref="RTI22:RTL22"/>
    <mergeCell ref="RTM22:RTP22"/>
    <mergeCell ref="RTQ22:RTT22"/>
    <mergeCell ref="RTU22:RTX22"/>
    <mergeCell ref="RTY22:RUB22"/>
    <mergeCell ref="RUC22:RUF22"/>
    <mergeCell ref="RSK22:RSN22"/>
    <mergeCell ref="RSO22:RSR22"/>
    <mergeCell ref="RSS22:RSV22"/>
    <mergeCell ref="RSW22:RSZ22"/>
    <mergeCell ref="RTA22:RTD22"/>
    <mergeCell ref="RTE22:RTH22"/>
    <mergeCell ref="RRM22:RRP22"/>
    <mergeCell ref="RRQ22:RRT22"/>
    <mergeCell ref="RRU22:RRX22"/>
    <mergeCell ref="RRY22:RSB22"/>
    <mergeCell ref="RSC22:RSF22"/>
    <mergeCell ref="RSG22:RSJ22"/>
    <mergeCell ref="RQO22:RQR22"/>
    <mergeCell ref="RQS22:RQV22"/>
    <mergeCell ref="RQW22:RQZ22"/>
    <mergeCell ref="RRA22:RRD22"/>
    <mergeCell ref="RRE22:RRH22"/>
    <mergeCell ref="RRI22:RRL22"/>
    <mergeCell ref="RPQ22:RPT22"/>
    <mergeCell ref="RPU22:RPX22"/>
    <mergeCell ref="RPY22:RQB22"/>
    <mergeCell ref="RQC22:RQF22"/>
    <mergeCell ref="RQG22:RQJ22"/>
    <mergeCell ref="RQK22:RQN22"/>
    <mergeCell ref="ROS22:ROV22"/>
    <mergeCell ref="ROW22:ROZ22"/>
    <mergeCell ref="RPA22:RPD22"/>
    <mergeCell ref="RPE22:RPH22"/>
    <mergeCell ref="RPI22:RPL22"/>
    <mergeCell ref="RPM22:RPP22"/>
    <mergeCell ref="RNU22:RNX22"/>
    <mergeCell ref="RNY22:ROB22"/>
    <mergeCell ref="ROC22:ROF22"/>
    <mergeCell ref="ROG22:ROJ22"/>
    <mergeCell ref="ROK22:RON22"/>
    <mergeCell ref="ROO22:ROR22"/>
    <mergeCell ref="RMW22:RMZ22"/>
    <mergeCell ref="RNA22:RND22"/>
    <mergeCell ref="RNE22:RNH22"/>
    <mergeCell ref="RNI22:RNL22"/>
    <mergeCell ref="RNM22:RNP22"/>
    <mergeCell ref="RNQ22:RNT22"/>
    <mergeCell ref="RLY22:RMB22"/>
    <mergeCell ref="RMC22:RMF22"/>
    <mergeCell ref="RMG22:RMJ22"/>
    <mergeCell ref="RMK22:RMN22"/>
    <mergeCell ref="RMO22:RMR22"/>
    <mergeCell ref="RMS22:RMV22"/>
    <mergeCell ref="RLA22:RLD22"/>
    <mergeCell ref="RLE22:RLH22"/>
    <mergeCell ref="RLI22:RLL22"/>
    <mergeCell ref="RLM22:RLP22"/>
    <mergeCell ref="RLQ22:RLT22"/>
    <mergeCell ref="RLU22:RLX22"/>
    <mergeCell ref="RKC22:RKF22"/>
    <mergeCell ref="RKG22:RKJ22"/>
    <mergeCell ref="RKK22:RKN22"/>
    <mergeCell ref="RKO22:RKR22"/>
    <mergeCell ref="RKS22:RKV22"/>
    <mergeCell ref="RKW22:RKZ22"/>
    <mergeCell ref="RJE22:RJH22"/>
    <mergeCell ref="RJI22:RJL22"/>
    <mergeCell ref="RJM22:RJP22"/>
    <mergeCell ref="RJQ22:RJT22"/>
    <mergeCell ref="RJU22:RJX22"/>
    <mergeCell ref="RJY22:RKB22"/>
    <mergeCell ref="RIG22:RIJ22"/>
    <mergeCell ref="RIK22:RIN22"/>
    <mergeCell ref="RIO22:RIR22"/>
    <mergeCell ref="RIS22:RIV22"/>
    <mergeCell ref="RIW22:RIZ22"/>
    <mergeCell ref="RJA22:RJD22"/>
    <mergeCell ref="RHI22:RHL22"/>
    <mergeCell ref="RHM22:RHP22"/>
    <mergeCell ref="RHQ22:RHT22"/>
    <mergeCell ref="RHU22:RHX22"/>
    <mergeCell ref="RHY22:RIB22"/>
    <mergeCell ref="RIC22:RIF22"/>
    <mergeCell ref="RGK22:RGN22"/>
    <mergeCell ref="RGO22:RGR22"/>
    <mergeCell ref="RGS22:RGV22"/>
    <mergeCell ref="RGW22:RGZ22"/>
    <mergeCell ref="RHA22:RHD22"/>
    <mergeCell ref="RHE22:RHH22"/>
    <mergeCell ref="RFM22:RFP22"/>
    <mergeCell ref="RFQ22:RFT22"/>
    <mergeCell ref="RFU22:RFX22"/>
    <mergeCell ref="RFY22:RGB22"/>
    <mergeCell ref="RGC22:RGF22"/>
    <mergeCell ref="RGG22:RGJ22"/>
    <mergeCell ref="REO22:RER22"/>
    <mergeCell ref="RES22:REV22"/>
    <mergeCell ref="REW22:REZ22"/>
    <mergeCell ref="RFA22:RFD22"/>
    <mergeCell ref="RFE22:RFH22"/>
    <mergeCell ref="RFI22:RFL22"/>
    <mergeCell ref="RDQ22:RDT22"/>
    <mergeCell ref="RDU22:RDX22"/>
    <mergeCell ref="RDY22:REB22"/>
    <mergeCell ref="REC22:REF22"/>
    <mergeCell ref="REG22:REJ22"/>
    <mergeCell ref="REK22:REN22"/>
    <mergeCell ref="RCS22:RCV22"/>
    <mergeCell ref="RCW22:RCZ22"/>
    <mergeCell ref="RDA22:RDD22"/>
    <mergeCell ref="RDE22:RDH22"/>
    <mergeCell ref="RDI22:RDL22"/>
    <mergeCell ref="RDM22:RDP22"/>
    <mergeCell ref="RBU22:RBX22"/>
    <mergeCell ref="RBY22:RCB22"/>
    <mergeCell ref="RCC22:RCF22"/>
    <mergeCell ref="RCG22:RCJ22"/>
    <mergeCell ref="RCK22:RCN22"/>
    <mergeCell ref="RCO22:RCR22"/>
    <mergeCell ref="RAW22:RAZ22"/>
    <mergeCell ref="RBA22:RBD22"/>
    <mergeCell ref="RBE22:RBH22"/>
    <mergeCell ref="RBI22:RBL22"/>
    <mergeCell ref="RBM22:RBP22"/>
    <mergeCell ref="RBQ22:RBT22"/>
    <mergeCell ref="QZY22:RAB22"/>
    <mergeCell ref="RAC22:RAF22"/>
    <mergeCell ref="RAG22:RAJ22"/>
    <mergeCell ref="RAK22:RAN22"/>
    <mergeCell ref="RAO22:RAR22"/>
    <mergeCell ref="RAS22:RAV22"/>
    <mergeCell ref="QZA22:QZD22"/>
    <mergeCell ref="QZE22:QZH22"/>
    <mergeCell ref="QZI22:QZL22"/>
    <mergeCell ref="QZM22:QZP22"/>
    <mergeCell ref="QZQ22:QZT22"/>
    <mergeCell ref="QZU22:QZX22"/>
    <mergeCell ref="QYC22:QYF22"/>
    <mergeCell ref="QYG22:QYJ22"/>
    <mergeCell ref="QYK22:QYN22"/>
    <mergeCell ref="QYO22:QYR22"/>
    <mergeCell ref="QYS22:QYV22"/>
    <mergeCell ref="QYW22:QYZ22"/>
    <mergeCell ref="QXE22:QXH22"/>
    <mergeCell ref="QXI22:QXL22"/>
    <mergeCell ref="QXM22:QXP22"/>
    <mergeCell ref="QXQ22:QXT22"/>
    <mergeCell ref="QXU22:QXX22"/>
    <mergeCell ref="QXY22:QYB22"/>
    <mergeCell ref="QWG22:QWJ22"/>
    <mergeCell ref="QWK22:QWN22"/>
    <mergeCell ref="QWO22:QWR22"/>
    <mergeCell ref="QWS22:QWV22"/>
    <mergeCell ref="QWW22:QWZ22"/>
    <mergeCell ref="QXA22:QXD22"/>
    <mergeCell ref="QVI22:QVL22"/>
    <mergeCell ref="QVM22:QVP22"/>
    <mergeCell ref="QVQ22:QVT22"/>
    <mergeCell ref="QVU22:QVX22"/>
    <mergeCell ref="QVY22:QWB22"/>
    <mergeCell ref="QWC22:QWF22"/>
    <mergeCell ref="QUK22:QUN22"/>
    <mergeCell ref="QUO22:QUR22"/>
    <mergeCell ref="QUS22:QUV22"/>
    <mergeCell ref="QUW22:QUZ22"/>
    <mergeCell ref="QVA22:QVD22"/>
    <mergeCell ref="QVE22:QVH22"/>
    <mergeCell ref="QTM22:QTP22"/>
    <mergeCell ref="QTQ22:QTT22"/>
    <mergeCell ref="QTU22:QTX22"/>
    <mergeCell ref="QTY22:QUB22"/>
    <mergeCell ref="QUC22:QUF22"/>
    <mergeCell ref="QUG22:QUJ22"/>
    <mergeCell ref="QSO22:QSR22"/>
    <mergeCell ref="QSS22:QSV22"/>
    <mergeCell ref="QSW22:QSZ22"/>
    <mergeCell ref="QTA22:QTD22"/>
    <mergeCell ref="QTE22:QTH22"/>
    <mergeCell ref="QTI22:QTL22"/>
    <mergeCell ref="QRQ22:QRT22"/>
    <mergeCell ref="QRU22:QRX22"/>
    <mergeCell ref="QRY22:QSB22"/>
    <mergeCell ref="QSC22:QSF22"/>
    <mergeCell ref="QSG22:QSJ22"/>
    <mergeCell ref="QSK22:QSN22"/>
    <mergeCell ref="QQS22:QQV22"/>
    <mergeCell ref="QQW22:QQZ22"/>
    <mergeCell ref="QRA22:QRD22"/>
    <mergeCell ref="QRE22:QRH22"/>
    <mergeCell ref="QRI22:QRL22"/>
    <mergeCell ref="QRM22:QRP22"/>
    <mergeCell ref="QPU22:QPX22"/>
    <mergeCell ref="QPY22:QQB22"/>
    <mergeCell ref="QQC22:QQF22"/>
    <mergeCell ref="QQG22:QQJ22"/>
    <mergeCell ref="QQK22:QQN22"/>
    <mergeCell ref="QQO22:QQR22"/>
    <mergeCell ref="QOW22:QOZ22"/>
    <mergeCell ref="QPA22:QPD22"/>
    <mergeCell ref="QPE22:QPH22"/>
    <mergeCell ref="QPI22:QPL22"/>
    <mergeCell ref="QPM22:QPP22"/>
    <mergeCell ref="QPQ22:QPT22"/>
    <mergeCell ref="QNY22:QOB22"/>
    <mergeCell ref="QOC22:QOF22"/>
    <mergeCell ref="QOG22:QOJ22"/>
    <mergeCell ref="QOK22:QON22"/>
    <mergeCell ref="QOO22:QOR22"/>
    <mergeCell ref="QOS22:QOV22"/>
    <mergeCell ref="QNA22:QND22"/>
    <mergeCell ref="QNE22:QNH22"/>
    <mergeCell ref="QNI22:QNL22"/>
    <mergeCell ref="QNM22:QNP22"/>
    <mergeCell ref="QNQ22:QNT22"/>
    <mergeCell ref="QNU22:QNX22"/>
    <mergeCell ref="QMC22:QMF22"/>
    <mergeCell ref="QMG22:QMJ22"/>
    <mergeCell ref="QMK22:QMN22"/>
    <mergeCell ref="QMO22:QMR22"/>
    <mergeCell ref="QMS22:QMV22"/>
    <mergeCell ref="QMW22:QMZ22"/>
    <mergeCell ref="QLE22:QLH22"/>
    <mergeCell ref="QLI22:QLL22"/>
    <mergeCell ref="QLM22:QLP22"/>
    <mergeCell ref="QLQ22:QLT22"/>
    <mergeCell ref="QLU22:QLX22"/>
    <mergeCell ref="QLY22:QMB22"/>
    <mergeCell ref="QKG22:QKJ22"/>
    <mergeCell ref="QKK22:QKN22"/>
    <mergeCell ref="QKO22:QKR22"/>
    <mergeCell ref="QKS22:QKV22"/>
    <mergeCell ref="QKW22:QKZ22"/>
    <mergeCell ref="QLA22:QLD22"/>
    <mergeCell ref="QJI22:QJL22"/>
    <mergeCell ref="QJM22:QJP22"/>
    <mergeCell ref="QJQ22:QJT22"/>
    <mergeCell ref="QJU22:QJX22"/>
    <mergeCell ref="QJY22:QKB22"/>
    <mergeCell ref="QKC22:QKF22"/>
    <mergeCell ref="QIK22:QIN22"/>
    <mergeCell ref="QIO22:QIR22"/>
    <mergeCell ref="QIS22:QIV22"/>
    <mergeCell ref="QIW22:QIZ22"/>
    <mergeCell ref="QJA22:QJD22"/>
    <mergeCell ref="QJE22:QJH22"/>
    <mergeCell ref="QHM22:QHP22"/>
    <mergeCell ref="QHQ22:QHT22"/>
    <mergeCell ref="QHU22:QHX22"/>
    <mergeCell ref="QHY22:QIB22"/>
    <mergeCell ref="QIC22:QIF22"/>
    <mergeCell ref="QIG22:QIJ22"/>
    <mergeCell ref="QGO22:QGR22"/>
    <mergeCell ref="QGS22:QGV22"/>
    <mergeCell ref="QGW22:QGZ22"/>
    <mergeCell ref="QHA22:QHD22"/>
    <mergeCell ref="QHE22:QHH22"/>
    <mergeCell ref="QHI22:QHL22"/>
    <mergeCell ref="QFQ22:QFT22"/>
    <mergeCell ref="QFU22:QFX22"/>
    <mergeCell ref="QFY22:QGB22"/>
    <mergeCell ref="QGC22:QGF22"/>
    <mergeCell ref="QGG22:QGJ22"/>
    <mergeCell ref="QGK22:QGN22"/>
    <mergeCell ref="QES22:QEV22"/>
    <mergeCell ref="QEW22:QEZ22"/>
    <mergeCell ref="QFA22:QFD22"/>
    <mergeCell ref="QFE22:QFH22"/>
    <mergeCell ref="QFI22:QFL22"/>
    <mergeCell ref="QFM22:QFP22"/>
    <mergeCell ref="QDU22:QDX22"/>
    <mergeCell ref="QDY22:QEB22"/>
    <mergeCell ref="QEC22:QEF22"/>
    <mergeCell ref="QEG22:QEJ22"/>
    <mergeCell ref="QEK22:QEN22"/>
    <mergeCell ref="QEO22:QER22"/>
    <mergeCell ref="QCW22:QCZ22"/>
    <mergeCell ref="QDA22:QDD22"/>
    <mergeCell ref="QDE22:QDH22"/>
    <mergeCell ref="QDI22:QDL22"/>
    <mergeCell ref="QDM22:QDP22"/>
    <mergeCell ref="QDQ22:QDT22"/>
    <mergeCell ref="QBY22:QCB22"/>
    <mergeCell ref="QCC22:QCF22"/>
    <mergeCell ref="QCG22:QCJ22"/>
    <mergeCell ref="QCK22:QCN22"/>
    <mergeCell ref="QCO22:QCR22"/>
    <mergeCell ref="QCS22:QCV22"/>
    <mergeCell ref="QBA22:QBD22"/>
    <mergeCell ref="QBE22:QBH22"/>
    <mergeCell ref="QBI22:QBL22"/>
    <mergeCell ref="QBM22:QBP22"/>
    <mergeCell ref="QBQ22:QBT22"/>
    <mergeCell ref="QBU22:QBX22"/>
    <mergeCell ref="QAC22:QAF22"/>
    <mergeCell ref="QAG22:QAJ22"/>
    <mergeCell ref="QAK22:QAN22"/>
    <mergeCell ref="QAO22:QAR22"/>
    <mergeCell ref="QAS22:QAV22"/>
    <mergeCell ref="QAW22:QAZ22"/>
    <mergeCell ref="PZE22:PZH22"/>
    <mergeCell ref="PZI22:PZL22"/>
    <mergeCell ref="PZM22:PZP22"/>
    <mergeCell ref="PZQ22:PZT22"/>
    <mergeCell ref="PZU22:PZX22"/>
    <mergeCell ref="PZY22:QAB22"/>
    <mergeCell ref="PYG22:PYJ22"/>
    <mergeCell ref="PYK22:PYN22"/>
    <mergeCell ref="PYO22:PYR22"/>
    <mergeCell ref="PYS22:PYV22"/>
    <mergeCell ref="PYW22:PYZ22"/>
    <mergeCell ref="PZA22:PZD22"/>
    <mergeCell ref="PXI22:PXL22"/>
    <mergeCell ref="PXM22:PXP22"/>
    <mergeCell ref="PXQ22:PXT22"/>
    <mergeCell ref="PXU22:PXX22"/>
    <mergeCell ref="PXY22:PYB22"/>
    <mergeCell ref="PYC22:PYF22"/>
    <mergeCell ref="PWK22:PWN22"/>
    <mergeCell ref="PWO22:PWR22"/>
    <mergeCell ref="PWS22:PWV22"/>
    <mergeCell ref="PWW22:PWZ22"/>
    <mergeCell ref="PXA22:PXD22"/>
    <mergeCell ref="PXE22:PXH22"/>
    <mergeCell ref="PVM22:PVP22"/>
    <mergeCell ref="PVQ22:PVT22"/>
    <mergeCell ref="PVU22:PVX22"/>
    <mergeCell ref="PVY22:PWB22"/>
    <mergeCell ref="PWC22:PWF22"/>
    <mergeCell ref="PWG22:PWJ22"/>
    <mergeCell ref="PUO22:PUR22"/>
    <mergeCell ref="PUS22:PUV22"/>
    <mergeCell ref="PUW22:PUZ22"/>
    <mergeCell ref="PVA22:PVD22"/>
    <mergeCell ref="PVE22:PVH22"/>
    <mergeCell ref="PVI22:PVL22"/>
    <mergeCell ref="PTQ22:PTT22"/>
    <mergeCell ref="PTU22:PTX22"/>
    <mergeCell ref="PTY22:PUB22"/>
    <mergeCell ref="PUC22:PUF22"/>
    <mergeCell ref="PUG22:PUJ22"/>
    <mergeCell ref="PUK22:PUN22"/>
    <mergeCell ref="PSS22:PSV22"/>
    <mergeCell ref="PSW22:PSZ22"/>
    <mergeCell ref="PTA22:PTD22"/>
    <mergeCell ref="PTE22:PTH22"/>
    <mergeCell ref="PTI22:PTL22"/>
    <mergeCell ref="PTM22:PTP22"/>
    <mergeCell ref="PRU22:PRX22"/>
    <mergeCell ref="PRY22:PSB22"/>
    <mergeCell ref="PSC22:PSF22"/>
    <mergeCell ref="PSG22:PSJ22"/>
    <mergeCell ref="PSK22:PSN22"/>
    <mergeCell ref="PSO22:PSR22"/>
    <mergeCell ref="PQW22:PQZ22"/>
    <mergeCell ref="PRA22:PRD22"/>
    <mergeCell ref="PRE22:PRH22"/>
    <mergeCell ref="PRI22:PRL22"/>
    <mergeCell ref="PRM22:PRP22"/>
    <mergeCell ref="PRQ22:PRT22"/>
    <mergeCell ref="PPY22:PQB22"/>
    <mergeCell ref="PQC22:PQF22"/>
    <mergeCell ref="PQG22:PQJ22"/>
    <mergeCell ref="PQK22:PQN22"/>
    <mergeCell ref="PQO22:PQR22"/>
    <mergeCell ref="PQS22:PQV22"/>
    <mergeCell ref="PPA22:PPD22"/>
    <mergeCell ref="PPE22:PPH22"/>
    <mergeCell ref="PPI22:PPL22"/>
    <mergeCell ref="PPM22:PPP22"/>
    <mergeCell ref="PPQ22:PPT22"/>
    <mergeCell ref="PPU22:PPX22"/>
    <mergeCell ref="POC22:POF22"/>
    <mergeCell ref="POG22:POJ22"/>
    <mergeCell ref="POK22:PON22"/>
    <mergeCell ref="POO22:POR22"/>
    <mergeCell ref="POS22:POV22"/>
    <mergeCell ref="POW22:POZ22"/>
    <mergeCell ref="PNE22:PNH22"/>
    <mergeCell ref="PNI22:PNL22"/>
    <mergeCell ref="PNM22:PNP22"/>
    <mergeCell ref="PNQ22:PNT22"/>
    <mergeCell ref="PNU22:PNX22"/>
    <mergeCell ref="PNY22:POB22"/>
    <mergeCell ref="PMG22:PMJ22"/>
    <mergeCell ref="PMK22:PMN22"/>
    <mergeCell ref="PMO22:PMR22"/>
    <mergeCell ref="PMS22:PMV22"/>
    <mergeCell ref="PMW22:PMZ22"/>
    <mergeCell ref="PNA22:PND22"/>
    <mergeCell ref="PLI22:PLL22"/>
    <mergeCell ref="PLM22:PLP22"/>
    <mergeCell ref="PLQ22:PLT22"/>
    <mergeCell ref="PLU22:PLX22"/>
    <mergeCell ref="PLY22:PMB22"/>
    <mergeCell ref="PMC22:PMF22"/>
    <mergeCell ref="PKK22:PKN22"/>
    <mergeCell ref="PKO22:PKR22"/>
    <mergeCell ref="PKS22:PKV22"/>
    <mergeCell ref="PKW22:PKZ22"/>
    <mergeCell ref="PLA22:PLD22"/>
    <mergeCell ref="PLE22:PLH22"/>
    <mergeCell ref="PJM22:PJP22"/>
    <mergeCell ref="PJQ22:PJT22"/>
    <mergeCell ref="PJU22:PJX22"/>
    <mergeCell ref="PJY22:PKB22"/>
    <mergeCell ref="PKC22:PKF22"/>
    <mergeCell ref="PKG22:PKJ22"/>
    <mergeCell ref="PIO22:PIR22"/>
    <mergeCell ref="PIS22:PIV22"/>
    <mergeCell ref="PIW22:PIZ22"/>
    <mergeCell ref="PJA22:PJD22"/>
    <mergeCell ref="PJE22:PJH22"/>
    <mergeCell ref="PJI22:PJL22"/>
    <mergeCell ref="PHQ22:PHT22"/>
    <mergeCell ref="PHU22:PHX22"/>
    <mergeCell ref="PHY22:PIB22"/>
    <mergeCell ref="PIC22:PIF22"/>
    <mergeCell ref="PIG22:PIJ22"/>
    <mergeCell ref="PIK22:PIN22"/>
    <mergeCell ref="PGS22:PGV22"/>
    <mergeCell ref="PGW22:PGZ22"/>
    <mergeCell ref="PHA22:PHD22"/>
    <mergeCell ref="PHE22:PHH22"/>
    <mergeCell ref="PHI22:PHL22"/>
    <mergeCell ref="PHM22:PHP22"/>
    <mergeCell ref="PFU22:PFX22"/>
    <mergeCell ref="PFY22:PGB22"/>
    <mergeCell ref="PGC22:PGF22"/>
    <mergeCell ref="PGG22:PGJ22"/>
    <mergeCell ref="PGK22:PGN22"/>
    <mergeCell ref="PGO22:PGR22"/>
    <mergeCell ref="PEW22:PEZ22"/>
    <mergeCell ref="PFA22:PFD22"/>
    <mergeCell ref="PFE22:PFH22"/>
    <mergeCell ref="PFI22:PFL22"/>
    <mergeCell ref="PFM22:PFP22"/>
    <mergeCell ref="PFQ22:PFT22"/>
    <mergeCell ref="PDY22:PEB22"/>
    <mergeCell ref="PEC22:PEF22"/>
    <mergeCell ref="PEG22:PEJ22"/>
    <mergeCell ref="PEK22:PEN22"/>
    <mergeCell ref="PEO22:PER22"/>
    <mergeCell ref="PES22:PEV22"/>
    <mergeCell ref="PDA22:PDD22"/>
    <mergeCell ref="PDE22:PDH22"/>
    <mergeCell ref="PDI22:PDL22"/>
    <mergeCell ref="PDM22:PDP22"/>
    <mergeCell ref="PDQ22:PDT22"/>
    <mergeCell ref="PDU22:PDX22"/>
    <mergeCell ref="PCC22:PCF22"/>
    <mergeCell ref="PCG22:PCJ22"/>
    <mergeCell ref="PCK22:PCN22"/>
    <mergeCell ref="PCO22:PCR22"/>
    <mergeCell ref="PCS22:PCV22"/>
    <mergeCell ref="PCW22:PCZ22"/>
    <mergeCell ref="PBE22:PBH22"/>
    <mergeCell ref="PBI22:PBL22"/>
    <mergeCell ref="PBM22:PBP22"/>
    <mergeCell ref="PBQ22:PBT22"/>
    <mergeCell ref="PBU22:PBX22"/>
    <mergeCell ref="PBY22:PCB22"/>
    <mergeCell ref="PAG22:PAJ22"/>
    <mergeCell ref="PAK22:PAN22"/>
    <mergeCell ref="PAO22:PAR22"/>
    <mergeCell ref="PAS22:PAV22"/>
    <mergeCell ref="PAW22:PAZ22"/>
    <mergeCell ref="PBA22:PBD22"/>
    <mergeCell ref="OZI22:OZL22"/>
    <mergeCell ref="OZM22:OZP22"/>
    <mergeCell ref="OZQ22:OZT22"/>
    <mergeCell ref="OZU22:OZX22"/>
    <mergeCell ref="OZY22:PAB22"/>
    <mergeCell ref="PAC22:PAF22"/>
    <mergeCell ref="OYK22:OYN22"/>
    <mergeCell ref="OYO22:OYR22"/>
    <mergeCell ref="OYS22:OYV22"/>
    <mergeCell ref="OYW22:OYZ22"/>
    <mergeCell ref="OZA22:OZD22"/>
    <mergeCell ref="OZE22:OZH22"/>
    <mergeCell ref="OXM22:OXP22"/>
    <mergeCell ref="OXQ22:OXT22"/>
    <mergeCell ref="OXU22:OXX22"/>
    <mergeCell ref="OXY22:OYB22"/>
    <mergeCell ref="OYC22:OYF22"/>
    <mergeCell ref="OYG22:OYJ22"/>
    <mergeCell ref="OWO22:OWR22"/>
    <mergeCell ref="OWS22:OWV22"/>
    <mergeCell ref="OWW22:OWZ22"/>
    <mergeCell ref="OXA22:OXD22"/>
    <mergeCell ref="OXE22:OXH22"/>
    <mergeCell ref="OXI22:OXL22"/>
    <mergeCell ref="OVQ22:OVT22"/>
    <mergeCell ref="OVU22:OVX22"/>
    <mergeCell ref="OVY22:OWB22"/>
    <mergeCell ref="OWC22:OWF22"/>
    <mergeCell ref="OWG22:OWJ22"/>
    <mergeCell ref="OWK22:OWN22"/>
    <mergeCell ref="OUS22:OUV22"/>
    <mergeCell ref="OUW22:OUZ22"/>
    <mergeCell ref="OVA22:OVD22"/>
    <mergeCell ref="OVE22:OVH22"/>
    <mergeCell ref="OVI22:OVL22"/>
    <mergeCell ref="OVM22:OVP22"/>
    <mergeCell ref="OTU22:OTX22"/>
    <mergeCell ref="OTY22:OUB22"/>
    <mergeCell ref="OUC22:OUF22"/>
    <mergeCell ref="OUG22:OUJ22"/>
    <mergeCell ref="OUK22:OUN22"/>
    <mergeCell ref="OUO22:OUR22"/>
    <mergeCell ref="OSW22:OSZ22"/>
    <mergeCell ref="OTA22:OTD22"/>
    <mergeCell ref="OTE22:OTH22"/>
    <mergeCell ref="OTI22:OTL22"/>
    <mergeCell ref="OTM22:OTP22"/>
    <mergeCell ref="OTQ22:OTT22"/>
    <mergeCell ref="ORY22:OSB22"/>
    <mergeCell ref="OSC22:OSF22"/>
    <mergeCell ref="OSG22:OSJ22"/>
    <mergeCell ref="OSK22:OSN22"/>
    <mergeCell ref="OSO22:OSR22"/>
    <mergeCell ref="OSS22:OSV22"/>
    <mergeCell ref="ORA22:ORD22"/>
    <mergeCell ref="ORE22:ORH22"/>
    <mergeCell ref="ORI22:ORL22"/>
    <mergeCell ref="ORM22:ORP22"/>
    <mergeCell ref="ORQ22:ORT22"/>
    <mergeCell ref="ORU22:ORX22"/>
    <mergeCell ref="OQC22:OQF22"/>
    <mergeCell ref="OQG22:OQJ22"/>
    <mergeCell ref="OQK22:OQN22"/>
    <mergeCell ref="OQO22:OQR22"/>
    <mergeCell ref="OQS22:OQV22"/>
    <mergeCell ref="OQW22:OQZ22"/>
    <mergeCell ref="OPE22:OPH22"/>
    <mergeCell ref="OPI22:OPL22"/>
    <mergeCell ref="OPM22:OPP22"/>
    <mergeCell ref="OPQ22:OPT22"/>
    <mergeCell ref="OPU22:OPX22"/>
    <mergeCell ref="OPY22:OQB22"/>
    <mergeCell ref="OOG22:OOJ22"/>
    <mergeCell ref="OOK22:OON22"/>
    <mergeCell ref="OOO22:OOR22"/>
    <mergeCell ref="OOS22:OOV22"/>
    <mergeCell ref="OOW22:OOZ22"/>
    <mergeCell ref="OPA22:OPD22"/>
    <mergeCell ref="ONI22:ONL22"/>
    <mergeCell ref="ONM22:ONP22"/>
    <mergeCell ref="ONQ22:ONT22"/>
    <mergeCell ref="ONU22:ONX22"/>
    <mergeCell ref="ONY22:OOB22"/>
    <mergeCell ref="OOC22:OOF22"/>
    <mergeCell ref="OMK22:OMN22"/>
    <mergeCell ref="OMO22:OMR22"/>
    <mergeCell ref="OMS22:OMV22"/>
    <mergeCell ref="OMW22:OMZ22"/>
    <mergeCell ref="ONA22:OND22"/>
    <mergeCell ref="ONE22:ONH22"/>
    <mergeCell ref="OLM22:OLP22"/>
    <mergeCell ref="OLQ22:OLT22"/>
    <mergeCell ref="OLU22:OLX22"/>
    <mergeCell ref="OLY22:OMB22"/>
    <mergeCell ref="OMC22:OMF22"/>
    <mergeCell ref="OMG22:OMJ22"/>
    <mergeCell ref="OKO22:OKR22"/>
    <mergeCell ref="OKS22:OKV22"/>
    <mergeCell ref="OKW22:OKZ22"/>
    <mergeCell ref="OLA22:OLD22"/>
    <mergeCell ref="OLE22:OLH22"/>
    <mergeCell ref="OLI22:OLL22"/>
    <mergeCell ref="OJQ22:OJT22"/>
    <mergeCell ref="OJU22:OJX22"/>
    <mergeCell ref="OJY22:OKB22"/>
    <mergeCell ref="OKC22:OKF22"/>
    <mergeCell ref="OKG22:OKJ22"/>
    <mergeCell ref="OKK22:OKN22"/>
    <mergeCell ref="OIS22:OIV22"/>
    <mergeCell ref="OIW22:OIZ22"/>
    <mergeCell ref="OJA22:OJD22"/>
    <mergeCell ref="OJE22:OJH22"/>
    <mergeCell ref="OJI22:OJL22"/>
    <mergeCell ref="OJM22:OJP22"/>
    <mergeCell ref="OHU22:OHX22"/>
    <mergeCell ref="OHY22:OIB22"/>
    <mergeCell ref="OIC22:OIF22"/>
    <mergeCell ref="OIG22:OIJ22"/>
    <mergeCell ref="OIK22:OIN22"/>
    <mergeCell ref="OIO22:OIR22"/>
    <mergeCell ref="OGW22:OGZ22"/>
    <mergeCell ref="OHA22:OHD22"/>
    <mergeCell ref="OHE22:OHH22"/>
    <mergeCell ref="OHI22:OHL22"/>
    <mergeCell ref="OHM22:OHP22"/>
    <mergeCell ref="OHQ22:OHT22"/>
    <mergeCell ref="OFY22:OGB22"/>
    <mergeCell ref="OGC22:OGF22"/>
    <mergeCell ref="OGG22:OGJ22"/>
    <mergeCell ref="OGK22:OGN22"/>
    <mergeCell ref="OGO22:OGR22"/>
    <mergeCell ref="OGS22:OGV22"/>
    <mergeCell ref="OFA22:OFD22"/>
    <mergeCell ref="OFE22:OFH22"/>
    <mergeCell ref="OFI22:OFL22"/>
    <mergeCell ref="OFM22:OFP22"/>
    <mergeCell ref="OFQ22:OFT22"/>
    <mergeCell ref="OFU22:OFX22"/>
    <mergeCell ref="OEC22:OEF22"/>
    <mergeCell ref="OEG22:OEJ22"/>
    <mergeCell ref="OEK22:OEN22"/>
    <mergeCell ref="OEO22:OER22"/>
    <mergeCell ref="OES22:OEV22"/>
    <mergeCell ref="OEW22:OEZ22"/>
    <mergeCell ref="ODE22:ODH22"/>
    <mergeCell ref="ODI22:ODL22"/>
    <mergeCell ref="ODM22:ODP22"/>
    <mergeCell ref="ODQ22:ODT22"/>
    <mergeCell ref="ODU22:ODX22"/>
    <mergeCell ref="ODY22:OEB22"/>
    <mergeCell ref="OCG22:OCJ22"/>
    <mergeCell ref="OCK22:OCN22"/>
    <mergeCell ref="OCO22:OCR22"/>
    <mergeCell ref="OCS22:OCV22"/>
    <mergeCell ref="OCW22:OCZ22"/>
    <mergeCell ref="ODA22:ODD22"/>
    <mergeCell ref="OBI22:OBL22"/>
    <mergeCell ref="OBM22:OBP22"/>
    <mergeCell ref="OBQ22:OBT22"/>
    <mergeCell ref="OBU22:OBX22"/>
    <mergeCell ref="OBY22:OCB22"/>
    <mergeCell ref="OCC22:OCF22"/>
    <mergeCell ref="OAK22:OAN22"/>
    <mergeCell ref="OAO22:OAR22"/>
    <mergeCell ref="OAS22:OAV22"/>
    <mergeCell ref="OAW22:OAZ22"/>
    <mergeCell ref="OBA22:OBD22"/>
    <mergeCell ref="OBE22:OBH22"/>
    <mergeCell ref="NZM22:NZP22"/>
    <mergeCell ref="NZQ22:NZT22"/>
    <mergeCell ref="NZU22:NZX22"/>
    <mergeCell ref="NZY22:OAB22"/>
    <mergeCell ref="OAC22:OAF22"/>
    <mergeCell ref="OAG22:OAJ22"/>
    <mergeCell ref="NYO22:NYR22"/>
    <mergeCell ref="NYS22:NYV22"/>
    <mergeCell ref="NYW22:NYZ22"/>
    <mergeCell ref="NZA22:NZD22"/>
    <mergeCell ref="NZE22:NZH22"/>
    <mergeCell ref="NZI22:NZL22"/>
    <mergeCell ref="NXQ22:NXT22"/>
    <mergeCell ref="NXU22:NXX22"/>
    <mergeCell ref="NXY22:NYB22"/>
    <mergeCell ref="NYC22:NYF22"/>
    <mergeCell ref="NYG22:NYJ22"/>
    <mergeCell ref="NYK22:NYN22"/>
    <mergeCell ref="NWS22:NWV22"/>
    <mergeCell ref="NWW22:NWZ22"/>
    <mergeCell ref="NXA22:NXD22"/>
    <mergeCell ref="NXE22:NXH22"/>
    <mergeCell ref="NXI22:NXL22"/>
    <mergeCell ref="NXM22:NXP22"/>
    <mergeCell ref="NVU22:NVX22"/>
    <mergeCell ref="NVY22:NWB22"/>
    <mergeCell ref="NWC22:NWF22"/>
    <mergeCell ref="NWG22:NWJ22"/>
    <mergeCell ref="NWK22:NWN22"/>
    <mergeCell ref="NWO22:NWR22"/>
    <mergeCell ref="NUW22:NUZ22"/>
    <mergeCell ref="NVA22:NVD22"/>
    <mergeCell ref="NVE22:NVH22"/>
    <mergeCell ref="NVI22:NVL22"/>
    <mergeCell ref="NVM22:NVP22"/>
    <mergeCell ref="NVQ22:NVT22"/>
    <mergeCell ref="NTY22:NUB22"/>
    <mergeCell ref="NUC22:NUF22"/>
    <mergeCell ref="NUG22:NUJ22"/>
    <mergeCell ref="NUK22:NUN22"/>
    <mergeCell ref="NUO22:NUR22"/>
    <mergeCell ref="NUS22:NUV22"/>
    <mergeCell ref="NTA22:NTD22"/>
    <mergeCell ref="NTE22:NTH22"/>
    <mergeCell ref="NTI22:NTL22"/>
    <mergeCell ref="NTM22:NTP22"/>
    <mergeCell ref="NTQ22:NTT22"/>
    <mergeCell ref="NTU22:NTX22"/>
    <mergeCell ref="NSC22:NSF22"/>
    <mergeCell ref="NSG22:NSJ22"/>
    <mergeCell ref="NSK22:NSN22"/>
    <mergeCell ref="NSO22:NSR22"/>
    <mergeCell ref="NSS22:NSV22"/>
    <mergeCell ref="NSW22:NSZ22"/>
    <mergeCell ref="NRE22:NRH22"/>
    <mergeCell ref="NRI22:NRL22"/>
    <mergeCell ref="NRM22:NRP22"/>
    <mergeCell ref="NRQ22:NRT22"/>
    <mergeCell ref="NRU22:NRX22"/>
    <mergeCell ref="NRY22:NSB22"/>
    <mergeCell ref="NQG22:NQJ22"/>
    <mergeCell ref="NQK22:NQN22"/>
    <mergeCell ref="NQO22:NQR22"/>
    <mergeCell ref="NQS22:NQV22"/>
    <mergeCell ref="NQW22:NQZ22"/>
    <mergeCell ref="NRA22:NRD22"/>
    <mergeCell ref="NPI22:NPL22"/>
    <mergeCell ref="NPM22:NPP22"/>
    <mergeCell ref="NPQ22:NPT22"/>
    <mergeCell ref="NPU22:NPX22"/>
    <mergeCell ref="NPY22:NQB22"/>
    <mergeCell ref="NQC22:NQF22"/>
    <mergeCell ref="NOK22:NON22"/>
    <mergeCell ref="NOO22:NOR22"/>
    <mergeCell ref="NOS22:NOV22"/>
    <mergeCell ref="NOW22:NOZ22"/>
    <mergeCell ref="NPA22:NPD22"/>
    <mergeCell ref="NPE22:NPH22"/>
    <mergeCell ref="NNM22:NNP22"/>
    <mergeCell ref="NNQ22:NNT22"/>
    <mergeCell ref="NNU22:NNX22"/>
    <mergeCell ref="NNY22:NOB22"/>
    <mergeCell ref="NOC22:NOF22"/>
    <mergeCell ref="NOG22:NOJ22"/>
    <mergeCell ref="NMO22:NMR22"/>
    <mergeCell ref="NMS22:NMV22"/>
    <mergeCell ref="NMW22:NMZ22"/>
    <mergeCell ref="NNA22:NND22"/>
    <mergeCell ref="NNE22:NNH22"/>
    <mergeCell ref="NNI22:NNL22"/>
    <mergeCell ref="NLQ22:NLT22"/>
    <mergeCell ref="NLU22:NLX22"/>
    <mergeCell ref="NLY22:NMB22"/>
    <mergeCell ref="NMC22:NMF22"/>
    <mergeCell ref="NMG22:NMJ22"/>
    <mergeCell ref="NMK22:NMN22"/>
    <mergeCell ref="NKS22:NKV22"/>
    <mergeCell ref="NKW22:NKZ22"/>
    <mergeCell ref="NLA22:NLD22"/>
    <mergeCell ref="NLE22:NLH22"/>
    <mergeCell ref="NLI22:NLL22"/>
    <mergeCell ref="NLM22:NLP22"/>
    <mergeCell ref="NJU22:NJX22"/>
    <mergeCell ref="NJY22:NKB22"/>
    <mergeCell ref="NKC22:NKF22"/>
    <mergeCell ref="NKG22:NKJ22"/>
    <mergeCell ref="NKK22:NKN22"/>
    <mergeCell ref="NKO22:NKR22"/>
    <mergeCell ref="NIW22:NIZ22"/>
    <mergeCell ref="NJA22:NJD22"/>
    <mergeCell ref="NJE22:NJH22"/>
    <mergeCell ref="NJI22:NJL22"/>
    <mergeCell ref="NJM22:NJP22"/>
    <mergeCell ref="NJQ22:NJT22"/>
    <mergeCell ref="NHY22:NIB22"/>
    <mergeCell ref="NIC22:NIF22"/>
    <mergeCell ref="NIG22:NIJ22"/>
    <mergeCell ref="NIK22:NIN22"/>
    <mergeCell ref="NIO22:NIR22"/>
    <mergeCell ref="NIS22:NIV22"/>
    <mergeCell ref="NHA22:NHD22"/>
    <mergeCell ref="NHE22:NHH22"/>
    <mergeCell ref="NHI22:NHL22"/>
    <mergeCell ref="NHM22:NHP22"/>
    <mergeCell ref="NHQ22:NHT22"/>
    <mergeCell ref="NHU22:NHX22"/>
    <mergeCell ref="NGC22:NGF22"/>
    <mergeCell ref="NGG22:NGJ22"/>
    <mergeCell ref="NGK22:NGN22"/>
    <mergeCell ref="NGO22:NGR22"/>
    <mergeCell ref="NGS22:NGV22"/>
    <mergeCell ref="NGW22:NGZ22"/>
    <mergeCell ref="NFE22:NFH22"/>
    <mergeCell ref="NFI22:NFL22"/>
    <mergeCell ref="NFM22:NFP22"/>
    <mergeCell ref="NFQ22:NFT22"/>
    <mergeCell ref="NFU22:NFX22"/>
    <mergeCell ref="NFY22:NGB22"/>
    <mergeCell ref="NEG22:NEJ22"/>
    <mergeCell ref="NEK22:NEN22"/>
    <mergeCell ref="NEO22:NER22"/>
    <mergeCell ref="NES22:NEV22"/>
    <mergeCell ref="NEW22:NEZ22"/>
    <mergeCell ref="NFA22:NFD22"/>
    <mergeCell ref="NDI22:NDL22"/>
    <mergeCell ref="NDM22:NDP22"/>
    <mergeCell ref="NDQ22:NDT22"/>
    <mergeCell ref="NDU22:NDX22"/>
    <mergeCell ref="NDY22:NEB22"/>
    <mergeCell ref="NEC22:NEF22"/>
    <mergeCell ref="NCK22:NCN22"/>
    <mergeCell ref="NCO22:NCR22"/>
    <mergeCell ref="NCS22:NCV22"/>
    <mergeCell ref="NCW22:NCZ22"/>
    <mergeCell ref="NDA22:NDD22"/>
    <mergeCell ref="NDE22:NDH22"/>
    <mergeCell ref="NBM22:NBP22"/>
    <mergeCell ref="NBQ22:NBT22"/>
    <mergeCell ref="NBU22:NBX22"/>
    <mergeCell ref="NBY22:NCB22"/>
    <mergeCell ref="NCC22:NCF22"/>
    <mergeCell ref="NCG22:NCJ22"/>
    <mergeCell ref="NAO22:NAR22"/>
    <mergeCell ref="NAS22:NAV22"/>
    <mergeCell ref="NAW22:NAZ22"/>
    <mergeCell ref="NBA22:NBD22"/>
    <mergeCell ref="NBE22:NBH22"/>
    <mergeCell ref="NBI22:NBL22"/>
    <mergeCell ref="MZQ22:MZT22"/>
    <mergeCell ref="MZU22:MZX22"/>
    <mergeCell ref="MZY22:NAB22"/>
    <mergeCell ref="NAC22:NAF22"/>
    <mergeCell ref="NAG22:NAJ22"/>
    <mergeCell ref="NAK22:NAN22"/>
    <mergeCell ref="MYS22:MYV22"/>
    <mergeCell ref="MYW22:MYZ22"/>
    <mergeCell ref="MZA22:MZD22"/>
    <mergeCell ref="MZE22:MZH22"/>
    <mergeCell ref="MZI22:MZL22"/>
    <mergeCell ref="MZM22:MZP22"/>
    <mergeCell ref="MXU22:MXX22"/>
    <mergeCell ref="MXY22:MYB22"/>
    <mergeCell ref="MYC22:MYF22"/>
    <mergeCell ref="MYG22:MYJ22"/>
    <mergeCell ref="MYK22:MYN22"/>
    <mergeCell ref="MYO22:MYR22"/>
    <mergeCell ref="MWW22:MWZ22"/>
    <mergeCell ref="MXA22:MXD22"/>
    <mergeCell ref="MXE22:MXH22"/>
    <mergeCell ref="MXI22:MXL22"/>
    <mergeCell ref="MXM22:MXP22"/>
    <mergeCell ref="MXQ22:MXT22"/>
    <mergeCell ref="MVY22:MWB22"/>
    <mergeCell ref="MWC22:MWF22"/>
    <mergeCell ref="MWG22:MWJ22"/>
    <mergeCell ref="MWK22:MWN22"/>
    <mergeCell ref="MWO22:MWR22"/>
    <mergeCell ref="MWS22:MWV22"/>
    <mergeCell ref="MVA22:MVD22"/>
    <mergeCell ref="MVE22:MVH22"/>
    <mergeCell ref="MVI22:MVL22"/>
    <mergeCell ref="MVM22:MVP22"/>
    <mergeCell ref="MVQ22:MVT22"/>
    <mergeCell ref="MVU22:MVX22"/>
    <mergeCell ref="MUC22:MUF22"/>
    <mergeCell ref="MUG22:MUJ22"/>
    <mergeCell ref="MUK22:MUN22"/>
    <mergeCell ref="MUO22:MUR22"/>
    <mergeCell ref="MUS22:MUV22"/>
    <mergeCell ref="MUW22:MUZ22"/>
    <mergeCell ref="MTE22:MTH22"/>
    <mergeCell ref="MTI22:MTL22"/>
    <mergeCell ref="MTM22:MTP22"/>
    <mergeCell ref="MTQ22:MTT22"/>
    <mergeCell ref="MTU22:MTX22"/>
    <mergeCell ref="MTY22:MUB22"/>
    <mergeCell ref="MSG22:MSJ22"/>
    <mergeCell ref="MSK22:MSN22"/>
    <mergeCell ref="MSO22:MSR22"/>
    <mergeCell ref="MSS22:MSV22"/>
    <mergeCell ref="MSW22:MSZ22"/>
    <mergeCell ref="MTA22:MTD22"/>
    <mergeCell ref="MRI22:MRL22"/>
    <mergeCell ref="MRM22:MRP22"/>
    <mergeCell ref="MRQ22:MRT22"/>
    <mergeCell ref="MRU22:MRX22"/>
    <mergeCell ref="MRY22:MSB22"/>
    <mergeCell ref="MSC22:MSF22"/>
    <mergeCell ref="MQK22:MQN22"/>
    <mergeCell ref="MQO22:MQR22"/>
    <mergeCell ref="MQS22:MQV22"/>
    <mergeCell ref="MQW22:MQZ22"/>
    <mergeCell ref="MRA22:MRD22"/>
    <mergeCell ref="MRE22:MRH22"/>
    <mergeCell ref="MPM22:MPP22"/>
    <mergeCell ref="MPQ22:MPT22"/>
    <mergeCell ref="MPU22:MPX22"/>
    <mergeCell ref="MPY22:MQB22"/>
    <mergeCell ref="MQC22:MQF22"/>
    <mergeCell ref="MQG22:MQJ22"/>
    <mergeCell ref="MOO22:MOR22"/>
    <mergeCell ref="MOS22:MOV22"/>
    <mergeCell ref="MOW22:MOZ22"/>
    <mergeCell ref="MPA22:MPD22"/>
    <mergeCell ref="MPE22:MPH22"/>
    <mergeCell ref="MPI22:MPL22"/>
    <mergeCell ref="MNQ22:MNT22"/>
    <mergeCell ref="MNU22:MNX22"/>
    <mergeCell ref="MNY22:MOB22"/>
    <mergeCell ref="MOC22:MOF22"/>
    <mergeCell ref="MOG22:MOJ22"/>
    <mergeCell ref="MOK22:MON22"/>
    <mergeCell ref="MMS22:MMV22"/>
    <mergeCell ref="MMW22:MMZ22"/>
    <mergeCell ref="MNA22:MND22"/>
    <mergeCell ref="MNE22:MNH22"/>
    <mergeCell ref="MNI22:MNL22"/>
    <mergeCell ref="MNM22:MNP22"/>
    <mergeCell ref="MLU22:MLX22"/>
    <mergeCell ref="MLY22:MMB22"/>
    <mergeCell ref="MMC22:MMF22"/>
    <mergeCell ref="MMG22:MMJ22"/>
    <mergeCell ref="MMK22:MMN22"/>
    <mergeCell ref="MMO22:MMR22"/>
    <mergeCell ref="MKW22:MKZ22"/>
    <mergeCell ref="MLA22:MLD22"/>
    <mergeCell ref="MLE22:MLH22"/>
    <mergeCell ref="MLI22:MLL22"/>
    <mergeCell ref="MLM22:MLP22"/>
    <mergeCell ref="MLQ22:MLT22"/>
    <mergeCell ref="MJY22:MKB22"/>
    <mergeCell ref="MKC22:MKF22"/>
    <mergeCell ref="MKG22:MKJ22"/>
    <mergeCell ref="MKK22:MKN22"/>
    <mergeCell ref="MKO22:MKR22"/>
    <mergeCell ref="MKS22:MKV22"/>
    <mergeCell ref="MJA22:MJD22"/>
    <mergeCell ref="MJE22:MJH22"/>
    <mergeCell ref="MJI22:MJL22"/>
    <mergeCell ref="MJM22:MJP22"/>
    <mergeCell ref="MJQ22:MJT22"/>
    <mergeCell ref="MJU22:MJX22"/>
    <mergeCell ref="MIC22:MIF22"/>
    <mergeCell ref="MIG22:MIJ22"/>
    <mergeCell ref="MIK22:MIN22"/>
    <mergeCell ref="MIO22:MIR22"/>
    <mergeCell ref="MIS22:MIV22"/>
    <mergeCell ref="MIW22:MIZ22"/>
    <mergeCell ref="MHE22:MHH22"/>
    <mergeCell ref="MHI22:MHL22"/>
    <mergeCell ref="MHM22:MHP22"/>
    <mergeCell ref="MHQ22:MHT22"/>
    <mergeCell ref="MHU22:MHX22"/>
    <mergeCell ref="MHY22:MIB22"/>
    <mergeCell ref="MGG22:MGJ22"/>
    <mergeCell ref="MGK22:MGN22"/>
    <mergeCell ref="MGO22:MGR22"/>
    <mergeCell ref="MGS22:MGV22"/>
    <mergeCell ref="MGW22:MGZ22"/>
    <mergeCell ref="MHA22:MHD22"/>
    <mergeCell ref="MFI22:MFL22"/>
    <mergeCell ref="MFM22:MFP22"/>
    <mergeCell ref="MFQ22:MFT22"/>
    <mergeCell ref="MFU22:MFX22"/>
    <mergeCell ref="MFY22:MGB22"/>
    <mergeCell ref="MGC22:MGF22"/>
    <mergeCell ref="MEK22:MEN22"/>
    <mergeCell ref="MEO22:MER22"/>
    <mergeCell ref="MES22:MEV22"/>
    <mergeCell ref="MEW22:MEZ22"/>
    <mergeCell ref="MFA22:MFD22"/>
    <mergeCell ref="MFE22:MFH22"/>
    <mergeCell ref="MDM22:MDP22"/>
    <mergeCell ref="MDQ22:MDT22"/>
    <mergeCell ref="MDU22:MDX22"/>
    <mergeCell ref="MDY22:MEB22"/>
    <mergeCell ref="MEC22:MEF22"/>
    <mergeCell ref="MEG22:MEJ22"/>
    <mergeCell ref="MCO22:MCR22"/>
    <mergeCell ref="MCS22:MCV22"/>
    <mergeCell ref="MCW22:MCZ22"/>
    <mergeCell ref="MDA22:MDD22"/>
    <mergeCell ref="MDE22:MDH22"/>
    <mergeCell ref="MDI22:MDL22"/>
    <mergeCell ref="MBQ22:MBT22"/>
    <mergeCell ref="MBU22:MBX22"/>
    <mergeCell ref="MBY22:MCB22"/>
    <mergeCell ref="MCC22:MCF22"/>
    <mergeCell ref="MCG22:MCJ22"/>
    <mergeCell ref="MCK22:MCN22"/>
    <mergeCell ref="MAS22:MAV22"/>
    <mergeCell ref="MAW22:MAZ22"/>
    <mergeCell ref="MBA22:MBD22"/>
    <mergeCell ref="MBE22:MBH22"/>
    <mergeCell ref="MBI22:MBL22"/>
    <mergeCell ref="MBM22:MBP22"/>
    <mergeCell ref="LZU22:LZX22"/>
    <mergeCell ref="LZY22:MAB22"/>
    <mergeCell ref="MAC22:MAF22"/>
    <mergeCell ref="MAG22:MAJ22"/>
    <mergeCell ref="MAK22:MAN22"/>
    <mergeCell ref="MAO22:MAR22"/>
    <mergeCell ref="LYW22:LYZ22"/>
    <mergeCell ref="LZA22:LZD22"/>
    <mergeCell ref="LZE22:LZH22"/>
    <mergeCell ref="LZI22:LZL22"/>
    <mergeCell ref="LZM22:LZP22"/>
    <mergeCell ref="LZQ22:LZT22"/>
    <mergeCell ref="LXY22:LYB22"/>
    <mergeCell ref="LYC22:LYF22"/>
    <mergeCell ref="LYG22:LYJ22"/>
    <mergeCell ref="LYK22:LYN22"/>
    <mergeCell ref="LYO22:LYR22"/>
    <mergeCell ref="LYS22:LYV22"/>
    <mergeCell ref="LXA22:LXD22"/>
    <mergeCell ref="LXE22:LXH22"/>
    <mergeCell ref="LXI22:LXL22"/>
    <mergeCell ref="LXM22:LXP22"/>
    <mergeCell ref="LXQ22:LXT22"/>
    <mergeCell ref="LXU22:LXX22"/>
    <mergeCell ref="LWC22:LWF22"/>
    <mergeCell ref="LWG22:LWJ22"/>
    <mergeCell ref="LWK22:LWN22"/>
    <mergeCell ref="LWO22:LWR22"/>
    <mergeCell ref="LWS22:LWV22"/>
    <mergeCell ref="LWW22:LWZ22"/>
    <mergeCell ref="LVE22:LVH22"/>
    <mergeCell ref="LVI22:LVL22"/>
    <mergeCell ref="LVM22:LVP22"/>
    <mergeCell ref="LVQ22:LVT22"/>
    <mergeCell ref="LVU22:LVX22"/>
    <mergeCell ref="LVY22:LWB22"/>
    <mergeCell ref="LUG22:LUJ22"/>
    <mergeCell ref="LUK22:LUN22"/>
    <mergeCell ref="LUO22:LUR22"/>
    <mergeCell ref="LUS22:LUV22"/>
    <mergeCell ref="LUW22:LUZ22"/>
    <mergeCell ref="LVA22:LVD22"/>
    <mergeCell ref="LTI22:LTL22"/>
    <mergeCell ref="LTM22:LTP22"/>
    <mergeCell ref="LTQ22:LTT22"/>
    <mergeCell ref="LTU22:LTX22"/>
    <mergeCell ref="LTY22:LUB22"/>
    <mergeCell ref="LUC22:LUF22"/>
    <mergeCell ref="LSK22:LSN22"/>
    <mergeCell ref="LSO22:LSR22"/>
    <mergeCell ref="LSS22:LSV22"/>
    <mergeCell ref="LSW22:LSZ22"/>
    <mergeCell ref="LTA22:LTD22"/>
    <mergeCell ref="LTE22:LTH22"/>
    <mergeCell ref="LRM22:LRP22"/>
    <mergeCell ref="LRQ22:LRT22"/>
    <mergeCell ref="LRU22:LRX22"/>
    <mergeCell ref="LRY22:LSB22"/>
    <mergeCell ref="LSC22:LSF22"/>
    <mergeCell ref="LSG22:LSJ22"/>
    <mergeCell ref="LQO22:LQR22"/>
    <mergeCell ref="LQS22:LQV22"/>
    <mergeCell ref="LQW22:LQZ22"/>
    <mergeCell ref="LRA22:LRD22"/>
    <mergeCell ref="LRE22:LRH22"/>
    <mergeCell ref="LRI22:LRL22"/>
    <mergeCell ref="LPQ22:LPT22"/>
    <mergeCell ref="LPU22:LPX22"/>
    <mergeCell ref="LPY22:LQB22"/>
    <mergeCell ref="LQC22:LQF22"/>
    <mergeCell ref="LQG22:LQJ22"/>
    <mergeCell ref="LQK22:LQN22"/>
    <mergeCell ref="LOS22:LOV22"/>
    <mergeCell ref="LOW22:LOZ22"/>
    <mergeCell ref="LPA22:LPD22"/>
    <mergeCell ref="LPE22:LPH22"/>
    <mergeCell ref="LPI22:LPL22"/>
    <mergeCell ref="LPM22:LPP22"/>
    <mergeCell ref="LNU22:LNX22"/>
    <mergeCell ref="LNY22:LOB22"/>
    <mergeCell ref="LOC22:LOF22"/>
    <mergeCell ref="LOG22:LOJ22"/>
    <mergeCell ref="LOK22:LON22"/>
    <mergeCell ref="LOO22:LOR22"/>
    <mergeCell ref="LMW22:LMZ22"/>
    <mergeCell ref="LNA22:LND22"/>
    <mergeCell ref="LNE22:LNH22"/>
    <mergeCell ref="LNI22:LNL22"/>
    <mergeCell ref="LNM22:LNP22"/>
    <mergeCell ref="LNQ22:LNT22"/>
    <mergeCell ref="LLY22:LMB22"/>
    <mergeCell ref="LMC22:LMF22"/>
    <mergeCell ref="LMG22:LMJ22"/>
    <mergeCell ref="LMK22:LMN22"/>
    <mergeCell ref="LMO22:LMR22"/>
    <mergeCell ref="LMS22:LMV22"/>
    <mergeCell ref="LLA22:LLD22"/>
    <mergeCell ref="LLE22:LLH22"/>
    <mergeCell ref="LLI22:LLL22"/>
    <mergeCell ref="LLM22:LLP22"/>
    <mergeCell ref="LLQ22:LLT22"/>
    <mergeCell ref="LLU22:LLX22"/>
    <mergeCell ref="LKC22:LKF22"/>
    <mergeCell ref="LKG22:LKJ22"/>
    <mergeCell ref="LKK22:LKN22"/>
    <mergeCell ref="LKO22:LKR22"/>
    <mergeCell ref="LKS22:LKV22"/>
    <mergeCell ref="LKW22:LKZ22"/>
    <mergeCell ref="LJE22:LJH22"/>
    <mergeCell ref="LJI22:LJL22"/>
    <mergeCell ref="LJM22:LJP22"/>
    <mergeCell ref="LJQ22:LJT22"/>
    <mergeCell ref="LJU22:LJX22"/>
    <mergeCell ref="LJY22:LKB22"/>
    <mergeCell ref="LIG22:LIJ22"/>
    <mergeCell ref="LIK22:LIN22"/>
    <mergeCell ref="LIO22:LIR22"/>
    <mergeCell ref="LIS22:LIV22"/>
    <mergeCell ref="LIW22:LIZ22"/>
    <mergeCell ref="LJA22:LJD22"/>
    <mergeCell ref="LHI22:LHL22"/>
    <mergeCell ref="LHM22:LHP22"/>
    <mergeCell ref="LHQ22:LHT22"/>
    <mergeCell ref="LHU22:LHX22"/>
    <mergeCell ref="LHY22:LIB22"/>
    <mergeCell ref="LIC22:LIF22"/>
    <mergeCell ref="LGK22:LGN22"/>
    <mergeCell ref="LGO22:LGR22"/>
    <mergeCell ref="LGS22:LGV22"/>
    <mergeCell ref="LGW22:LGZ22"/>
    <mergeCell ref="LHA22:LHD22"/>
    <mergeCell ref="LHE22:LHH22"/>
    <mergeCell ref="LFM22:LFP22"/>
    <mergeCell ref="LFQ22:LFT22"/>
    <mergeCell ref="LFU22:LFX22"/>
    <mergeCell ref="LFY22:LGB22"/>
    <mergeCell ref="LGC22:LGF22"/>
    <mergeCell ref="LGG22:LGJ22"/>
    <mergeCell ref="LEO22:LER22"/>
    <mergeCell ref="LES22:LEV22"/>
    <mergeCell ref="LEW22:LEZ22"/>
    <mergeCell ref="LFA22:LFD22"/>
    <mergeCell ref="LFE22:LFH22"/>
    <mergeCell ref="LFI22:LFL22"/>
    <mergeCell ref="LDQ22:LDT22"/>
    <mergeCell ref="LDU22:LDX22"/>
    <mergeCell ref="LDY22:LEB22"/>
    <mergeCell ref="LEC22:LEF22"/>
    <mergeCell ref="LEG22:LEJ22"/>
    <mergeCell ref="LEK22:LEN22"/>
    <mergeCell ref="LCS22:LCV22"/>
    <mergeCell ref="LCW22:LCZ22"/>
    <mergeCell ref="LDA22:LDD22"/>
    <mergeCell ref="LDE22:LDH22"/>
    <mergeCell ref="LDI22:LDL22"/>
    <mergeCell ref="LDM22:LDP22"/>
    <mergeCell ref="LBU22:LBX22"/>
    <mergeCell ref="LBY22:LCB22"/>
    <mergeCell ref="LCC22:LCF22"/>
    <mergeCell ref="LCG22:LCJ22"/>
    <mergeCell ref="LCK22:LCN22"/>
    <mergeCell ref="LCO22:LCR22"/>
    <mergeCell ref="LAW22:LAZ22"/>
    <mergeCell ref="LBA22:LBD22"/>
    <mergeCell ref="LBE22:LBH22"/>
    <mergeCell ref="LBI22:LBL22"/>
    <mergeCell ref="LBM22:LBP22"/>
    <mergeCell ref="LBQ22:LBT22"/>
    <mergeCell ref="KZY22:LAB22"/>
    <mergeCell ref="LAC22:LAF22"/>
    <mergeCell ref="LAG22:LAJ22"/>
    <mergeCell ref="LAK22:LAN22"/>
    <mergeCell ref="LAO22:LAR22"/>
    <mergeCell ref="LAS22:LAV22"/>
    <mergeCell ref="KZA22:KZD22"/>
    <mergeCell ref="KZE22:KZH22"/>
    <mergeCell ref="KZI22:KZL22"/>
    <mergeCell ref="KZM22:KZP22"/>
    <mergeCell ref="KZQ22:KZT22"/>
    <mergeCell ref="KZU22:KZX22"/>
    <mergeCell ref="KYC22:KYF22"/>
    <mergeCell ref="KYG22:KYJ22"/>
    <mergeCell ref="KYK22:KYN22"/>
    <mergeCell ref="KYO22:KYR22"/>
    <mergeCell ref="KYS22:KYV22"/>
    <mergeCell ref="KYW22:KYZ22"/>
    <mergeCell ref="KXE22:KXH22"/>
    <mergeCell ref="KXI22:KXL22"/>
    <mergeCell ref="KXM22:KXP22"/>
    <mergeCell ref="KXQ22:KXT22"/>
    <mergeCell ref="KXU22:KXX22"/>
    <mergeCell ref="KXY22:KYB22"/>
    <mergeCell ref="KWG22:KWJ22"/>
    <mergeCell ref="KWK22:KWN22"/>
    <mergeCell ref="KWO22:KWR22"/>
    <mergeCell ref="KWS22:KWV22"/>
    <mergeCell ref="KWW22:KWZ22"/>
    <mergeCell ref="KXA22:KXD22"/>
    <mergeCell ref="KVI22:KVL22"/>
    <mergeCell ref="KVM22:KVP22"/>
    <mergeCell ref="KVQ22:KVT22"/>
    <mergeCell ref="KVU22:KVX22"/>
    <mergeCell ref="KVY22:KWB22"/>
    <mergeCell ref="KWC22:KWF22"/>
    <mergeCell ref="KUK22:KUN22"/>
    <mergeCell ref="KUO22:KUR22"/>
    <mergeCell ref="KUS22:KUV22"/>
    <mergeCell ref="KUW22:KUZ22"/>
    <mergeCell ref="KVA22:KVD22"/>
    <mergeCell ref="KVE22:KVH22"/>
    <mergeCell ref="KTM22:KTP22"/>
    <mergeCell ref="KTQ22:KTT22"/>
    <mergeCell ref="KTU22:KTX22"/>
    <mergeCell ref="KTY22:KUB22"/>
    <mergeCell ref="KUC22:KUF22"/>
    <mergeCell ref="KUG22:KUJ22"/>
    <mergeCell ref="KSO22:KSR22"/>
    <mergeCell ref="KSS22:KSV22"/>
    <mergeCell ref="KSW22:KSZ22"/>
    <mergeCell ref="KTA22:KTD22"/>
    <mergeCell ref="KTE22:KTH22"/>
    <mergeCell ref="KTI22:KTL22"/>
    <mergeCell ref="KRQ22:KRT22"/>
    <mergeCell ref="KRU22:KRX22"/>
    <mergeCell ref="KRY22:KSB22"/>
    <mergeCell ref="KSC22:KSF22"/>
    <mergeCell ref="KSG22:KSJ22"/>
    <mergeCell ref="KSK22:KSN22"/>
    <mergeCell ref="KQS22:KQV22"/>
    <mergeCell ref="KQW22:KQZ22"/>
    <mergeCell ref="KRA22:KRD22"/>
    <mergeCell ref="KRE22:KRH22"/>
    <mergeCell ref="KRI22:KRL22"/>
    <mergeCell ref="KRM22:KRP22"/>
    <mergeCell ref="KPU22:KPX22"/>
    <mergeCell ref="KPY22:KQB22"/>
    <mergeCell ref="KQC22:KQF22"/>
    <mergeCell ref="KQG22:KQJ22"/>
    <mergeCell ref="KQK22:KQN22"/>
    <mergeCell ref="KQO22:KQR22"/>
    <mergeCell ref="KOW22:KOZ22"/>
    <mergeCell ref="KPA22:KPD22"/>
    <mergeCell ref="KPE22:KPH22"/>
    <mergeCell ref="KPI22:KPL22"/>
    <mergeCell ref="KPM22:KPP22"/>
    <mergeCell ref="KPQ22:KPT22"/>
    <mergeCell ref="KNY22:KOB22"/>
    <mergeCell ref="KOC22:KOF22"/>
    <mergeCell ref="KOG22:KOJ22"/>
    <mergeCell ref="KOK22:KON22"/>
    <mergeCell ref="KOO22:KOR22"/>
    <mergeCell ref="KOS22:KOV22"/>
    <mergeCell ref="KNA22:KND22"/>
    <mergeCell ref="KNE22:KNH22"/>
    <mergeCell ref="KNI22:KNL22"/>
    <mergeCell ref="KNM22:KNP22"/>
    <mergeCell ref="KNQ22:KNT22"/>
    <mergeCell ref="KNU22:KNX22"/>
    <mergeCell ref="KMC22:KMF22"/>
    <mergeCell ref="KMG22:KMJ22"/>
    <mergeCell ref="KMK22:KMN22"/>
    <mergeCell ref="KMO22:KMR22"/>
    <mergeCell ref="KMS22:KMV22"/>
    <mergeCell ref="KMW22:KMZ22"/>
    <mergeCell ref="KLE22:KLH22"/>
    <mergeCell ref="KLI22:KLL22"/>
    <mergeCell ref="KLM22:KLP22"/>
    <mergeCell ref="KLQ22:KLT22"/>
    <mergeCell ref="KLU22:KLX22"/>
    <mergeCell ref="KLY22:KMB22"/>
    <mergeCell ref="KKG22:KKJ22"/>
    <mergeCell ref="KKK22:KKN22"/>
    <mergeCell ref="KKO22:KKR22"/>
    <mergeCell ref="KKS22:KKV22"/>
    <mergeCell ref="KKW22:KKZ22"/>
    <mergeCell ref="KLA22:KLD22"/>
    <mergeCell ref="KJI22:KJL22"/>
    <mergeCell ref="KJM22:KJP22"/>
    <mergeCell ref="KJQ22:KJT22"/>
    <mergeCell ref="KJU22:KJX22"/>
    <mergeCell ref="KJY22:KKB22"/>
    <mergeCell ref="KKC22:KKF22"/>
    <mergeCell ref="KIK22:KIN22"/>
    <mergeCell ref="KIO22:KIR22"/>
    <mergeCell ref="KIS22:KIV22"/>
    <mergeCell ref="KIW22:KIZ22"/>
    <mergeCell ref="KJA22:KJD22"/>
    <mergeCell ref="KJE22:KJH22"/>
    <mergeCell ref="KHM22:KHP22"/>
    <mergeCell ref="KHQ22:KHT22"/>
    <mergeCell ref="KHU22:KHX22"/>
    <mergeCell ref="KHY22:KIB22"/>
    <mergeCell ref="KIC22:KIF22"/>
    <mergeCell ref="KIG22:KIJ22"/>
    <mergeCell ref="KGO22:KGR22"/>
    <mergeCell ref="KGS22:KGV22"/>
    <mergeCell ref="KGW22:KGZ22"/>
    <mergeCell ref="KHA22:KHD22"/>
    <mergeCell ref="KHE22:KHH22"/>
    <mergeCell ref="KHI22:KHL22"/>
    <mergeCell ref="KFQ22:KFT22"/>
    <mergeCell ref="KFU22:KFX22"/>
    <mergeCell ref="KFY22:KGB22"/>
    <mergeCell ref="KGC22:KGF22"/>
    <mergeCell ref="KGG22:KGJ22"/>
    <mergeCell ref="KGK22:KGN22"/>
    <mergeCell ref="KES22:KEV22"/>
    <mergeCell ref="KEW22:KEZ22"/>
    <mergeCell ref="KFA22:KFD22"/>
    <mergeCell ref="KFE22:KFH22"/>
    <mergeCell ref="KFI22:KFL22"/>
    <mergeCell ref="KFM22:KFP22"/>
    <mergeCell ref="KDU22:KDX22"/>
    <mergeCell ref="KDY22:KEB22"/>
    <mergeCell ref="KEC22:KEF22"/>
    <mergeCell ref="KEG22:KEJ22"/>
    <mergeCell ref="KEK22:KEN22"/>
    <mergeCell ref="KEO22:KER22"/>
    <mergeCell ref="KCW22:KCZ22"/>
    <mergeCell ref="KDA22:KDD22"/>
    <mergeCell ref="KDE22:KDH22"/>
    <mergeCell ref="KDI22:KDL22"/>
    <mergeCell ref="KDM22:KDP22"/>
    <mergeCell ref="KDQ22:KDT22"/>
    <mergeCell ref="KBY22:KCB22"/>
    <mergeCell ref="KCC22:KCF22"/>
    <mergeCell ref="KCG22:KCJ22"/>
    <mergeCell ref="KCK22:KCN22"/>
    <mergeCell ref="KCO22:KCR22"/>
    <mergeCell ref="KCS22:KCV22"/>
    <mergeCell ref="KBA22:KBD22"/>
    <mergeCell ref="KBE22:KBH22"/>
    <mergeCell ref="KBI22:KBL22"/>
    <mergeCell ref="KBM22:KBP22"/>
    <mergeCell ref="KBQ22:KBT22"/>
    <mergeCell ref="KBU22:KBX22"/>
    <mergeCell ref="KAC22:KAF22"/>
    <mergeCell ref="KAG22:KAJ22"/>
    <mergeCell ref="KAK22:KAN22"/>
    <mergeCell ref="KAO22:KAR22"/>
    <mergeCell ref="KAS22:KAV22"/>
    <mergeCell ref="KAW22:KAZ22"/>
    <mergeCell ref="JZE22:JZH22"/>
    <mergeCell ref="JZI22:JZL22"/>
    <mergeCell ref="JZM22:JZP22"/>
    <mergeCell ref="JZQ22:JZT22"/>
    <mergeCell ref="JZU22:JZX22"/>
    <mergeCell ref="JZY22:KAB22"/>
    <mergeCell ref="JYG22:JYJ22"/>
    <mergeCell ref="JYK22:JYN22"/>
    <mergeCell ref="JYO22:JYR22"/>
    <mergeCell ref="JYS22:JYV22"/>
    <mergeCell ref="JYW22:JYZ22"/>
    <mergeCell ref="JZA22:JZD22"/>
    <mergeCell ref="JXI22:JXL22"/>
    <mergeCell ref="JXM22:JXP22"/>
    <mergeCell ref="JXQ22:JXT22"/>
    <mergeCell ref="JXU22:JXX22"/>
    <mergeCell ref="JXY22:JYB22"/>
    <mergeCell ref="JYC22:JYF22"/>
    <mergeCell ref="JWK22:JWN22"/>
    <mergeCell ref="JWO22:JWR22"/>
    <mergeCell ref="JWS22:JWV22"/>
    <mergeCell ref="JWW22:JWZ22"/>
    <mergeCell ref="JXA22:JXD22"/>
    <mergeCell ref="JXE22:JXH22"/>
    <mergeCell ref="JVM22:JVP22"/>
    <mergeCell ref="JVQ22:JVT22"/>
    <mergeCell ref="JVU22:JVX22"/>
    <mergeCell ref="JVY22:JWB22"/>
    <mergeCell ref="JWC22:JWF22"/>
    <mergeCell ref="JWG22:JWJ22"/>
    <mergeCell ref="JUO22:JUR22"/>
    <mergeCell ref="JUS22:JUV22"/>
    <mergeCell ref="JUW22:JUZ22"/>
    <mergeCell ref="JVA22:JVD22"/>
    <mergeCell ref="JVE22:JVH22"/>
    <mergeCell ref="JVI22:JVL22"/>
    <mergeCell ref="JTQ22:JTT22"/>
    <mergeCell ref="JTU22:JTX22"/>
    <mergeCell ref="JTY22:JUB22"/>
    <mergeCell ref="JUC22:JUF22"/>
    <mergeCell ref="JUG22:JUJ22"/>
    <mergeCell ref="JUK22:JUN22"/>
    <mergeCell ref="JSS22:JSV22"/>
    <mergeCell ref="JSW22:JSZ22"/>
    <mergeCell ref="JTA22:JTD22"/>
    <mergeCell ref="JTE22:JTH22"/>
    <mergeCell ref="JTI22:JTL22"/>
    <mergeCell ref="JTM22:JTP22"/>
    <mergeCell ref="JRU22:JRX22"/>
    <mergeCell ref="JRY22:JSB22"/>
    <mergeCell ref="JSC22:JSF22"/>
    <mergeCell ref="JSG22:JSJ22"/>
    <mergeCell ref="JSK22:JSN22"/>
    <mergeCell ref="JSO22:JSR22"/>
    <mergeCell ref="JQW22:JQZ22"/>
    <mergeCell ref="JRA22:JRD22"/>
    <mergeCell ref="JRE22:JRH22"/>
    <mergeCell ref="JRI22:JRL22"/>
    <mergeCell ref="JRM22:JRP22"/>
    <mergeCell ref="JRQ22:JRT22"/>
    <mergeCell ref="JPY22:JQB22"/>
    <mergeCell ref="JQC22:JQF22"/>
    <mergeCell ref="JQG22:JQJ22"/>
    <mergeCell ref="JQK22:JQN22"/>
    <mergeCell ref="JQO22:JQR22"/>
    <mergeCell ref="JQS22:JQV22"/>
    <mergeCell ref="JPA22:JPD22"/>
    <mergeCell ref="JPE22:JPH22"/>
    <mergeCell ref="JPI22:JPL22"/>
    <mergeCell ref="JPM22:JPP22"/>
    <mergeCell ref="JPQ22:JPT22"/>
    <mergeCell ref="JPU22:JPX22"/>
    <mergeCell ref="JOC22:JOF22"/>
    <mergeCell ref="JOG22:JOJ22"/>
    <mergeCell ref="JOK22:JON22"/>
    <mergeCell ref="JOO22:JOR22"/>
    <mergeCell ref="JOS22:JOV22"/>
    <mergeCell ref="JOW22:JOZ22"/>
    <mergeCell ref="JNE22:JNH22"/>
    <mergeCell ref="JNI22:JNL22"/>
    <mergeCell ref="JNM22:JNP22"/>
    <mergeCell ref="JNQ22:JNT22"/>
    <mergeCell ref="JNU22:JNX22"/>
    <mergeCell ref="JNY22:JOB22"/>
    <mergeCell ref="JMG22:JMJ22"/>
    <mergeCell ref="JMK22:JMN22"/>
    <mergeCell ref="JMO22:JMR22"/>
    <mergeCell ref="JMS22:JMV22"/>
    <mergeCell ref="JMW22:JMZ22"/>
    <mergeCell ref="JNA22:JND22"/>
    <mergeCell ref="JLI22:JLL22"/>
    <mergeCell ref="JLM22:JLP22"/>
    <mergeCell ref="JLQ22:JLT22"/>
    <mergeCell ref="JLU22:JLX22"/>
    <mergeCell ref="JLY22:JMB22"/>
    <mergeCell ref="JMC22:JMF22"/>
    <mergeCell ref="JKK22:JKN22"/>
    <mergeCell ref="JKO22:JKR22"/>
    <mergeCell ref="JKS22:JKV22"/>
    <mergeCell ref="JKW22:JKZ22"/>
    <mergeCell ref="JLA22:JLD22"/>
    <mergeCell ref="JLE22:JLH22"/>
    <mergeCell ref="JJM22:JJP22"/>
    <mergeCell ref="JJQ22:JJT22"/>
    <mergeCell ref="JJU22:JJX22"/>
    <mergeCell ref="JJY22:JKB22"/>
    <mergeCell ref="JKC22:JKF22"/>
    <mergeCell ref="JKG22:JKJ22"/>
    <mergeCell ref="JIO22:JIR22"/>
    <mergeCell ref="JIS22:JIV22"/>
    <mergeCell ref="JIW22:JIZ22"/>
    <mergeCell ref="JJA22:JJD22"/>
    <mergeCell ref="JJE22:JJH22"/>
    <mergeCell ref="JJI22:JJL22"/>
    <mergeCell ref="JHQ22:JHT22"/>
    <mergeCell ref="JHU22:JHX22"/>
    <mergeCell ref="JHY22:JIB22"/>
    <mergeCell ref="JIC22:JIF22"/>
    <mergeCell ref="JIG22:JIJ22"/>
    <mergeCell ref="JIK22:JIN22"/>
    <mergeCell ref="JGS22:JGV22"/>
    <mergeCell ref="JGW22:JGZ22"/>
    <mergeCell ref="JHA22:JHD22"/>
    <mergeCell ref="JHE22:JHH22"/>
    <mergeCell ref="JHI22:JHL22"/>
    <mergeCell ref="JHM22:JHP22"/>
    <mergeCell ref="JFU22:JFX22"/>
    <mergeCell ref="JFY22:JGB22"/>
    <mergeCell ref="JGC22:JGF22"/>
    <mergeCell ref="JGG22:JGJ22"/>
    <mergeCell ref="JGK22:JGN22"/>
    <mergeCell ref="JGO22:JGR22"/>
    <mergeCell ref="JEW22:JEZ22"/>
    <mergeCell ref="JFA22:JFD22"/>
    <mergeCell ref="JFE22:JFH22"/>
    <mergeCell ref="JFI22:JFL22"/>
    <mergeCell ref="JFM22:JFP22"/>
    <mergeCell ref="JFQ22:JFT22"/>
    <mergeCell ref="JDY22:JEB22"/>
    <mergeCell ref="JEC22:JEF22"/>
    <mergeCell ref="JEG22:JEJ22"/>
    <mergeCell ref="JEK22:JEN22"/>
    <mergeCell ref="JEO22:JER22"/>
    <mergeCell ref="JES22:JEV22"/>
    <mergeCell ref="JDA22:JDD22"/>
    <mergeCell ref="JDE22:JDH22"/>
    <mergeCell ref="JDI22:JDL22"/>
    <mergeCell ref="JDM22:JDP22"/>
    <mergeCell ref="JDQ22:JDT22"/>
    <mergeCell ref="JDU22:JDX22"/>
    <mergeCell ref="JCC22:JCF22"/>
    <mergeCell ref="JCG22:JCJ22"/>
    <mergeCell ref="JCK22:JCN22"/>
    <mergeCell ref="JCO22:JCR22"/>
    <mergeCell ref="JCS22:JCV22"/>
    <mergeCell ref="JCW22:JCZ22"/>
    <mergeCell ref="JBE22:JBH22"/>
    <mergeCell ref="JBI22:JBL22"/>
    <mergeCell ref="JBM22:JBP22"/>
    <mergeCell ref="JBQ22:JBT22"/>
    <mergeCell ref="JBU22:JBX22"/>
    <mergeCell ref="JBY22:JCB22"/>
    <mergeCell ref="JAG22:JAJ22"/>
    <mergeCell ref="JAK22:JAN22"/>
    <mergeCell ref="JAO22:JAR22"/>
    <mergeCell ref="JAS22:JAV22"/>
    <mergeCell ref="JAW22:JAZ22"/>
    <mergeCell ref="JBA22:JBD22"/>
    <mergeCell ref="IZI22:IZL22"/>
    <mergeCell ref="IZM22:IZP22"/>
    <mergeCell ref="IZQ22:IZT22"/>
    <mergeCell ref="IZU22:IZX22"/>
    <mergeCell ref="IZY22:JAB22"/>
    <mergeCell ref="JAC22:JAF22"/>
    <mergeCell ref="IYK22:IYN22"/>
    <mergeCell ref="IYO22:IYR22"/>
    <mergeCell ref="IYS22:IYV22"/>
    <mergeCell ref="IYW22:IYZ22"/>
    <mergeCell ref="IZA22:IZD22"/>
    <mergeCell ref="IZE22:IZH22"/>
    <mergeCell ref="IXM22:IXP22"/>
    <mergeCell ref="IXQ22:IXT22"/>
    <mergeCell ref="IXU22:IXX22"/>
    <mergeCell ref="IXY22:IYB22"/>
    <mergeCell ref="IYC22:IYF22"/>
    <mergeCell ref="IYG22:IYJ22"/>
    <mergeCell ref="IWO22:IWR22"/>
    <mergeCell ref="IWS22:IWV22"/>
    <mergeCell ref="IWW22:IWZ22"/>
    <mergeCell ref="IXA22:IXD22"/>
    <mergeCell ref="IXE22:IXH22"/>
    <mergeCell ref="IXI22:IXL22"/>
    <mergeCell ref="IVQ22:IVT22"/>
    <mergeCell ref="IVU22:IVX22"/>
    <mergeCell ref="IVY22:IWB22"/>
    <mergeCell ref="IWC22:IWF22"/>
    <mergeCell ref="IWG22:IWJ22"/>
    <mergeCell ref="IWK22:IWN22"/>
    <mergeCell ref="IUS22:IUV22"/>
    <mergeCell ref="IUW22:IUZ22"/>
    <mergeCell ref="IVA22:IVD22"/>
    <mergeCell ref="IVE22:IVH22"/>
    <mergeCell ref="IVI22:IVL22"/>
    <mergeCell ref="IVM22:IVP22"/>
    <mergeCell ref="ITU22:ITX22"/>
    <mergeCell ref="ITY22:IUB22"/>
    <mergeCell ref="IUC22:IUF22"/>
    <mergeCell ref="IUG22:IUJ22"/>
    <mergeCell ref="IUK22:IUN22"/>
    <mergeCell ref="IUO22:IUR22"/>
    <mergeCell ref="ISW22:ISZ22"/>
    <mergeCell ref="ITA22:ITD22"/>
    <mergeCell ref="ITE22:ITH22"/>
    <mergeCell ref="ITI22:ITL22"/>
    <mergeCell ref="ITM22:ITP22"/>
    <mergeCell ref="ITQ22:ITT22"/>
    <mergeCell ref="IRY22:ISB22"/>
    <mergeCell ref="ISC22:ISF22"/>
    <mergeCell ref="ISG22:ISJ22"/>
    <mergeCell ref="ISK22:ISN22"/>
    <mergeCell ref="ISO22:ISR22"/>
    <mergeCell ref="ISS22:ISV22"/>
    <mergeCell ref="IRA22:IRD22"/>
    <mergeCell ref="IRE22:IRH22"/>
    <mergeCell ref="IRI22:IRL22"/>
    <mergeCell ref="IRM22:IRP22"/>
    <mergeCell ref="IRQ22:IRT22"/>
    <mergeCell ref="IRU22:IRX22"/>
    <mergeCell ref="IQC22:IQF22"/>
    <mergeCell ref="IQG22:IQJ22"/>
    <mergeCell ref="IQK22:IQN22"/>
    <mergeCell ref="IQO22:IQR22"/>
    <mergeCell ref="IQS22:IQV22"/>
    <mergeCell ref="IQW22:IQZ22"/>
    <mergeCell ref="IPE22:IPH22"/>
    <mergeCell ref="IPI22:IPL22"/>
    <mergeCell ref="IPM22:IPP22"/>
    <mergeCell ref="IPQ22:IPT22"/>
    <mergeCell ref="IPU22:IPX22"/>
    <mergeCell ref="IPY22:IQB22"/>
    <mergeCell ref="IOG22:IOJ22"/>
    <mergeCell ref="IOK22:ION22"/>
    <mergeCell ref="IOO22:IOR22"/>
    <mergeCell ref="IOS22:IOV22"/>
    <mergeCell ref="IOW22:IOZ22"/>
    <mergeCell ref="IPA22:IPD22"/>
    <mergeCell ref="INI22:INL22"/>
    <mergeCell ref="INM22:INP22"/>
    <mergeCell ref="INQ22:INT22"/>
    <mergeCell ref="INU22:INX22"/>
    <mergeCell ref="INY22:IOB22"/>
    <mergeCell ref="IOC22:IOF22"/>
    <mergeCell ref="IMK22:IMN22"/>
    <mergeCell ref="IMO22:IMR22"/>
    <mergeCell ref="IMS22:IMV22"/>
    <mergeCell ref="IMW22:IMZ22"/>
    <mergeCell ref="INA22:IND22"/>
    <mergeCell ref="INE22:INH22"/>
    <mergeCell ref="ILM22:ILP22"/>
    <mergeCell ref="ILQ22:ILT22"/>
    <mergeCell ref="ILU22:ILX22"/>
    <mergeCell ref="ILY22:IMB22"/>
    <mergeCell ref="IMC22:IMF22"/>
    <mergeCell ref="IMG22:IMJ22"/>
    <mergeCell ref="IKO22:IKR22"/>
    <mergeCell ref="IKS22:IKV22"/>
    <mergeCell ref="IKW22:IKZ22"/>
    <mergeCell ref="ILA22:ILD22"/>
    <mergeCell ref="ILE22:ILH22"/>
    <mergeCell ref="ILI22:ILL22"/>
    <mergeCell ref="IJQ22:IJT22"/>
    <mergeCell ref="IJU22:IJX22"/>
    <mergeCell ref="IJY22:IKB22"/>
    <mergeCell ref="IKC22:IKF22"/>
    <mergeCell ref="IKG22:IKJ22"/>
    <mergeCell ref="IKK22:IKN22"/>
    <mergeCell ref="IIS22:IIV22"/>
    <mergeCell ref="IIW22:IIZ22"/>
    <mergeCell ref="IJA22:IJD22"/>
    <mergeCell ref="IJE22:IJH22"/>
    <mergeCell ref="IJI22:IJL22"/>
    <mergeCell ref="IJM22:IJP22"/>
    <mergeCell ref="IHU22:IHX22"/>
    <mergeCell ref="IHY22:IIB22"/>
    <mergeCell ref="IIC22:IIF22"/>
    <mergeCell ref="IIG22:IIJ22"/>
    <mergeCell ref="IIK22:IIN22"/>
    <mergeCell ref="IIO22:IIR22"/>
    <mergeCell ref="IGW22:IGZ22"/>
    <mergeCell ref="IHA22:IHD22"/>
    <mergeCell ref="IHE22:IHH22"/>
    <mergeCell ref="IHI22:IHL22"/>
    <mergeCell ref="IHM22:IHP22"/>
    <mergeCell ref="IHQ22:IHT22"/>
    <mergeCell ref="IFY22:IGB22"/>
    <mergeCell ref="IGC22:IGF22"/>
    <mergeCell ref="IGG22:IGJ22"/>
    <mergeCell ref="IGK22:IGN22"/>
    <mergeCell ref="IGO22:IGR22"/>
    <mergeCell ref="IGS22:IGV22"/>
    <mergeCell ref="IFA22:IFD22"/>
    <mergeCell ref="IFE22:IFH22"/>
    <mergeCell ref="IFI22:IFL22"/>
    <mergeCell ref="IFM22:IFP22"/>
    <mergeCell ref="IFQ22:IFT22"/>
    <mergeCell ref="IFU22:IFX22"/>
    <mergeCell ref="IEC22:IEF22"/>
    <mergeCell ref="IEG22:IEJ22"/>
    <mergeCell ref="IEK22:IEN22"/>
    <mergeCell ref="IEO22:IER22"/>
    <mergeCell ref="IES22:IEV22"/>
    <mergeCell ref="IEW22:IEZ22"/>
    <mergeCell ref="IDE22:IDH22"/>
    <mergeCell ref="IDI22:IDL22"/>
    <mergeCell ref="IDM22:IDP22"/>
    <mergeCell ref="IDQ22:IDT22"/>
    <mergeCell ref="IDU22:IDX22"/>
    <mergeCell ref="IDY22:IEB22"/>
    <mergeCell ref="ICG22:ICJ22"/>
    <mergeCell ref="ICK22:ICN22"/>
    <mergeCell ref="ICO22:ICR22"/>
    <mergeCell ref="ICS22:ICV22"/>
    <mergeCell ref="ICW22:ICZ22"/>
    <mergeCell ref="IDA22:IDD22"/>
    <mergeCell ref="IBI22:IBL22"/>
    <mergeCell ref="IBM22:IBP22"/>
    <mergeCell ref="IBQ22:IBT22"/>
    <mergeCell ref="IBU22:IBX22"/>
    <mergeCell ref="IBY22:ICB22"/>
    <mergeCell ref="ICC22:ICF22"/>
    <mergeCell ref="IAK22:IAN22"/>
    <mergeCell ref="IAO22:IAR22"/>
    <mergeCell ref="IAS22:IAV22"/>
    <mergeCell ref="IAW22:IAZ22"/>
    <mergeCell ref="IBA22:IBD22"/>
    <mergeCell ref="IBE22:IBH22"/>
    <mergeCell ref="HZM22:HZP22"/>
    <mergeCell ref="HZQ22:HZT22"/>
    <mergeCell ref="HZU22:HZX22"/>
    <mergeCell ref="HZY22:IAB22"/>
    <mergeCell ref="IAC22:IAF22"/>
    <mergeCell ref="IAG22:IAJ22"/>
    <mergeCell ref="HYO22:HYR22"/>
    <mergeCell ref="HYS22:HYV22"/>
    <mergeCell ref="HYW22:HYZ22"/>
    <mergeCell ref="HZA22:HZD22"/>
    <mergeCell ref="HZE22:HZH22"/>
    <mergeCell ref="HZI22:HZL22"/>
    <mergeCell ref="HXQ22:HXT22"/>
    <mergeCell ref="HXU22:HXX22"/>
    <mergeCell ref="HXY22:HYB22"/>
    <mergeCell ref="HYC22:HYF22"/>
    <mergeCell ref="HYG22:HYJ22"/>
    <mergeCell ref="HYK22:HYN22"/>
    <mergeCell ref="HWS22:HWV22"/>
    <mergeCell ref="HWW22:HWZ22"/>
    <mergeCell ref="HXA22:HXD22"/>
    <mergeCell ref="HXE22:HXH22"/>
    <mergeCell ref="HXI22:HXL22"/>
    <mergeCell ref="HXM22:HXP22"/>
    <mergeCell ref="HVU22:HVX22"/>
    <mergeCell ref="HVY22:HWB22"/>
    <mergeCell ref="HWC22:HWF22"/>
    <mergeCell ref="HWG22:HWJ22"/>
    <mergeCell ref="HWK22:HWN22"/>
    <mergeCell ref="HWO22:HWR22"/>
    <mergeCell ref="HUW22:HUZ22"/>
    <mergeCell ref="HVA22:HVD22"/>
    <mergeCell ref="HVE22:HVH22"/>
    <mergeCell ref="HVI22:HVL22"/>
    <mergeCell ref="HVM22:HVP22"/>
    <mergeCell ref="HVQ22:HVT22"/>
    <mergeCell ref="HTY22:HUB22"/>
    <mergeCell ref="HUC22:HUF22"/>
    <mergeCell ref="HUG22:HUJ22"/>
    <mergeCell ref="HUK22:HUN22"/>
    <mergeCell ref="HUO22:HUR22"/>
    <mergeCell ref="HUS22:HUV22"/>
    <mergeCell ref="HTA22:HTD22"/>
    <mergeCell ref="HTE22:HTH22"/>
    <mergeCell ref="HTI22:HTL22"/>
    <mergeCell ref="HTM22:HTP22"/>
    <mergeCell ref="HTQ22:HTT22"/>
    <mergeCell ref="HTU22:HTX22"/>
    <mergeCell ref="HSC22:HSF22"/>
    <mergeCell ref="HSG22:HSJ22"/>
    <mergeCell ref="HSK22:HSN22"/>
    <mergeCell ref="HSO22:HSR22"/>
    <mergeCell ref="HSS22:HSV22"/>
    <mergeCell ref="HSW22:HSZ22"/>
    <mergeCell ref="HRE22:HRH22"/>
    <mergeCell ref="HRI22:HRL22"/>
    <mergeCell ref="HRM22:HRP22"/>
    <mergeCell ref="HRQ22:HRT22"/>
    <mergeCell ref="HRU22:HRX22"/>
    <mergeCell ref="HRY22:HSB22"/>
    <mergeCell ref="HQG22:HQJ22"/>
    <mergeCell ref="HQK22:HQN22"/>
    <mergeCell ref="HQO22:HQR22"/>
    <mergeCell ref="HQS22:HQV22"/>
    <mergeCell ref="HQW22:HQZ22"/>
    <mergeCell ref="HRA22:HRD22"/>
    <mergeCell ref="HPI22:HPL22"/>
    <mergeCell ref="HPM22:HPP22"/>
    <mergeCell ref="HPQ22:HPT22"/>
    <mergeCell ref="HPU22:HPX22"/>
    <mergeCell ref="HPY22:HQB22"/>
    <mergeCell ref="HQC22:HQF22"/>
    <mergeCell ref="HOK22:HON22"/>
    <mergeCell ref="HOO22:HOR22"/>
    <mergeCell ref="HOS22:HOV22"/>
    <mergeCell ref="HOW22:HOZ22"/>
    <mergeCell ref="HPA22:HPD22"/>
    <mergeCell ref="HPE22:HPH22"/>
    <mergeCell ref="HNM22:HNP22"/>
    <mergeCell ref="HNQ22:HNT22"/>
    <mergeCell ref="HNU22:HNX22"/>
    <mergeCell ref="HNY22:HOB22"/>
    <mergeCell ref="HOC22:HOF22"/>
    <mergeCell ref="HOG22:HOJ22"/>
    <mergeCell ref="HMO22:HMR22"/>
    <mergeCell ref="HMS22:HMV22"/>
    <mergeCell ref="HMW22:HMZ22"/>
    <mergeCell ref="HNA22:HND22"/>
    <mergeCell ref="HNE22:HNH22"/>
    <mergeCell ref="HNI22:HNL22"/>
    <mergeCell ref="HLQ22:HLT22"/>
    <mergeCell ref="HLU22:HLX22"/>
    <mergeCell ref="HLY22:HMB22"/>
    <mergeCell ref="HMC22:HMF22"/>
    <mergeCell ref="HMG22:HMJ22"/>
    <mergeCell ref="HMK22:HMN22"/>
    <mergeCell ref="HKS22:HKV22"/>
    <mergeCell ref="HKW22:HKZ22"/>
    <mergeCell ref="HLA22:HLD22"/>
    <mergeCell ref="HLE22:HLH22"/>
    <mergeCell ref="HLI22:HLL22"/>
    <mergeCell ref="HLM22:HLP22"/>
    <mergeCell ref="HJU22:HJX22"/>
    <mergeCell ref="HJY22:HKB22"/>
    <mergeCell ref="HKC22:HKF22"/>
    <mergeCell ref="HKG22:HKJ22"/>
    <mergeCell ref="HKK22:HKN22"/>
    <mergeCell ref="HKO22:HKR22"/>
    <mergeCell ref="HIW22:HIZ22"/>
    <mergeCell ref="HJA22:HJD22"/>
    <mergeCell ref="HJE22:HJH22"/>
    <mergeCell ref="HJI22:HJL22"/>
    <mergeCell ref="HJM22:HJP22"/>
    <mergeCell ref="HJQ22:HJT22"/>
    <mergeCell ref="HHY22:HIB22"/>
    <mergeCell ref="HIC22:HIF22"/>
    <mergeCell ref="HIG22:HIJ22"/>
    <mergeCell ref="HIK22:HIN22"/>
    <mergeCell ref="HIO22:HIR22"/>
    <mergeCell ref="HIS22:HIV22"/>
    <mergeCell ref="HHA22:HHD22"/>
    <mergeCell ref="HHE22:HHH22"/>
    <mergeCell ref="HHI22:HHL22"/>
    <mergeCell ref="HHM22:HHP22"/>
    <mergeCell ref="HHQ22:HHT22"/>
    <mergeCell ref="HHU22:HHX22"/>
    <mergeCell ref="HGC22:HGF22"/>
    <mergeCell ref="HGG22:HGJ22"/>
    <mergeCell ref="HGK22:HGN22"/>
    <mergeCell ref="HGO22:HGR22"/>
    <mergeCell ref="HGS22:HGV22"/>
    <mergeCell ref="HGW22:HGZ22"/>
    <mergeCell ref="HFE22:HFH22"/>
    <mergeCell ref="HFI22:HFL22"/>
    <mergeCell ref="HFM22:HFP22"/>
    <mergeCell ref="HFQ22:HFT22"/>
    <mergeCell ref="HFU22:HFX22"/>
    <mergeCell ref="HFY22:HGB22"/>
    <mergeCell ref="HEG22:HEJ22"/>
    <mergeCell ref="HEK22:HEN22"/>
    <mergeCell ref="HEO22:HER22"/>
    <mergeCell ref="HES22:HEV22"/>
    <mergeCell ref="HEW22:HEZ22"/>
    <mergeCell ref="HFA22:HFD22"/>
    <mergeCell ref="HDI22:HDL22"/>
    <mergeCell ref="HDM22:HDP22"/>
    <mergeCell ref="HDQ22:HDT22"/>
    <mergeCell ref="HDU22:HDX22"/>
    <mergeCell ref="HDY22:HEB22"/>
    <mergeCell ref="HEC22:HEF22"/>
    <mergeCell ref="HCK22:HCN22"/>
    <mergeCell ref="HCO22:HCR22"/>
    <mergeCell ref="HCS22:HCV22"/>
    <mergeCell ref="HCW22:HCZ22"/>
    <mergeCell ref="HDA22:HDD22"/>
    <mergeCell ref="HDE22:HDH22"/>
    <mergeCell ref="HBM22:HBP22"/>
    <mergeCell ref="HBQ22:HBT22"/>
    <mergeCell ref="HBU22:HBX22"/>
    <mergeCell ref="HBY22:HCB22"/>
    <mergeCell ref="HCC22:HCF22"/>
    <mergeCell ref="HCG22:HCJ22"/>
    <mergeCell ref="HAO22:HAR22"/>
    <mergeCell ref="HAS22:HAV22"/>
    <mergeCell ref="HAW22:HAZ22"/>
    <mergeCell ref="HBA22:HBD22"/>
    <mergeCell ref="HBE22:HBH22"/>
    <mergeCell ref="HBI22:HBL22"/>
    <mergeCell ref="GZQ22:GZT22"/>
    <mergeCell ref="GZU22:GZX22"/>
    <mergeCell ref="GZY22:HAB22"/>
    <mergeCell ref="HAC22:HAF22"/>
    <mergeCell ref="HAG22:HAJ22"/>
    <mergeCell ref="HAK22:HAN22"/>
    <mergeCell ref="GYS22:GYV22"/>
    <mergeCell ref="GYW22:GYZ22"/>
    <mergeCell ref="GZA22:GZD22"/>
    <mergeCell ref="GZE22:GZH22"/>
    <mergeCell ref="GZI22:GZL22"/>
    <mergeCell ref="GZM22:GZP22"/>
    <mergeCell ref="GXU22:GXX22"/>
    <mergeCell ref="GXY22:GYB22"/>
    <mergeCell ref="GYC22:GYF22"/>
    <mergeCell ref="GYG22:GYJ22"/>
    <mergeCell ref="GYK22:GYN22"/>
    <mergeCell ref="GYO22:GYR22"/>
    <mergeCell ref="GWW22:GWZ22"/>
    <mergeCell ref="GXA22:GXD22"/>
    <mergeCell ref="GXE22:GXH22"/>
    <mergeCell ref="GXI22:GXL22"/>
    <mergeCell ref="GXM22:GXP22"/>
    <mergeCell ref="GXQ22:GXT22"/>
    <mergeCell ref="GVY22:GWB22"/>
    <mergeCell ref="GWC22:GWF22"/>
    <mergeCell ref="GWG22:GWJ22"/>
    <mergeCell ref="GWK22:GWN22"/>
    <mergeCell ref="GWO22:GWR22"/>
    <mergeCell ref="GWS22:GWV22"/>
    <mergeCell ref="GVA22:GVD22"/>
    <mergeCell ref="GVE22:GVH22"/>
    <mergeCell ref="GVI22:GVL22"/>
    <mergeCell ref="GVM22:GVP22"/>
    <mergeCell ref="GVQ22:GVT22"/>
    <mergeCell ref="GVU22:GVX22"/>
    <mergeCell ref="GUC22:GUF22"/>
    <mergeCell ref="GUG22:GUJ22"/>
    <mergeCell ref="GUK22:GUN22"/>
    <mergeCell ref="GUO22:GUR22"/>
    <mergeCell ref="GUS22:GUV22"/>
    <mergeCell ref="GUW22:GUZ22"/>
    <mergeCell ref="GTE22:GTH22"/>
    <mergeCell ref="GTI22:GTL22"/>
    <mergeCell ref="GTM22:GTP22"/>
    <mergeCell ref="GTQ22:GTT22"/>
    <mergeCell ref="GTU22:GTX22"/>
    <mergeCell ref="GTY22:GUB22"/>
    <mergeCell ref="GSG22:GSJ22"/>
    <mergeCell ref="GSK22:GSN22"/>
    <mergeCell ref="GSO22:GSR22"/>
    <mergeCell ref="GSS22:GSV22"/>
    <mergeCell ref="GSW22:GSZ22"/>
    <mergeCell ref="GTA22:GTD22"/>
    <mergeCell ref="GRI22:GRL22"/>
    <mergeCell ref="GRM22:GRP22"/>
    <mergeCell ref="GRQ22:GRT22"/>
    <mergeCell ref="GRU22:GRX22"/>
    <mergeCell ref="GRY22:GSB22"/>
    <mergeCell ref="GSC22:GSF22"/>
    <mergeCell ref="GQK22:GQN22"/>
    <mergeCell ref="GQO22:GQR22"/>
    <mergeCell ref="GQS22:GQV22"/>
    <mergeCell ref="GQW22:GQZ22"/>
    <mergeCell ref="GRA22:GRD22"/>
    <mergeCell ref="GRE22:GRH22"/>
    <mergeCell ref="GPM22:GPP22"/>
    <mergeCell ref="GPQ22:GPT22"/>
    <mergeCell ref="GPU22:GPX22"/>
    <mergeCell ref="GPY22:GQB22"/>
    <mergeCell ref="GQC22:GQF22"/>
    <mergeCell ref="GQG22:GQJ22"/>
    <mergeCell ref="GOO22:GOR22"/>
    <mergeCell ref="GOS22:GOV22"/>
    <mergeCell ref="GOW22:GOZ22"/>
    <mergeCell ref="GPA22:GPD22"/>
    <mergeCell ref="GPE22:GPH22"/>
    <mergeCell ref="GPI22:GPL22"/>
    <mergeCell ref="GNQ22:GNT22"/>
    <mergeCell ref="GNU22:GNX22"/>
    <mergeCell ref="GNY22:GOB22"/>
    <mergeCell ref="GOC22:GOF22"/>
    <mergeCell ref="GOG22:GOJ22"/>
    <mergeCell ref="GOK22:GON22"/>
    <mergeCell ref="GMS22:GMV22"/>
    <mergeCell ref="GMW22:GMZ22"/>
    <mergeCell ref="GNA22:GND22"/>
    <mergeCell ref="GNE22:GNH22"/>
    <mergeCell ref="GNI22:GNL22"/>
    <mergeCell ref="GNM22:GNP22"/>
    <mergeCell ref="GLU22:GLX22"/>
    <mergeCell ref="GLY22:GMB22"/>
    <mergeCell ref="GMC22:GMF22"/>
    <mergeCell ref="GMG22:GMJ22"/>
    <mergeCell ref="GMK22:GMN22"/>
    <mergeCell ref="GMO22:GMR22"/>
    <mergeCell ref="GKW22:GKZ22"/>
    <mergeCell ref="GLA22:GLD22"/>
    <mergeCell ref="GLE22:GLH22"/>
    <mergeCell ref="GLI22:GLL22"/>
    <mergeCell ref="GLM22:GLP22"/>
    <mergeCell ref="GLQ22:GLT22"/>
    <mergeCell ref="GJY22:GKB22"/>
    <mergeCell ref="GKC22:GKF22"/>
    <mergeCell ref="GKG22:GKJ22"/>
    <mergeCell ref="GKK22:GKN22"/>
    <mergeCell ref="GKO22:GKR22"/>
    <mergeCell ref="GKS22:GKV22"/>
    <mergeCell ref="GJA22:GJD22"/>
    <mergeCell ref="GJE22:GJH22"/>
    <mergeCell ref="GJI22:GJL22"/>
    <mergeCell ref="GJM22:GJP22"/>
    <mergeCell ref="GJQ22:GJT22"/>
    <mergeCell ref="GJU22:GJX22"/>
    <mergeCell ref="GIC22:GIF22"/>
    <mergeCell ref="GIG22:GIJ22"/>
    <mergeCell ref="GIK22:GIN22"/>
    <mergeCell ref="GIO22:GIR22"/>
    <mergeCell ref="GIS22:GIV22"/>
    <mergeCell ref="GIW22:GIZ22"/>
    <mergeCell ref="GHE22:GHH22"/>
    <mergeCell ref="GHI22:GHL22"/>
    <mergeCell ref="GHM22:GHP22"/>
    <mergeCell ref="GHQ22:GHT22"/>
    <mergeCell ref="GHU22:GHX22"/>
    <mergeCell ref="GHY22:GIB22"/>
    <mergeCell ref="GGG22:GGJ22"/>
    <mergeCell ref="GGK22:GGN22"/>
    <mergeCell ref="GGO22:GGR22"/>
    <mergeCell ref="GGS22:GGV22"/>
    <mergeCell ref="GGW22:GGZ22"/>
    <mergeCell ref="GHA22:GHD22"/>
    <mergeCell ref="GFI22:GFL22"/>
    <mergeCell ref="GFM22:GFP22"/>
    <mergeCell ref="GFQ22:GFT22"/>
    <mergeCell ref="GFU22:GFX22"/>
    <mergeCell ref="GFY22:GGB22"/>
    <mergeCell ref="GGC22:GGF22"/>
    <mergeCell ref="GEK22:GEN22"/>
    <mergeCell ref="GEO22:GER22"/>
    <mergeCell ref="GES22:GEV22"/>
    <mergeCell ref="GEW22:GEZ22"/>
    <mergeCell ref="GFA22:GFD22"/>
    <mergeCell ref="GFE22:GFH22"/>
    <mergeCell ref="GDM22:GDP22"/>
    <mergeCell ref="GDQ22:GDT22"/>
    <mergeCell ref="GDU22:GDX22"/>
    <mergeCell ref="GDY22:GEB22"/>
    <mergeCell ref="GEC22:GEF22"/>
    <mergeCell ref="GEG22:GEJ22"/>
    <mergeCell ref="GCO22:GCR22"/>
    <mergeCell ref="GCS22:GCV22"/>
    <mergeCell ref="GCW22:GCZ22"/>
    <mergeCell ref="GDA22:GDD22"/>
    <mergeCell ref="GDE22:GDH22"/>
    <mergeCell ref="GDI22:GDL22"/>
    <mergeCell ref="GBQ22:GBT22"/>
    <mergeCell ref="GBU22:GBX22"/>
    <mergeCell ref="GBY22:GCB22"/>
    <mergeCell ref="GCC22:GCF22"/>
    <mergeCell ref="GCG22:GCJ22"/>
    <mergeCell ref="GCK22:GCN22"/>
    <mergeCell ref="GAS22:GAV22"/>
    <mergeCell ref="GAW22:GAZ22"/>
    <mergeCell ref="GBA22:GBD22"/>
    <mergeCell ref="GBE22:GBH22"/>
    <mergeCell ref="GBI22:GBL22"/>
    <mergeCell ref="GBM22:GBP22"/>
    <mergeCell ref="FZU22:FZX22"/>
    <mergeCell ref="FZY22:GAB22"/>
    <mergeCell ref="GAC22:GAF22"/>
    <mergeCell ref="GAG22:GAJ22"/>
    <mergeCell ref="GAK22:GAN22"/>
    <mergeCell ref="GAO22:GAR22"/>
    <mergeCell ref="FYW22:FYZ22"/>
    <mergeCell ref="FZA22:FZD22"/>
    <mergeCell ref="FZE22:FZH22"/>
    <mergeCell ref="FZI22:FZL22"/>
    <mergeCell ref="FZM22:FZP22"/>
    <mergeCell ref="FZQ22:FZT22"/>
    <mergeCell ref="FXY22:FYB22"/>
    <mergeCell ref="FYC22:FYF22"/>
    <mergeCell ref="FYG22:FYJ22"/>
    <mergeCell ref="FYK22:FYN22"/>
    <mergeCell ref="FYO22:FYR22"/>
    <mergeCell ref="FYS22:FYV22"/>
    <mergeCell ref="FXA22:FXD22"/>
    <mergeCell ref="FXE22:FXH22"/>
    <mergeCell ref="FXI22:FXL22"/>
    <mergeCell ref="FXM22:FXP22"/>
    <mergeCell ref="FXQ22:FXT22"/>
    <mergeCell ref="FXU22:FXX22"/>
    <mergeCell ref="FWC22:FWF22"/>
    <mergeCell ref="FWG22:FWJ22"/>
    <mergeCell ref="FWK22:FWN22"/>
    <mergeCell ref="FWO22:FWR22"/>
    <mergeCell ref="FWS22:FWV22"/>
    <mergeCell ref="FWW22:FWZ22"/>
    <mergeCell ref="FVE22:FVH22"/>
    <mergeCell ref="FVI22:FVL22"/>
    <mergeCell ref="FVM22:FVP22"/>
    <mergeCell ref="FVQ22:FVT22"/>
    <mergeCell ref="FVU22:FVX22"/>
    <mergeCell ref="FVY22:FWB22"/>
    <mergeCell ref="FUG22:FUJ22"/>
    <mergeCell ref="FUK22:FUN22"/>
    <mergeCell ref="FUO22:FUR22"/>
    <mergeCell ref="FUS22:FUV22"/>
    <mergeCell ref="FUW22:FUZ22"/>
    <mergeCell ref="FVA22:FVD22"/>
    <mergeCell ref="FTI22:FTL22"/>
    <mergeCell ref="FTM22:FTP22"/>
    <mergeCell ref="FTQ22:FTT22"/>
    <mergeCell ref="FTU22:FTX22"/>
    <mergeCell ref="FTY22:FUB22"/>
    <mergeCell ref="FUC22:FUF22"/>
    <mergeCell ref="FSK22:FSN22"/>
    <mergeCell ref="FSO22:FSR22"/>
    <mergeCell ref="FSS22:FSV22"/>
    <mergeCell ref="FSW22:FSZ22"/>
    <mergeCell ref="FTA22:FTD22"/>
    <mergeCell ref="FTE22:FTH22"/>
    <mergeCell ref="FRM22:FRP22"/>
    <mergeCell ref="FRQ22:FRT22"/>
    <mergeCell ref="FRU22:FRX22"/>
    <mergeCell ref="FRY22:FSB22"/>
    <mergeCell ref="FSC22:FSF22"/>
    <mergeCell ref="FSG22:FSJ22"/>
    <mergeCell ref="FQO22:FQR22"/>
    <mergeCell ref="FQS22:FQV22"/>
    <mergeCell ref="FQW22:FQZ22"/>
    <mergeCell ref="FRA22:FRD22"/>
    <mergeCell ref="FRE22:FRH22"/>
    <mergeCell ref="FRI22:FRL22"/>
    <mergeCell ref="FPQ22:FPT22"/>
    <mergeCell ref="FPU22:FPX22"/>
    <mergeCell ref="FPY22:FQB22"/>
    <mergeCell ref="FQC22:FQF22"/>
    <mergeCell ref="FQG22:FQJ22"/>
    <mergeCell ref="FQK22:FQN22"/>
    <mergeCell ref="FOS22:FOV22"/>
    <mergeCell ref="FOW22:FOZ22"/>
    <mergeCell ref="FPA22:FPD22"/>
    <mergeCell ref="FPE22:FPH22"/>
    <mergeCell ref="FPI22:FPL22"/>
    <mergeCell ref="FPM22:FPP22"/>
    <mergeCell ref="FNU22:FNX22"/>
    <mergeCell ref="FNY22:FOB22"/>
    <mergeCell ref="FOC22:FOF22"/>
    <mergeCell ref="FOG22:FOJ22"/>
    <mergeCell ref="FOK22:FON22"/>
    <mergeCell ref="FOO22:FOR22"/>
    <mergeCell ref="FMW22:FMZ22"/>
    <mergeCell ref="FNA22:FND22"/>
    <mergeCell ref="FNE22:FNH22"/>
    <mergeCell ref="FNI22:FNL22"/>
    <mergeCell ref="FNM22:FNP22"/>
    <mergeCell ref="FNQ22:FNT22"/>
    <mergeCell ref="FLY22:FMB22"/>
    <mergeCell ref="FMC22:FMF22"/>
    <mergeCell ref="FMG22:FMJ22"/>
    <mergeCell ref="FMK22:FMN22"/>
    <mergeCell ref="FMO22:FMR22"/>
    <mergeCell ref="FMS22:FMV22"/>
    <mergeCell ref="FLA22:FLD22"/>
    <mergeCell ref="FLE22:FLH22"/>
    <mergeCell ref="FLI22:FLL22"/>
    <mergeCell ref="FLM22:FLP22"/>
    <mergeCell ref="FLQ22:FLT22"/>
    <mergeCell ref="FLU22:FLX22"/>
    <mergeCell ref="FKC22:FKF22"/>
    <mergeCell ref="FKG22:FKJ22"/>
    <mergeCell ref="FKK22:FKN22"/>
    <mergeCell ref="FKO22:FKR22"/>
    <mergeCell ref="FKS22:FKV22"/>
    <mergeCell ref="FKW22:FKZ22"/>
    <mergeCell ref="FJE22:FJH22"/>
    <mergeCell ref="FJI22:FJL22"/>
    <mergeCell ref="FJM22:FJP22"/>
    <mergeCell ref="FJQ22:FJT22"/>
    <mergeCell ref="FJU22:FJX22"/>
    <mergeCell ref="FJY22:FKB22"/>
    <mergeCell ref="FIG22:FIJ22"/>
    <mergeCell ref="FIK22:FIN22"/>
    <mergeCell ref="FIO22:FIR22"/>
    <mergeCell ref="FIS22:FIV22"/>
    <mergeCell ref="FIW22:FIZ22"/>
    <mergeCell ref="FJA22:FJD22"/>
    <mergeCell ref="FHI22:FHL22"/>
    <mergeCell ref="FHM22:FHP22"/>
    <mergeCell ref="FHQ22:FHT22"/>
    <mergeCell ref="FHU22:FHX22"/>
    <mergeCell ref="FHY22:FIB22"/>
    <mergeCell ref="FIC22:FIF22"/>
    <mergeCell ref="FGK22:FGN22"/>
    <mergeCell ref="FGO22:FGR22"/>
    <mergeCell ref="FGS22:FGV22"/>
    <mergeCell ref="FGW22:FGZ22"/>
    <mergeCell ref="FHA22:FHD22"/>
    <mergeCell ref="FHE22:FHH22"/>
    <mergeCell ref="FFM22:FFP22"/>
    <mergeCell ref="FFQ22:FFT22"/>
    <mergeCell ref="FFU22:FFX22"/>
    <mergeCell ref="FFY22:FGB22"/>
    <mergeCell ref="FGC22:FGF22"/>
    <mergeCell ref="FGG22:FGJ22"/>
    <mergeCell ref="FEO22:FER22"/>
    <mergeCell ref="FES22:FEV22"/>
    <mergeCell ref="FEW22:FEZ22"/>
    <mergeCell ref="FFA22:FFD22"/>
    <mergeCell ref="FFE22:FFH22"/>
    <mergeCell ref="FFI22:FFL22"/>
    <mergeCell ref="FDQ22:FDT22"/>
    <mergeCell ref="FDU22:FDX22"/>
    <mergeCell ref="FDY22:FEB22"/>
    <mergeCell ref="FEC22:FEF22"/>
    <mergeCell ref="FEG22:FEJ22"/>
    <mergeCell ref="FEK22:FEN22"/>
    <mergeCell ref="FCS22:FCV22"/>
    <mergeCell ref="FCW22:FCZ22"/>
    <mergeCell ref="FDA22:FDD22"/>
    <mergeCell ref="FDE22:FDH22"/>
    <mergeCell ref="FDI22:FDL22"/>
    <mergeCell ref="FDM22:FDP22"/>
    <mergeCell ref="FBU22:FBX22"/>
    <mergeCell ref="FBY22:FCB22"/>
    <mergeCell ref="FCC22:FCF22"/>
    <mergeCell ref="FCG22:FCJ22"/>
    <mergeCell ref="FCK22:FCN22"/>
    <mergeCell ref="FCO22:FCR22"/>
    <mergeCell ref="FAW22:FAZ22"/>
    <mergeCell ref="FBA22:FBD22"/>
    <mergeCell ref="FBE22:FBH22"/>
    <mergeCell ref="FBI22:FBL22"/>
    <mergeCell ref="FBM22:FBP22"/>
    <mergeCell ref="FBQ22:FBT22"/>
    <mergeCell ref="EZY22:FAB22"/>
    <mergeCell ref="FAC22:FAF22"/>
    <mergeCell ref="FAG22:FAJ22"/>
    <mergeCell ref="FAK22:FAN22"/>
    <mergeCell ref="FAO22:FAR22"/>
    <mergeCell ref="FAS22:FAV22"/>
    <mergeCell ref="EZA22:EZD22"/>
    <mergeCell ref="EZE22:EZH22"/>
    <mergeCell ref="EZI22:EZL22"/>
    <mergeCell ref="EZM22:EZP22"/>
    <mergeCell ref="EZQ22:EZT22"/>
    <mergeCell ref="EZU22:EZX22"/>
    <mergeCell ref="EYC22:EYF22"/>
    <mergeCell ref="EYG22:EYJ22"/>
    <mergeCell ref="EYK22:EYN22"/>
    <mergeCell ref="EYO22:EYR22"/>
    <mergeCell ref="EYS22:EYV22"/>
    <mergeCell ref="EYW22:EYZ22"/>
    <mergeCell ref="EXE22:EXH22"/>
    <mergeCell ref="EXI22:EXL22"/>
    <mergeCell ref="EXM22:EXP22"/>
    <mergeCell ref="EXQ22:EXT22"/>
    <mergeCell ref="EXU22:EXX22"/>
    <mergeCell ref="EXY22:EYB22"/>
    <mergeCell ref="EWG22:EWJ22"/>
    <mergeCell ref="EWK22:EWN22"/>
    <mergeCell ref="EWO22:EWR22"/>
    <mergeCell ref="EWS22:EWV22"/>
    <mergeCell ref="EWW22:EWZ22"/>
    <mergeCell ref="EXA22:EXD22"/>
    <mergeCell ref="EVI22:EVL22"/>
    <mergeCell ref="EVM22:EVP22"/>
    <mergeCell ref="EVQ22:EVT22"/>
    <mergeCell ref="EVU22:EVX22"/>
    <mergeCell ref="EVY22:EWB22"/>
    <mergeCell ref="EWC22:EWF22"/>
    <mergeCell ref="EUK22:EUN22"/>
    <mergeCell ref="EUO22:EUR22"/>
    <mergeCell ref="EUS22:EUV22"/>
    <mergeCell ref="EUW22:EUZ22"/>
    <mergeCell ref="EVA22:EVD22"/>
    <mergeCell ref="EVE22:EVH22"/>
    <mergeCell ref="ETM22:ETP22"/>
    <mergeCell ref="ETQ22:ETT22"/>
    <mergeCell ref="ETU22:ETX22"/>
    <mergeCell ref="ETY22:EUB22"/>
    <mergeCell ref="EUC22:EUF22"/>
    <mergeCell ref="EUG22:EUJ22"/>
    <mergeCell ref="ESO22:ESR22"/>
    <mergeCell ref="ESS22:ESV22"/>
    <mergeCell ref="ESW22:ESZ22"/>
    <mergeCell ref="ETA22:ETD22"/>
    <mergeCell ref="ETE22:ETH22"/>
    <mergeCell ref="ETI22:ETL22"/>
    <mergeCell ref="ERQ22:ERT22"/>
    <mergeCell ref="ERU22:ERX22"/>
    <mergeCell ref="ERY22:ESB22"/>
    <mergeCell ref="ESC22:ESF22"/>
    <mergeCell ref="ESG22:ESJ22"/>
    <mergeCell ref="ESK22:ESN22"/>
    <mergeCell ref="EQS22:EQV22"/>
    <mergeCell ref="EQW22:EQZ22"/>
    <mergeCell ref="ERA22:ERD22"/>
    <mergeCell ref="ERE22:ERH22"/>
    <mergeCell ref="ERI22:ERL22"/>
    <mergeCell ref="ERM22:ERP22"/>
    <mergeCell ref="EPU22:EPX22"/>
    <mergeCell ref="EPY22:EQB22"/>
    <mergeCell ref="EQC22:EQF22"/>
    <mergeCell ref="EQG22:EQJ22"/>
    <mergeCell ref="EQK22:EQN22"/>
    <mergeCell ref="EQO22:EQR22"/>
    <mergeCell ref="EOW22:EOZ22"/>
    <mergeCell ref="EPA22:EPD22"/>
    <mergeCell ref="EPE22:EPH22"/>
    <mergeCell ref="EPI22:EPL22"/>
    <mergeCell ref="EPM22:EPP22"/>
    <mergeCell ref="EPQ22:EPT22"/>
    <mergeCell ref="ENY22:EOB22"/>
    <mergeCell ref="EOC22:EOF22"/>
    <mergeCell ref="EOG22:EOJ22"/>
    <mergeCell ref="EOK22:EON22"/>
    <mergeCell ref="EOO22:EOR22"/>
    <mergeCell ref="EOS22:EOV22"/>
    <mergeCell ref="ENA22:END22"/>
    <mergeCell ref="ENE22:ENH22"/>
    <mergeCell ref="ENI22:ENL22"/>
    <mergeCell ref="ENM22:ENP22"/>
    <mergeCell ref="ENQ22:ENT22"/>
    <mergeCell ref="ENU22:ENX22"/>
    <mergeCell ref="EMC22:EMF22"/>
    <mergeCell ref="EMG22:EMJ22"/>
    <mergeCell ref="EMK22:EMN22"/>
    <mergeCell ref="EMO22:EMR22"/>
    <mergeCell ref="EMS22:EMV22"/>
    <mergeCell ref="EMW22:EMZ22"/>
    <mergeCell ref="ELE22:ELH22"/>
    <mergeCell ref="ELI22:ELL22"/>
    <mergeCell ref="ELM22:ELP22"/>
    <mergeCell ref="ELQ22:ELT22"/>
    <mergeCell ref="ELU22:ELX22"/>
    <mergeCell ref="ELY22:EMB22"/>
    <mergeCell ref="EKG22:EKJ22"/>
    <mergeCell ref="EKK22:EKN22"/>
    <mergeCell ref="EKO22:EKR22"/>
    <mergeCell ref="EKS22:EKV22"/>
    <mergeCell ref="EKW22:EKZ22"/>
    <mergeCell ref="ELA22:ELD22"/>
    <mergeCell ref="EJI22:EJL22"/>
    <mergeCell ref="EJM22:EJP22"/>
    <mergeCell ref="EJQ22:EJT22"/>
    <mergeCell ref="EJU22:EJX22"/>
    <mergeCell ref="EJY22:EKB22"/>
    <mergeCell ref="EKC22:EKF22"/>
    <mergeCell ref="EIK22:EIN22"/>
    <mergeCell ref="EIO22:EIR22"/>
    <mergeCell ref="EIS22:EIV22"/>
    <mergeCell ref="EIW22:EIZ22"/>
    <mergeCell ref="EJA22:EJD22"/>
    <mergeCell ref="EJE22:EJH22"/>
    <mergeCell ref="EHM22:EHP22"/>
    <mergeCell ref="EHQ22:EHT22"/>
    <mergeCell ref="EHU22:EHX22"/>
    <mergeCell ref="EHY22:EIB22"/>
    <mergeCell ref="EIC22:EIF22"/>
    <mergeCell ref="EIG22:EIJ22"/>
    <mergeCell ref="EGO22:EGR22"/>
    <mergeCell ref="EGS22:EGV22"/>
    <mergeCell ref="EGW22:EGZ22"/>
    <mergeCell ref="EHA22:EHD22"/>
    <mergeCell ref="EHE22:EHH22"/>
    <mergeCell ref="EHI22:EHL22"/>
    <mergeCell ref="EFQ22:EFT22"/>
    <mergeCell ref="EFU22:EFX22"/>
    <mergeCell ref="EFY22:EGB22"/>
    <mergeCell ref="EGC22:EGF22"/>
    <mergeCell ref="EGG22:EGJ22"/>
    <mergeCell ref="EGK22:EGN22"/>
    <mergeCell ref="EES22:EEV22"/>
    <mergeCell ref="EEW22:EEZ22"/>
    <mergeCell ref="EFA22:EFD22"/>
    <mergeCell ref="EFE22:EFH22"/>
    <mergeCell ref="EFI22:EFL22"/>
    <mergeCell ref="EFM22:EFP22"/>
    <mergeCell ref="EDU22:EDX22"/>
    <mergeCell ref="EDY22:EEB22"/>
    <mergeCell ref="EEC22:EEF22"/>
    <mergeCell ref="EEG22:EEJ22"/>
    <mergeCell ref="EEK22:EEN22"/>
    <mergeCell ref="EEO22:EER22"/>
    <mergeCell ref="ECW22:ECZ22"/>
    <mergeCell ref="EDA22:EDD22"/>
    <mergeCell ref="EDE22:EDH22"/>
    <mergeCell ref="EDI22:EDL22"/>
    <mergeCell ref="EDM22:EDP22"/>
    <mergeCell ref="EDQ22:EDT22"/>
    <mergeCell ref="EBY22:ECB22"/>
    <mergeCell ref="ECC22:ECF22"/>
    <mergeCell ref="ECG22:ECJ22"/>
    <mergeCell ref="ECK22:ECN22"/>
    <mergeCell ref="ECO22:ECR22"/>
    <mergeCell ref="ECS22:ECV22"/>
    <mergeCell ref="EBA22:EBD22"/>
    <mergeCell ref="EBE22:EBH22"/>
    <mergeCell ref="EBI22:EBL22"/>
    <mergeCell ref="EBM22:EBP22"/>
    <mergeCell ref="EBQ22:EBT22"/>
    <mergeCell ref="EBU22:EBX22"/>
    <mergeCell ref="EAC22:EAF22"/>
    <mergeCell ref="EAG22:EAJ22"/>
    <mergeCell ref="EAK22:EAN22"/>
    <mergeCell ref="EAO22:EAR22"/>
    <mergeCell ref="EAS22:EAV22"/>
    <mergeCell ref="EAW22:EAZ22"/>
    <mergeCell ref="DZE22:DZH22"/>
    <mergeCell ref="DZI22:DZL22"/>
    <mergeCell ref="DZM22:DZP22"/>
    <mergeCell ref="DZQ22:DZT22"/>
    <mergeCell ref="DZU22:DZX22"/>
    <mergeCell ref="DZY22:EAB22"/>
    <mergeCell ref="DYG22:DYJ22"/>
    <mergeCell ref="DYK22:DYN22"/>
    <mergeCell ref="DYO22:DYR22"/>
    <mergeCell ref="DYS22:DYV22"/>
    <mergeCell ref="DYW22:DYZ22"/>
    <mergeCell ref="DZA22:DZD22"/>
    <mergeCell ref="DXI22:DXL22"/>
    <mergeCell ref="DXM22:DXP22"/>
    <mergeCell ref="DXQ22:DXT22"/>
    <mergeCell ref="DXU22:DXX22"/>
    <mergeCell ref="DXY22:DYB22"/>
    <mergeCell ref="DYC22:DYF22"/>
    <mergeCell ref="DWK22:DWN22"/>
    <mergeCell ref="DWO22:DWR22"/>
    <mergeCell ref="DWS22:DWV22"/>
    <mergeCell ref="DWW22:DWZ22"/>
    <mergeCell ref="DXA22:DXD22"/>
    <mergeCell ref="DXE22:DXH22"/>
    <mergeCell ref="DVM22:DVP22"/>
    <mergeCell ref="DVQ22:DVT22"/>
    <mergeCell ref="DVU22:DVX22"/>
    <mergeCell ref="DVY22:DWB22"/>
    <mergeCell ref="DWC22:DWF22"/>
    <mergeCell ref="DWG22:DWJ22"/>
    <mergeCell ref="DUO22:DUR22"/>
    <mergeCell ref="DUS22:DUV22"/>
    <mergeCell ref="DUW22:DUZ22"/>
    <mergeCell ref="DVA22:DVD22"/>
    <mergeCell ref="DVE22:DVH22"/>
    <mergeCell ref="DVI22:DVL22"/>
    <mergeCell ref="DTQ22:DTT22"/>
    <mergeCell ref="DTU22:DTX22"/>
    <mergeCell ref="DTY22:DUB22"/>
    <mergeCell ref="DUC22:DUF22"/>
    <mergeCell ref="DUG22:DUJ22"/>
    <mergeCell ref="DUK22:DUN22"/>
    <mergeCell ref="DSS22:DSV22"/>
    <mergeCell ref="DSW22:DSZ22"/>
    <mergeCell ref="DTA22:DTD22"/>
    <mergeCell ref="DTE22:DTH22"/>
    <mergeCell ref="DTI22:DTL22"/>
    <mergeCell ref="DTM22:DTP22"/>
    <mergeCell ref="DRU22:DRX22"/>
    <mergeCell ref="DRY22:DSB22"/>
    <mergeCell ref="DSC22:DSF22"/>
    <mergeCell ref="DSG22:DSJ22"/>
    <mergeCell ref="DSK22:DSN22"/>
    <mergeCell ref="DSO22:DSR22"/>
    <mergeCell ref="DQW22:DQZ22"/>
    <mergeCell ref="DRA22:DRD22"/>
    <mergeCell ref="DRE22:DRH22"/>
    <mergeCell ref="DRI22:DRL22"/>
    <mergeCell ref="DRM22:DRP22"/>
    <mergeCell ref="DRQ22:DRT22"/>
    <mergeCell ref="DPY22:DQB22"/>
    <mergeCell ref="DQC22:DQF22"/>
    <mergeCell ref="DQG22:DQJ22"/>
    <mergeCell ref="DQK22:DQN22"/>
    <mergeCell ref="DQO22:DQR22"/>
    <mergeCell ref="DQS22:DQV22"/>
    <mergeCell ref="DPA22:DPD22"/>
    <mergeCell ref="DPE22:DPH22"/>
    <mergeCell ref="DPI22:DPL22"/>
    <mergeCell ref="DPM22:DPP22"/>
    <mergeCell ref="DPQ22:DPT22"/>
    <mergeCell ref="DPU22:DPX22"/>
    <mergeCell ref="DOC22:DOF22"/>
    <mergeCell ref="DOG22:DOJ22"/>
    <mergeCell ref="DOK22:DON22"/>
    <mergeCell ref="DOO22:DOR22"/>
    <mergeCell ref="DOS22:DOV22"/>
    <mergeCell ref="DOW22:DOZ22"/>
    <mergeCell ref="DNE22:DNH22"/>
    <mergeCell ref="DNI22:DNL22"/>
    <mergeCell ref="DNM22:DNP22"/>
    <mergeCell ref="DNQ22:DNT22"/>
    <mergeCell ref="DNU22:DNX22"/>
    <mergeCell ref="DNY22:DOB22"/>
    <mergeCell ref="DMG22:DMJ22"/>
    <mergeCell ref="DMK22:DMN22"/>
    <mergeCell ref="DMO22:DMR22"/>
    <mergeCell ref="DMS22:DMV22"/>
    <mergeCell ref="DMW22:DMZ22"/>
    <mergeCell ref="DNA22:DND22"/>
    <mergeCell ref="DLI22:DLL22"/>
    <mergeCell ref="DLM22:DLP22"/>
    <mergeCell ref="DLQ22:DLT22"/>
    <mergeCell ref="DLU22:DLX22"/>
    <mergeCell ref="DLY22:DMB22"/>
    <mergeCell ref="DMC22:DMF22"/>
    <mergeCell ref="DKK22:DKN22"/>
    <mergeCell ref="DKO22:DKR22"/>
    <mergeCell ref="DKS22:DKV22"/>
    <mergeCell ref="DKW22:DKZ22"/>
    <mergeCell ref="DLA22:DLD22"/>
    <mergeCell ref="DLE22:DLH22"/>
    <mergeCell ref="DJM22:DJP22"/>
    <mergeCell ref="DJQ22:DJT22"/>
    <mergeCell ref="DJU22:DJX22"/>
    <mergeCell ref="DJY22:DKB22"/>
    <mergeCell ref="DKC22:DKF22"/>
    <mergeCell ref="DKG22:DKJ22"/>
    <mergeCell ref="DIO22:DIR22"/>
    <mergeCell ref="DIS22:DIV22"/>
    <mergeCell ref="DIW22:DIZ22"/>
    <mergeCell ref="DJA22:DJD22"/>
    <mergeCell ref="DJE22:DJH22"/>
    <mergeCell ref="DJI22:DJL22"/>
    <mergeCell ref="DHQ22:DHT22"/>
    <mergeCell ref="DHU22:DHX22"/>
    <mergeCell ref="DHY22:DIB22"/>
    <mergeCell ref="DIC22:DIF22"/>
    <mergeCell ref="DIG22:DIJ22"/>
    <mergeCell ref="DIK22:DIN22"/>
    <mergeCell ref="DGS22:DGV22"/>
    <mergeCell ref="DGW22:DGZ22"/>
    <mergeCell ref="DHA22:DHD22"/>
    <mergeCell ref="DHE22:DHH22"/>
    <mergeCell ref="DHI22:DHL22"/>
    <mergeCell ref="DHM22:DHP22"/>
    <mergeCell ref="DFU22:DFX22"/>
    <mergeCell ref="DFY22:DGB22"/>
    <mergeCell ref="DGC22:DGF22"/>
    <mergeCell ref="DGG22:DGJ22"/>
    <mergeCell ref="DGK22:DGN22"/>
    <mergeCell ref="DGO22:DGR22"/>
    <mergeCell ref="DEW22:DEZ22"/>
    <mergeCell ref="DFA22:DFD22"/>
    <mergeCell ref="DFE22:DFH22"/>
    <mergeCell ref="DFI22:DFL22"/>
    <mergeCell ref="DFM22:DFP22"/>
    <mergeCell ref="DFQ22:DFT22"/>
    <mergeCell ref="DDY22:DEB22"/>
    <mergeCell ref="DEC22:DEF22"/>
    <mergeCell ref="DEG22:DEJ22"/>
    <mergeCell ref="DEK22:DEN22"/>
    <mergeCell ref="DEO22:DER22"/>
    <mergeCell ref="DES22:DEV22"/>
    <mergeCell ref="DDA22:DDD22"/>
    <mergeCell ref="DDE22:DDH22"/>
    <mergeCell ref="DDI22:DDL22"/>
    <mergeCell ref="DDM22:DDP22"/>
    <mergeCell ref="DDQ22:DDT22"/>
    <mergeCell ref="DDU22:DDX22"/>
    <mergeCell ref="DCC22:DCF22"/>
    <mergeCell ref="DCG22:DCJ22"/>
    <mergeCell ref="DCK22:DCN22"/>
    <mergeCell ref="DCO22:DCR22"/>
    <mergeCell ref="DCS22:DCV22"/>
    <mergeCell ref="DCW22:DCZ22"/>
    <mergeCell ref="DBE22:DBH22"/>
    <mergeCell ref="DBI22:DBL22"/>
    <mergeCell ref="DBM22:DBP22"/>
    <mergeCell ref="DBQ22:DBT22"/>
    <mergeCell ref="DBU22:DBX22"/>
    <mergeCell ref="DBY22:DCB22"/>
    <mergeCell ref="DAG22:DAJ22"/>
    <mergeCell ref="DAK22:DAN22"/>
    <mergeCell ref="DAO22:DAR22"/>
    <mergeCell ref="DAS22:DAV22"/>
    <mergeCell ref="DAW22:DAZ22"/>
    <mergeCell ref="DBA22:DBD22"/>
    <mergeCell ref="CZI22:CZL22"/>
    <mergeCell ref="CZM22:CZP22"/>
    <mergeCell ref="CZQ22:CZT22"/>
    <mergeCell ref="CZU22:CZX22"/>
    <mergeCell ref="CZY22:DAB22"/>
    <mergeCell ref="DAC22:DAF22"/>
    <mergeCell ref="CYK22:CYN22"/>
    <mergeCell ref="CYO22:CYR22"/>
    <mergeCell ref="CYS22:CYV22"/>
    <mergeCell ref="CYW22:CYZ22"/>
    <mergeCell ref="CZA22:CZD22"/>
    <mergeCell ref="CZE22:CZH22"/>
    <mergeCell ref="CXM22:CXP22"/>
    <mergeCell ref="CXQ22:CXT22"/>
    <mergeCell ref="CXU22:CXX22"/>
    <mergeCell ref="CXY22:CYB22"/>
    <mergeCell ref="CYC22:CYF22"/>
    <mergeCell ref="CYG22:CYJ22"/>
    <mergeCell ref="CWO22:CWR22"/>
    <mergeCell ref="CWS22:CWV22"/>
    <mergeCell ref="CWW22:CWZ22"/>
    <mergeCell ref="CXA22:CXD22"/>
    <mergeCell ref="CXE22:CXH22"/>
    <mergeCell ref="CXI22:CXL22"/>
    <mergeCell ref="CVQ22:CVT22"/>
    <mergeCell ref="CVU22:CVX22"/>
    <mergeCell ref="CVY22:CWB22"/>
    <mergeCell ref="CWC22:CWF22"/>
    <mergeCell ref="CWG22:CWJ22"/>
    <mergeCell ref="CWK22:CWN22"/>
    <mergeCell ref="CUS22:CUV22"/>
    <mergeCell ref="CUW22:CUZ22"/>
    <mergeCell ref="CVA22:CVD22"/>
    <mergeCell ref="CVE22:CVH22"/>
    <mergeCell ref="CVI22:CVL22"/>
    <mergeCell ref="CVM22:CVP22"/>
    <mergeCell ref="CTU22:CTX22"/>
    <mergeCell ref="CTY22:CUB22"/>
    <mergeCell ref="CUC22:CUF22"/>
    <mergeCell ref="CUG22:CUJ22"/>
    <mergeCell ref="CUK22:CUN22"/>
    <mergeCell ref="CUO22:CUR22"/>
    <mergeCell ref="CSW22:CSZ22"/>
    <mergeCell ref="CTA22:CTD22"/>
    <mergeCell ref="CTE22:CTH22"/>
    <mergeCell ref="CTI22:CTL22"/>
    <mergeCell ref="CTM22:CTP22"/>
    <mergeCell ref="CTQ22:CTT22"/>
    <mergeCell ref="CRY22:CSB22"/>
    <mergeCell ref="CSC22:CSF22"/>
    <mergeCell ref="CSG22:CSJ22"/>
    <mergeCell ref="CSK22:CSN22"/>
    <mergeCell ref="CSO22:CSR22"/>
    <mergeCell ref="CSS22:CSV22"/>
    <mergeCell ref="CRA22:CRD22"/>
    <mergeCell ref="CRE22:CRH22"/>
    <mergeCell ref="CRI22:CRL22"/>
    <mergeCell ref="CRM22:CRP22"/>
    <mergeCell ref="CRQ22:CRT22"/>
    <mergeCell ref="CRU22:CRX22"/>
    <mergeCell ref="CQC22:CQF22"/>
    <mergeCell ref="CQG22:CQJ22"/>
    <mergeCell ref="CQK22:CQN22"/>
    <mergeCell ref="CQO22:CQR22"/>
    <mergeCell ref="CQS22:CQV22"/>
    <mergeCell ref="CQW22:CQZ22"/>
    <mergeCell ref="CPE22:CPH22"/>
    <mergeCell ref="CPI22:CPL22"/>
    <mergeCell ref="CPM22:CPP22"/>
    <mergeCell ref="CPQ22:CPT22"/>
    <mergeCell ref="CPU22:CPX22"/>
    <mergeCell ref="CPY22:CQB22"/>
    <mergeCell ref="COG22:COJ22"/>
    <mergeCell ref="COK22:CON22"/>
    <mergeCell ref="COO22:COR22"/>
    <mergeCell ref="COS22:COV22"/>
    <mergeCell ref="COW22:COZ22"/>
    <mergeCell ref="CPA22:CPD22"/>
    <mergeCell ref="CNI22:CNL22"/>
    <mergeCell ref="CNM22:CNP22"/>
    <mergeCell ref="CNQ22:CNT22"/>
    <mergeCell ref="CNU22:CNX22"/>
    <mergeCell ref="CNY22:COB22"/>
    <mergeCell ref="COC22:COF22"/>
    <mergeCell ref="CMK22:CMN22"/>
    <mergeCell ref="CMO22:CMR22"/>
    <mergeCell ref="CMS22:CMV22"/>
    <mergeCell ref="CMW22:CMZ22"/>
    <mergeCell ref="CNA22:CND22"/>
    <mergeCell ref="CNE22:CNH22"/>
    <mergeCell ref="CLM22:CLP22"/>
    <mergeCell ref="CLQ22:CLT22"/>
    <mergeCell ref="CLU22:CLX22"/>
    <mergeCell ref="CLY22:CMB22"/>
    <mergeCell ref="CMC22:CMF22"/>
    <mergeCell ref="CMG22:CMJ22"/>
    <mergeCell ref="CKO22:CKR22"/>
    <mergeCell ref="CKS22:CKV22"/>
    <mergeCell ref="CKW22:CKZ22"/>
    <mergeCell ref="CLA22:CLD22"/>
    <mergeCell ref="CLE22:CLH22"/>
    <mergeCell ref="CLI22:CLL22"/>
    <mergeCell ref="CJQ22:CJT22"/>
    <mergeCell ref="CJU22:CJX22"/>
    <mergeCell ref="CJY22:CKB22"/>
    <mergeCell ref="CKC22:CKF22"/>
    <mergeCell ref="CKG22:CKJ22"/>
    <mergeCell ref="CKK22:CKN22"/>
    <mergeCell ref="CIS22:CIV22"/>
    <mergeCell ref="CIW22:CIZ22"/>
    <mergeCell ref="CJA22:CJD22"/>
    <mergeCell ref="CJE22:CJH22"/>
    <mergeCell ref="CJI22:CJL22"/>
    <mergeCell ref="CJM22:CJP22"/>
    <mergeCell ref="CHU22:CHX22"/>
    <mergeCell ref="CHY22:CIB22"/>
    <mergeCell ref="CIC22:CIF22"/>
    <mergeCell ref="CIG22:CIJ22"/>
    <mergeCell ref="CIK22:CIN22"/>
    <mergeCell ref="CIO22:CIR22"/>
    <mergeCell ref="CGW22:CGZ22"/>
    <mergeCell ref="CHA22:CHD22"/>
    <mergeCell ref="CHE22:CHH22"/>
    <mergeCell ref="CHI22:CHL22"/>
    <mergeCell ref="CHM22:CHP22"/>
    <mergeCell ref="CHQ22:CHT22"/>
    <mergeCell ref="CFY22:CGB22"/>
    <mergeCell ref="CGC22:CGF22"/>
    <mergeCell ref="CGG22:CGJ22"/>
    <mergeCell ref="CGK22:CGN22"/>
    <mergeCell ref="CGO22:CGR22"/>
    <mergeCell ref="CGS22:CGV22"/>
    <mergeCell ref="CFA22:CFD22"/>
    <mergeCell ref="CFE22:CFH22"/>
    <mergeCell ref="CFI22:CFL22"/>
    <mergeCell ref="CFM22:CFP22"/>
    <mergeCell ref="CFQ22:CFT22"/>
    <mergeCell ref="CFU22:CFX22"/>
    <mergeCell ref="CEC22:CEF22"/>
    <mergeCell ref="CEG22:CEJ22"/>
    <mergeCell ref="CEK22:CEN22"/>
    <mergeCell ref="CEO22:CER22"/>
    <mergeCell ref="CES22:CEV22"/>
    <mergeCell ref="CEW22:CEZ22"/>
    <mergeCell ref="CDE22:CDH22"/>
    <mergeCell ref="CDI22:CDL22"/>
    <mergeCell ref="CDM22:CDP22"/>
    <mergeCell ref="CDQ22:CDT22"/>
    <mergeCell ref="CDU22:CDX22"/>
    <mergeCell ref="CDY22:CEB22"/>
    <mergeCell ref="CCG22:CCJ22"/>
    <mergeCell ref="CCK22:CCN22"/>
    <mergeCell ref="CCO22:CCR22"/>
    <mergeCell ref="CCS22:CCV22"/>
    <mergeCell ref="CCW22:CCZ22"/>
    <mergeCell ref="CDA22:CDD22"/>
    <mergeCell ref="CBI22:CBL22"/>
    <mergeCell ref="CBM22:CBP22"/>
    <mergeCell ref="CBQ22:CBT22"/>
    <mergeCell ref="CBU22:CBX22"/>
    <mergeCell ref="CBY22:CCB22"/>
    <mergeCell ref="CCC22:CCF22"/>
    <mergeCell ref="CAK22:CAN22"/>
    <mergeCell ref="CAO22:CAR22"/>
    <mergeCell ref="CAS22:CAV22"/>
    <mergeCell ref="CAW22:CAZ22"/>
    <mergeCell ref="CBA22:CBD22"/>
    <mergeCell ref="CBE22:CBH22"/>
    <mergeCell ref="BZM22:BZP22"/>
    <mergeCell ref="BZQ22:BZT22"/>
    <mergeCell ref="BZU22:BZX22"/>
    <mergeCell ref="BZY22:CAB22"/>
    <mergeCell ref="CAC22:CAF22"/>
    <mergeCell ref="CAG22:CAJ22"/>
    <mergeCell ref="BYO22:BYR22"/>
    <mergeCell ref="BYS22:BYV22"/>
    <mergeCell ref="BYW22:BYZ22"/>
    <mergeCell ref="BZA22:BZD22"/>
    <mergeCell ref="BZE22:BZH22"/>
    <mergeCell ref="BZI22:BZL22"/>
    <mergeCell ref="BXQ22:BXT22"/>
    <mergeCell ref="BXU22:BXX22"/>
    <mergeCell ref="BXY22:BYB22"/>
    <mergeCell ref="BYC22:BYF22"/>
    <mergeCell ref="BYG22:BYJ22"/>
    <mergeCell ref="BYK22:BYN22"/>
    <mergeCell ref="BWS22:BWV22"/>
    <mergeCell ref="BWW22:BWZ22"/>
    <mergeCell ref="BXA22:BXD22"/>
    <mergeCell ref="BXE22:BXH22"/>
    <mergeCell ref="BXI22:BXL22"/>
    <mergeCell ref="BXM22:BXP22"/>
    <mergeCell ref="BVU22:BVX22"/>
    <mergeCell ref="BVY22:BWB22"/>
    <mergeCell ref="BWC22:BWF22"/>
    <mergeCell ref="BWG22:BWJ22"/>
    <mergeCell ref="BWK22:BWN22"/>
    <mergeCell ref="BWO22:BWR22"/>
    <mergeCell ref="BUW22:BUZ22"/>
    <mergeCell ref="BVA22:BVD22"/>
    <mergeCell ref="BVE22:BVH22"/>
    <mergeCell ref="BVI22:BVL22"/>
    <mergeCell ref="BVM22:BVP22"/>
    <mergeCell ref="BVQ22:BVT22"/>
    <mergeCell ref="BTY22:BUB22"/>
    <mergeCell ref="BUC22:BUF22"/>
    <mergeCell ref="BUG22:BUJ22"/>
    <mergeCell ref="BUK22:BUN22"/>
    <mergeCell ref="BUO22:BUR22"/>
    <mergeCell ref="BUS22:BUV22"/>
    <mergeCell ref="BTA22:BTD22"/>
    <mergeCell ref="BTE22:BTH22"/>
    <mergeCell ref="BTI22:BTL22"/>
    <mergeCell ref="BTM22:BTP22"/>
    <mergeCell ref="BTQ22:BTT22"/>
    <mergeCell ref="BTU22:BTX22"/>
    <mergeCell ref="BSC22:BSF22"/>
    <mergeCell ref="BSG22:BSJ22"/>
    <mergeCell ref="BSK22:BSN22"/>
    <mergeCell ref="BSO22:BSR22"/>
    <mergeCell ref="BSS22:BSV22"/>
    <mergeCell ref="BSW22:BSZ22"/>
    <mergeCell ref="BRE22:BRH22"/>
    <mergeCell ref="BRI22:BRL22"/>
    <mergeCell ref="BRM22:BRP22"/>
    <mergeCell ref="BRQ22:BRT22"/>
    <mergeCell ref="BRU22:BRX22"/>
    <mergeCell ref="BRY22:BSB22"/>
    <mergeCell ref="BQG22:BQJ22"/>
    <mergeCell ref="BQK22:BQN22"/>
    <mergeCell ref="BQO22:BQR22"/>
    <mergeCell ref="BQS22:BQV22"/>
    <mergeCell ref="BQW22:BQZ22"/>
    <mergeCell ref="BRA22:BRD22"/>
    <mergeCell ref="BPI22:BPL22"/>
    <mergeCell ref="BPM22:BPP22"/>
    <mergeCell ref="BPQ22:BPT22"/>
    <mergeCell ref="BPU22:BPX22"/>
    <mergeCell ref="BPY22:BQB22"/>
    <mergeCell ref="BQC22:BQF22"/>
    <mergeCell ref="BOK22:BON22"/>
    <mergeCell ref="BOO22:BOR22"/>
    <mergeCell ref="BOS22:BOV22"/>
    <mergeCell ref="BOW22:BOZ22"/>
    <mergeCell ref="BPA22:BPD22"/>
    <mergeCell ref="BPE22:BPH22"/>
    <mergeCell ref="BNM22:BNP22"/>
    <mergeCell ref="BNQ22:BNT22"/>
    <mergeCell ref="BNU22:BNX22"/>
    <mergeCell ref="BNY22:BOB22"/>
    <mergeCell ref="BOC22:BOF22"/>
    <mergeCell ref="BOG22:BOJ22"/>
    <mergeCell ref="BMO22:BMR22"/>
    <mergeCell ref="BMS22:BMV22"/>
    <mergeCell ref="BMW22:BMZ22"/>
    <mergeCell ref="BNA22:BND22"/>
    <mergeCell ref="BNE22:BNH22"/>
    <mergeCell ref="BNI22:BNL22"/>
    <mergeCell ref="BLQ22:BLT22"/>
    <mergeCell ref="BLU22:BLX22"/>
    <mergeCell ref="BLY22:BMB22"/>
    <mergeCell ref="BMC22:BMF22"/>
    <mergeCell ref="BMG22:BMJ22"/>
    <mergeCell ref="BMK22:BMN22"/>
    <mergeCell ref="BKS22:BKV22"/>
    <mergeCell ref="BKW22:BKZ22"/>
    <mergeCell ref="BLA22:BLD22"/>
    <mergeCell ref="BLE22:BLH22"/>
    <mergeCell ref="BLI22:BLL22"/>
    <mergeCell ref="BLM22:BLP22"/>
    <mergeCell ref="BJU22:BJX22"/>
    <mergeCell ref="BJY22:BKB22"/>
    <mergeCell ref="BKC22:BKF22"/>
    <mergeCell ref="BKG22:BKJ22"/>
    <mergeCell ref="BKK22:BKN22"/>
    <mergeCell ref="BKO22:BKR22"/>
    <mergeCell ref="BIW22:BIZ22"/>
    <mergeCell ref="BJA22:BJD22"/>
    <mergeCell ref="BJE22:BJH22"/>
    <mergeCell ref="BJI22:BJL22"/>
    <mergeCell ref="BJM22:BJP22"/>
    <mergeCell ref="BJQ22:BJT22"/>
    <mergeCell ref="BHY22:BIB22"/>
    <mergeCell ref="BIC22:BIF22"/>
    <mergeCell ref="BIG22:BIJ22"/>
    <mergeCell ref="BIK22:BIN22"/>
    <mergeCell ref="BIO22:BIR22"/>
    <mergeCell ref="BIS22:BIV22"/>
    <mergeCell ref="BHA22:BHD22"/>
    <mergeCell ref="BHE22:BHH22"/>
    <mergeCell ref="BHI22:BHL22"/>
    <mergeCell ref="BHM22:BHP22"/>
    <mergeCell ref="BHQ22:BHT22"/>
    <mergeCell ref="BHU22:BHX22"/>
    <mergeCell ref="BGC22:BGF22"/>
    <mergeCell ref="BGG22:BGJ22"/>
    <mergeCell ref="BGK22:BGN22"/>
    <mergeCell ref="BGO22:BGR22"/>
    <mergeCell ref="BGS22:BGV22"/>
    <mergeCell ref="BGW22:BGZ22"/>
    <mergeCell ref="BFE22:BFH22"/>
    <mergeCell ref="BFI22:BFL22"/>
    <mergeCell ref="BFM22:BFP22"/>
    <mergeCell ref="BFQ22:BFT22"/>
    <mergeCell ref="BFU22:BFX22"/>
    <mergeCell ref="BFY22:BGB22"/>
    <mergeCell ref="BEG22:BEJ22"/>
    <mergeCell ref="BEK22:BEN22"/>
    <mergeCell ref="BEO22:BER22"/>
    <mergeCell ref="BES22:BEV22"/>
    <mergeCell ref="BEW22:BEZ22"/>
    <mergeCell ref="BFA22:BFD22"/>
    <mergeCell ref="BDI22:BDL22"/>
    <mergeCell ref="BDM22:BDP22"/>
    <mergeCell ref="BDQ22:BDT22"/>
    <mergeCell ref="BDU22:BDX22"/>
    <mergeCell ref="BDY22:BEB22"/>
    <mergeCell ref="BEC22:BEF22"/>
    <mergeCell ref="BCK22:BCN22"/>
    <mergeCell ref="BCO22:BCR22"/>
    <mergeCell ref="BCS22:BCV22"/>
    <mergeCell ref="BCW22:BCZ22"/>
    <mergeCell ref="BDA22:BDD22"/>
    <mergeCell ref="BDE22:BDH22"/>
    <mergeCell ref="BBM22:BBP22"/>
    <mergeCell ref="BBQ22:BBT22"/>
    <mergeCell ref="BBU22:BBX22"/>
    <mergeCell ref="BBY22:BCB22"/>
    <mergeCell ref="BCC22:BCF22"/>
    <mergeCell ref="BCG22:BCJ22"/>
    <mergeCell ref="BAO22:BAR22"/>
    <mergeCell ref="BAS22:BAV22"/>
    <mergeCell ref="BAW22:BAZ22"/>
    <mergeCell ref="BBA22:BBD22"/>
    <mergeCell ref="BBE22:BBH22"/>
    <mergeCell ref="BBI22:BBL22"/>
    <mergeCell ref="AZQ22:AZT22"/>
    <mergeCell ref="AZU22:AZX22"/>
    <mergeCell ref="AZY22:BAB22"/>
    <mergeCell ref="BAC22:BAF22"/>
    <mergeCell ref="BAG22:BAJ22"/>
    <mergeCell ref="BAK22:BAN22"/>
    <mergeCell ref="AYS22:AYV22"/>
    <mergeCell ref="AYW22:AYZ22"/>
    <mergeCell ref="AZA22:AZD22"/>
    <mergeCell ref="AZE22:AZH22"/>
    <mergeCell ref="AZI22:AZL22"/>
    <mergeCell ref="AZM22:AZP22"/>
    <mergeCell ref="AXU22:AXX22"/>
    <mergeCell ref="AXY22:AYB22"/>
    <mergeCell ref="AYC22:AYF22"/>
    <mergeCell ref="AYG22:AYJ22"/>
    <mergeCell ref="AYK22:AYN22"/>
    <mergeCell ref="AYO22:AYR22"/>
    <mergeCell ref="AWW22:AWZ22"/>
    <mergeCell ref="AXA22:AXD22"/>
    <mergeCell ref="AXE22:AXH22"/>
    <mergeCell ref="AXI22:AXL22"/>
    <mergeCell ref="AXM22:AXP22"/>
    <mergeCell ref="AXQ22:AXT22"/>
    <mergeCell ref="AVY22:AWB22"/>
    <mergeCell ref="AWC22:AWF22"/>
    <mergeCell ref="AWG22:AWJ22"/>
    <mergeCell ref="AWK22:AWN22"/>
    <mergeCell ref="AWO22:AWR22"/>
    <mergeCell ref="AWS22:AWV22"/>
    <mergeCell ref="AVA22:AVD22"/>
    <mergeCell ref="AVE22:AVH22"/>
    <mergeCell ref="AVI22:AVL22"/>
    <mergeCell ref="AVM22:AVP22"/>
    <mergeCell ref="AVQ22:AVT22"/>
    <mergeCell ref="AVU22:AVX22"/>
    <mergeCell ref="AUC22:AUF22"/>
    <mergeCell ref="AUG22:AUJ22"/>
    <mergeCell ref="AUK22:AUN22"/>
    <mergeCell ref="AUO22:AUR22"/>
    <mergeCell ref="AUS22:AUV22"/>
    <mergeCell ref="AUW22:AUZ22"/>
    <mergeCell ref="ATE22:ATH22"/>
    <mergeCell ref="ATI22:ATL22"/>
    <mergeCell ref="ATM22:ATP22"/>
    <mergeCell ref="ATQ22:ATT22"/>
    <mergeCell ref="ATU22:ATX22"/>
    <mergeCell ref="ATY22:AUB22"/>
    <mergeCell ref="ASG22:ASJ22"/>
    <mergeCell ref="ASK22:ASN22"/>
    <mergeCell ref="ASO22:ASR22"/>
    <mergeCell ref="ASS22:ASV22"/>
    <mergeCell ref="ASW22:ASZ22"/>
    <mergeCell ref="ATA22:ATD22"/>
    <mergeCell ref="ARI22:ARL22"/>
    <mergeCell ref="ARM22:ARP22"/>
    <mergeCell ref="ARQ22:ART22"/>
    <mergeCell ref="ARU22:ARX22"/>
    <mergeCell ref="ARY22:ASB22"/>
    <mergeCell ref="ASC22:ASF22"/>
    <mergeCell ref="AQK22:AQN22"/>
    <mergeCell ref="AQO22:AQR22"/>
    <mergeCell ref="AQS22:AQV22"/>
    <mergeCell ref="AQW22:AQZ22"/>
    <mergeCell ref="ARA22:ARD22"/>
    <mergeCell ref="ARE22:ARH22"/>
    <mergeCell ref="APM22:APP22"/>
    <mergeCell ref="APQ22:APT22"/>
    <mergeCell ref="APU22:APX22"/>
    <mergeCell ref="APY22:AQB22"/>
    <mergeCell ref="AQC22:AQF22"/>
    <mergeCell ref="AQG22:AQJ22"/>
    <mergeCell ref="AOO22:AOR22"/>
    <mergeCell ref="AOS22:AOV22"/>
    <mergeCell ref="AOW22:AOZ22"/>
    <mergeCell ref="APA22:APD22"/>
    <mergeCell ref="APE22:APH22"/>
    <mergeCell ref="API22:APL22"/>
    <mergeCell ref="ANQ22:ANT22"/>
    <mergeCell ref="ANU22:ANX22"/>
    <mergeCell ref="ANY22:AOB22"/>
    <mergeCell ref="AOC22:AOF22"/>
    <mergeCell ref="AOG22:AOJ22"/>
    <mergeCell ref="AOK22:AON22"/>
    <mergeCell ref="AMS22:AMV22"/>
    <mergeCell ref="AMW22:AMZ22"/>
    <mergeCell ref="ANA22:AND22"/>
    <mergeCell ref="ANE22:ANH22"/>
    <mergeCell ref="ANI22:ANL22"/>
    <mergeCell ref="ANM22:ANP22"/>
    <mergeCell ref="ALU22:ALX22"/>
    <mergeCell ref="ALY22:AMB22"/>
    <mergeCell ref="AMC22:AMF22"/>
    <mergeCell ref="AMG22:AMJ22"/>
    <mergeCell ref="AMK22:AMN22"/>
    <mergeCell ref="AMO22:AMR22"/>
    <mergeCell ref="AKW22:AKZ22"/>
    <mergeCell ref="ALA22:ALD22"/>
    <mergeCell ref="ALE22:ALH22"/>
    <mergeCell ref="ALI22:ALL22"/>
    <mergeCell ref="ALM22:ALP22"/>
    <mergeCell ref="ALQ22:ALT22"/>
    <mergeCell ref="AJY22:AKB22"/>
    <mergeCell ref="AKC22:AKF22"/>
    <mergeCell ref="AKG22:AKJ22"/>
    <mergeCell ref="AKK22:AKN22"/>
    <mergeCell ref="AKO22:AKR22"/>
    <mergeCell ref="AKS22:AKV22"/>
    <mergeCell ref="AJA22:AJD22"/>
    <mergeCell ref="AJE22:AJH22"/>
    <mergeCell ref="AJI22:AJL22"/>
    <mergeCell ref="AJM22:AJP22"/>
    <mergeCell ref="AJQ22:AJT22"/>
    <mergeCell ref="AJU22:AJX22"/>
    <mergeCell ref="AIC22:AIF22"/>
    <mergeCell ref="AIG22:AIJ22"/>
    <mergeCell ref="AIK22:AIN22"/>
    <mergeCell ref="AIO22:AIR22"/>
    <mergeCell ref="AIS22:AIV22"/>
    <mergeCell ref="AIW22:AIZ22"/>
    <mergeCell ref="AHE22:AHH22"/>
    <mergeCell ref="AHI22:AHL22"/>
    <mergeCell ref="AHM22:AHP22"/>
    <mergeCell ref="AHQ22:AHT22"/>
    <mergeCell ref="AHU22:AHX22"/>
    <mergeCell ref="AHY22:AIB22"/>
    <mergeCell ref="AGG22:AGJ22"/>
    <mergeCell ref="AGK22:AGN22"/>
    <mergeCell ref="AGO22:AGR22"/>
    <mergeCell ref="AGS22:AGV22"/>
    <mergeCell ref="AGW22:AGZ22"/>
    <mergeCell ref="AHA22:AHD22"/>
    <mergeCell ref="AFI22:AFL22"/>
    <mergeCell ref="AFM22:AFP22"/>
    <mergeCell ref="AFQ22:AFT22"/>
    <mergeCell ref="AFU22:AFX22"/>
    <mergeCell ref="AFY22:AGB22"/>
    <mergeCell ref="AGC22:AGF22"/>
    <mergeCell ref="AEK22:AEN22"/>
    <mergeCell ref="AEO22:AER22"/>
    <mergeCell ref="AES22:AEV22"/>
    <mergeCell ref="AEW22:AEZ22"/>
    <mergeCell ref="AFA22:AFD22"/>
    <mergeCell ref="AFE22:AFH22"/>
    <mergeCell ref="ADM22:ADP22"/>
    <mergeCell ref="ADQ22:ADT22"/>
    <mergeCell ref="ADU22:ADX22"/>
    <mergeCell ref="ADY22:AEB22"/>
    <mergeCell ref="AEC22:AEF22"/>
    <mergeCell ref="AEG22:AEJ22"/>
    <mergeCell ref="ACO22:ACR22"/>
    <mergeCell ref="ACS22:ACV22"/>
    <mergeCell ref="ACW22:ACZ22"/>
    <mergeCell ref="ADA22:ADD22"/>
    <mergeCell ref="ADE22:ADH22"/>
    <mergeCell ref="ADI22:ADL22"/>
    <mergeCell ref="ABQ22:ABT22"/>
    <mergeCell ref="ABU22:ABX22"/>
    <mergeCell ref="ABY22:ACB22"/>
    <mergeCell ref="ACC22:ACF22"/>
    <mergeCell ref="ACG22:ACJ22"/>
    <mergeCell ref="ACK22:ACN22"/>
    <mergeCell ref="AAS22:AAV22"/>
    <mergeCell ref="AAW22:AAZ22"/>
    <mergeCell ref="ABA22:ABD22"/>
    <mergeCell ref="ABE22:ABH22"/>
    <mergeCell ref="ABI22:ABL22"/>
    <mergeCell ref="ABM22:ABP22"/>
    <mergeCell ref="ZU22:ZX22"/>
    <mergeCell ref="ZY22:AAB22"/>
    <mergeCell ref="AAC22:AAF22"/>
    <mergeCell ref="AAG22:AAJ22"/>
    <mergeCell ref="AAK22:AAN22"/>
    <mergeCell ref="AAO22:AAR22"/>
    <mergeCell ref="YW22:YZ22"/>
    <mergeCell ref="ZA22:ZD22"/>
    <mergeCell ref="ZE22:ZH22"/>
    <mergeCell ref="ZI22:ZL22"/>
    <mergeCell ref="ZM22:ZP22"/>
    <mergeCell ref="ZQ22:ZT22"/>
    <mergeCell ref="XY22:YB22"/>
    <mergeCell ref="YC22:YF22"/>
    <mergeCell ref="YG22:YJ22"/>
    <mergeCell ref="YK22:YN22"/>
    <mergeCell ref="YO22:YR22"/>
    <mergeCell ref="YS22:YV22"/>
    <mergeCell ref="XA22:XD22"/>
    <mergeCell ref="XE22:XH22"/>
    <mergeCell ref="XI22:XL22"/>
    <mergeCell ref="XM22:XP22"/>
    <mergeCell ref="XQ22:XT22"/>
    <mergeCell ref="XU22:XX22"/>
    <mergeCell ref="WC22:WF22"/>
    <mergeCell ref="WG22:WJ22"/>
    <mergeCell ref="WK22:WN22"/>
    <mergeCell ref="WO22:WR22"/>
    <mergeCell ref="WS22:WV22"/>
    <mergeCell ref="WW22:WZ22"/>
    <mergeCell ref="VE22:VH22"/>
    <mergeCell ref="VI22:VL22"/>
    <mergeCell ref="VM22:VP22"/>
    <mergeCell ref="VQ22:VT22"/>
    <mergeCell ref="VU22:VX22"/>
    <mergeCell ref="VY22:WB22"/>
    <mergeCell ref="UG22:UJ22"/>
    <mergeCell ref="UK22:UN22"/>
    <mergeCell ref="UO22:UR22"/>
    <mergeCell ref="US22:UV22"/>
    <mergeCell ref="UW22:UZ22"/>
    <mergeCell ref="VA22:VD22"/>
    <mergeCell ref="TI22:TL22"/>
    <mergeCell ref="TM22:TP22"/>
    <mergeCell ref="TQ22:TT22"/>
    <mergeCell ref="TU22:TX22"/>
    <mergeCell ref="TY22:UB22"/>
    <mergeCell ref="UC22:UF22"/>
    <mergeCell ref="SK22:SN22"/>
    <mergeCell ref="SO22:SR22"/>
    <mergeCell ref="SS22:SV22"/>
    <mergeCell ref="SW22:SZ22"/>
    <mergeCell ref="TA22:TD22"/>
    <mergeCell ref="TE22:TH22"/>
    <mergeCell ref="RM22:RP22"/>
    <mergeCell ref="RQ22:RT22"/>
    <mergeCell ref="RU22:RX22"/>
    <mergeCell ref="RY22:SB22"/>
    <mergeCell ref="SC22:SF22"/>
    <mergeCell ref="SG22:SJ22"/>
    <mergeCell ref="QO22:QR22"/>
    <mergeCell ref="QS22:QV22"/>
    <mergeCell ref="QW22:QZ22"/>
    <mergeCell ref="RA22:RD22"/>
    <mergeCell ref="RE22:RH22"/>
    <mergeCell ref="RI22:RL22"/>
    <mergeCell ref="PQ22:PT22"/>
    <mergeCell ref="PU22:PX22"/>
    <mergeCell ref="PY22:QB22"/>
    <mergeCell ref="QC22:QF22"/>
    <mergeCell ref="QG22:QJ22"/>
    <mergeCell ref="QK22:QN22"/>
    <mergeCell ref="OS22:OV22"/>
    <mergeCell ref="OW22:OZ22"/>
    <mergeCell ref="PA22:PD22"/>
    <mergeCell ref="PE22:PH22"/>
    <mergeCell ref="PI22:PL22"/>
    <mergeCell ref="PM22:PP22"/>
    <mergeCell ref="NU22:NX22"/>
    <mergeCell ref="NY22:OB22"/>
    <mergeCell ref="OC22:OF22"/>
    <mergeCell ref="OG22:OJ22"/>
    <mergeCell ref="OK22:ON22"/>
    <mergeCell ref="OO22:OR22"/>
    <mergeCell ref="MW22:MZ22"/>
    <mergeCell ref="NA22:ND22"/>
    <mergeCell ref="NE22:NH22"/>
    <mergeCell ref="NI22:NL22"/>
    <mergeCell ref="NM22:NP22"/>
    <mergeCell ref="NQ22:NT22"/>
    <mergeCell ref="LY22:MB22"/>
    <mergeCell ref="MC22:MF22"/>
    <mergeCell ref="MG22:MJ22"/>
    <mergeCell ref="MK22:MN22"/>
    <mergeCell ref="MO22:MR22"/>
    <mergeCell ref="MS22:MV22"/>
    <mergeCell ref="LA22:LD22"/>
    <mergeCell ref="LE22:LH22"/>
    <mergeCell ref="LI22:LL22"/>
    <mergeCell ref="LM22:LP22"/>
    <mergeCell ref="LQ22:LT22"/>
    <mergeCell ref="LU22:LX22"/>
    <mergeCell ref="KC22:KF22"/>
    <mergeCell ref="KG22:KJ22"/>
    <mergeCell ref="KK22:KN22"/>
    <mergeCell ref="KO22:KR22"/>
    <mergeCell ref="KS22:KV22"/>
    <mergeCell ref="KW22:KZ22"/>
    <mergeCell ref="JE22:JH22"/>
    <mergeCell ref="JI22:JL22"/>
    <mergeCell ref="JM22:JP22"/>
    <mergeCell ref="JQ22:JT22"/>
    <mergeCell ref="JU22:JX22"/>
    <mergeCell ref="JY22:KB22"/>
    <mergeCell ref="IG22:IJ22"/>
    <mergeCell ref="IK22:IN22"/>
    <mergeCell ref="IO22:IR22"/>
    <mergeCell ref="IS22:IV22"/>
    <mergeCell ref="IW22:IZ22"/>
    <mergeCell ref="JA22:JD22"/>
    <mergeCell ref="HI22:HL22"/>
    <mergeCell ref="HM22:HP22"/>
    <mergeCell ref="HQ22:HT22"/>
    <mergeCell ref="HU22:HX22"/>
    <mergeCell ref="HY22:IB22"/>
    <mergeCell ref="IC22:IF22"/>
    <mergeCell ref="GK22:GN22"/>
    <mergeCell ref="GO22:GR22"/>
    <mergeCell ref="GS22:GV22"/>
    <mergeCell ref="GW22:GZ22"/>
    <mergeCell ref="HA22:HD22"/>
    <mergeCell ref="HE22:HH22"/>
    <mergeCell ref="FM22:FP22"/>
    <mergeCell ref="FQ22:FT22"/>
    <mergeCell ref="FU22:FX22"/>
    <mergeCell ref="FY22:GB22"/>
    <mergeCell ref="GC22:GF22"/>
    <mergeCell ref="GG22:GJ22"/>
    <mergeCell ref="EO22:ER22"/>
    <mergeCell ref="ES22:EV22"/>
    <mergeCell ref="EW22:EZ22"/>
    <mergeCell ref="FA22:FD22"/>
    <mergeCell ref="FE22:FH22"/>
    <mergeCell ref="FI22:FL22"/>
    <mergeCell ref="DQ22:DT22"/>
    <mergeCell ref="DU22:DX22"/>
    <mergeCell ref="DY22:EB22"/>
    <mergeCell ref="EC22:EF22"/>
    <mergeCell ref="EG22:EJ22"/>
    <mergeCell ref="EK22:EN22"/>
    <mergeCell ref="CS22:CV22"/>
    <mergeCell ref="CW22:CZ22"/>
    <mergeCell ref="DA22:DD22"/>
    <mergeCell ref="DE22:DH22"/>
    <mergeCell ref="DI22:DL22"/>
    <mergeCell ref="DM22:DP22"/>
    <mergeCell ref="BU22:BX22"/>
    <mergeCell ref="BY22:CB22"/>
    <mergeCell ref="CC22:CF22"/>
    <mergeCell ref="CG22:CJ22"/>
    <mergeCell ref="CK22:CN22"/>
    <mergeCell ref="CO22:CR22"/>
    <mergeCell ref="AW22:AZ22"/>
    <mergeCell ref="BA22:BD22"/>
    <mergeCell ref="BE22:BH22"/>
    <mergeCell ref="BI22:BL22"/>
    <mergeCell ref="BM22:BP22"/>
    <mergeCell ref="BQ22:BT22"/>
    <mergeCell ref="Y22:AB22"/>
    <mergeCell ref="AC22:AF22"/>
    <mergeCell ref="AG22:AJ22"/>
    <mergeCell ref="AK22:AN22"/>
    <mergeCell ref="AO22:AR22"/>
    <mergeCell ref="AS22:AV22"/>
    <mergeCell ref="XEO21:XER21"/>
    <mergeCell ref="XES21:XEV21"/>
    <mergeCell ref="XEW21:XEZ21"/>
    <mergeCell ref="XFA21:XFD21"/>
    <mergeCell ref="A22:D22"/>
    <mergeCell ref="E22:H22"/>
    <mergeCell ref="I22:L22"/>
    <mergeCell ref="M22:P22"/>
    <mergeCell ref="Q22:T22"/>
    <mergeCell ref="U22:X22"/>
    <mergeCell ref="XDQ21:XDT21"/>
    <mergeCell ref="XDU21:XDX21"/>
    <mergeCell ref="XDY21:XEB21"/>
    <mergeCell ref="XEC21:XEF21"/>
    <mergeCell ref="XEG21:XEJ21"/>
    <mergeCell ref="XEK21:XEN21"/>
    <mergeCell ref="XCS21:XCV21"/>
    <mergeCell ref="XCW21:XCZ21"/>
    <mergeCell ref="XDA21:XDD21"/>
    <mergeCell ref="XDE21:XDH21"/>
    <mergeCell ref="XDI21:XDL21"/>
    <mergeCell ref="XDM21:XDP21"/>
    <mergeCell ref="XBU21:XBX21"/>
    <mergeCell ref="XBY21:XCB21"/>
    <mergeCell ref="XCC21:XCF21"/>
    <mergeCell ref="XCG21:XCJ21"/>
    <mergeCell ref="XCK21:XCN21"/>
    <mergeCell ref="XCO21:XCR21"/>
    <mergeCell ref="XAW21:XAZ21"/>
    <mergeCell ref="XBA21:XBD21"/>
    <mergeCell ref="XBE21:XBH21"/>
    <mergeCell ref="XBI21:XBL21"/>
    <mergeCell ref="XBM21:XBP21"/>
    <mergeCell ref="XBQ21:XBT21"/>
    <mergeCell ref="WZY21:XAB21"/>
    <mergeCell ref="XAC21:XAF21"/>
    <mergeCell ref="XAG21:XAJ21"/>
    <mergeCell ref="XAK21:XAN21"/>
    <mergeCell ref="XAO21:XAR21"/>
    <mergeCell ref="XAS21:XAV21"/>
    <mergeCell ref="WZA21:WZD21"/>
    <mergeCell ref="WZE21:WZH21"/>
    <mergeCell ref="WZI21:WZL21"/>
    <mergeCell ref="WZM21:WZP21"/>
    <mergeCell ref="WZQ21:WZT21"/>
    <mergeCell ref="WZU21:WZX21"/>
    <mergeCell ref="WYC21:WYF21"/>
    <mergeCell ref="WYG21:WYJ21"/>
    <mergeCell ref="WYK21:WYN21"/>
    <mergeCell ref="WYO21:WYR21"/>
    <mergeCell ref="WYS21:WYV21"/>
    <mergeCell ref="WYW21:WYZ21"/>
    <mergeCell ref="WXE21:WXH21"/>
    <mergeCell ref="WXI21:WXL21"/>
    <mergeCell ref="WXM21:WXP21"/>
    <mergeCell ref="WXQ21:WXT21"/>
    <mergeCell ref="WXU21:WXX21"/>
    <mergeCell ref="WXY21:WYB21"/>
    <mergeCell ref="WWG21:WWJ21"/>
    <mergeCell ref="WWK21:WWN21"/>
    <mergeCell ref="WWO21:WWR21"/>
    <mergeCell ref="WWS21:WWV21"/>
    <mergeCell ref="WWW21:WWZ21"/>
    <mergeCell ref="WXA21:WXD21"/>
    <mergeCell ref="WVI21:WVL21"/>
    <mergeCell ref="WVM21:WVP21"/>
    <mergeCell ref="WVQ21:WVT21"/>
    <mergeCell ref="WVU21:WVX21"/>
    <mergeCell ref="WVY21:WWB21"/>
    <mergeCell ref="WWC21:WWF21"/>
    <mergeCell ref="WUK21:WUN21"/>
    <mergeCell ref="WUO21:WUR21"/>
    <mergeCell ref="WUS21:WUV21"/>
    <mergeCell ref="WUW21:WUZ21"/>
    <mergeCell ref="WVA21:WVD21"/>
    <mergeCell ref="WVE21:WVH21"/>
    <mergeCell ref="WTM21:WTP21"/>
    <mergeCell ref="WTQ21:WTT21"/>
    <mergeCell ref="WTU21:WTX21"/>
    <mergeCell ref="WTY21:WUB21"/>
    <mergeCell ref="WUC21:WUF21"/>
    <mergeCell ref="WUG21:WUJ21"/>
    <mergeCell ref="WSO21:WSR21"/>
    <mergeCell ref="WSS21:WSV21"/>
    <mergeCell ref="WSW21:WSZ21"/>
    <mergeCell ref="WTA21:WTD21"/>
    <mergeCell ref="WTE21:WTH21"/>
    <mergeCell ref="WTI21:WTL21"/>
    <mergeCell ref="WRQ21:WRT21"/>
    <mergeCell ref="WRU21:WRX21"/>
    <mergeCell ref="WRY21:WSB21"/>
    <mergeCell ref="WSC21:WSF21"/>
    <mergeCell ref="WSG21:WSJ21"/>
    <mergeCell ref="WSK21:WSN21"/>
    <mergeCell ref="WQS21:WQV21"/>
    <mergeCell ref="WQW21:WQZ21"/>
    <mergeCell ref="WRA21:WRD21"/>
    <mergeCell ref="WRE21:WRH21"/>
    <mergeCell ref="WRI21:WRL21"/>
    <mergeCell ref="WRM21:WRP21"/>
    <mergeCell ref="WPU21:WPX21"/>
    <mergeCell ref="WPY21:WQB21"/>
    <mergeCell ref="WQC21:WQF21"/>
    <mergeCell ref="WQG21:WQJ21"/>
    <mergeCell ref="WQK21:WQN21"/>
    <mergeCell ref="WQO21:WQR21"/>
    <mergeCell ref="WOW21:WOZ21"/>
    <mergeCell ref="WPA21:WPD21"/>
    <mergeCell ref="WPE21:WPH21"/>
    <mergeCell ref="WPI21:WPL21"/>
    <mergeCell ref="WPM21:WPP21"/>
    <mergeCell ref="WPQ21:WPT21"/>
    <mergeCell ref="WNY21:WOB21"/>
    <mergeCell ref="WOC21:WOF21"/>
    <mergeCell ref="WOG21:WOJ21"/>
    <mergeCell ref="WOK21:WON21"/>
    <mergeCell ref="WOO21:WOR21"/>
    <mergeCell ref="WOS21:WOV21"/>
    <mergeCell ref="WNA21:WND21"/>
    <mergeCell ref="WNE21:WNH21"/>
    <mergeCell ref="WNI21:WNL21"/>
    <mergeCell ref="WNM21:WNP21"/>
    <mergeCell ref="WNQ21:WNT21"/>
    <mergeCell ref="WNU21:WNX21"/>
    <mergeCell ref="WMC21:WMF21"/>
    <mergeCell ref="WMG21:WMJ21"/>
    <mergeCell ref="WMK21:WMN21"/>
    <mergeCell ref="WMO21:WMR21"/>
    <mergeCell ref="WMS21:WMV21"/>
    <mergeCell ref="WMW21:WMZ21"/>
    <mergeCell ref="WLE21:WLH21"/>
    <mergeCell ref="WLI21:WLL21"/>
    <mergeCell ref="WLM21:WLP21"/>
    <mergeCell ref="WLQ21:WLT21"/>
    <mergeCell ref="WLU21:WLX21"/>
    <mergeCell ref="WLY21:WMB21"/>
    <mergeCell ref="WKG21:WKJ21"/>
    <mergeCell ref="WKK21:WKN21"/>
    <mergeCell ref="WKO21:WKR21"/>
    <mergeCell ref="WKS21:WKV21"/>
    <mergeCell ref="WKW21:WKZ21"/>
    <mergeCell ref="WLA21:WLD21"/>
    <mergeCell ref="WJI21:WJL21"/>
    <mergeCell ref="WJM21:WJP21"/>
    <mergeCell ref="WJQ21:WJT21"/>
    <mergeCell ref="WJU21:WJX21"/>
    <mergeCell ref="WJY21:WKB21"/>
    <mergeCell ref="WKC21:WKF21"/>
    <mergeCell ref="WIK21:WIN21"/>
    <mergeCell ref="WIO21:WIR21"/>
    <mergeCell ref="WIS21:WIV21"/>
    <mergeCell ref="WIW21:WIZ21"/>
    <mergeCell ref="WJA21:WJD21"/>
    <mergeCell ref="WJE21:WJH21"/>
    <mergeCell ref="WHM21:WHP21"/>
    <mergeCell ref="WHQ21:WHT21"/>
    <mergeCell ref="WHU21:WHX21"/>
    <mergeCell ref="WHY21:WIB21"/>
    <mergeCell ref="WIC21:WIF21"/>
    <mergeCell ref="WIG21:WIJ21"/>
    <mergeCell ref="WGO21:WGR21"/>
    <mergeCell ref="WGS21:WGV21"/>
    <mergeCell ref="WGW21:WGZ21"/>
    <mergeCell ref="WHA21:WHD21"/>
    <mergeCell ref="WHE21:WHH21"/>
    <mergeCell ref="WHI21:WHL21"/>
    <mergeCell ref="WFQ21:WFT21"/>
    <mergeCell ref="WFU21:WFX21"/>
    <mergeCell ref="WFY21:WGB21"/>
    <mergeCell ref="WGC21:WGF21"/>
    <mergeCell ref="WGG21:WGJ21"/>
    <mergeCell ref="WGK21:WGN21"/>
    <mergeCell ref="WES21:WEV21"/>
    <mergeCell ref="WEW21:WEZ21"/>
    <mergeCell ref="WFA21:WFD21"/>
    <mergeCell ref="WFE21:WFH21"/>
    <mergeCell ref="WFI21:WFL21"/>
    <mergeCell ref="WFM21:WFP21"/>
    <mergeCell ref="WDU21:WDX21"/>
    <mergeCell ref="WDY21:WEB21"/>
    <mergeCell ref="WEC21:WEF21"/>
    <mergeCell ref="WEG21:WEJ21"/>
    <mergeCell ref="WEK21:WEN21"/>
    <mergeCell ref="WEO21:WER21"/>
    <mergeCell ref="WCW21:WCZ21"/>
    <mergeCell ref="WDA21:WDD21"/>
    <mergeCell ref="WDE21:WDH21"/>
    <mergeCell ref="WDI21:WDL21"/>
    <mergeCell ref="WDM21:WDP21"/>
    <mergeCell ref="WDQ21:WDT21"/>
    <mergeCell ref="WBY21:WCB21"/>
    <mergeCell ref="WCC21:WCF21"/>
    <mergeCell ref="WCG21:WCJ21"/>
    <mergeCell ref="WCK21:WCN21"/>
    <mergeCell ref="WCO21:WCR21"/>
    <mergeCell ref="WCS21:WCV21"/>
    <mergeCell ref="WBA21:WBD21"/>
    <mergeCell ref="WBE21:WBH21"/>
    <mergeCell ref="WBI21:WBL21"/>
    <mergeCell ref="WBM21:WBP21"/>
    <mergeCell ref="WBQ21:WBT21"/>
    <mergeCell ref="WBU21:WBX21"/>
    <mergeCell ref="WAC21:WAF21"/>
    <mergeCell ref="WAG21:WAJ21"/>
    <mergeCell ref="WAK21:WAN21"/>
    <mergeCell ref="WAO21:WAR21"/>
    <mergeCell ref="WAS21:WAV21"/>
    <mergeCell ref="WAW21:WAZ21"/>
    <mergeCell ref="VZE21:VZH21"/>
    <mergeCell ref="VZI21:VZL21"/>
    <mergeCell ref="VZM21:VZP21"/>
    <mergeCell ref="VZQ21:VZT21"/>
    <mergeCell ref="VZU21:VZX21"/>
    <mergeCell ref="VZY21:WAB21"/>
    <mergeCell ref="VYG21:VYJ21"/>
    <mergeCell ref="VYK21:VYN21"/>
    <mergeCell ref="VYO21:VYR21"/>
    <mergeCell ref="VYS21:VYV21"/>
    <mergeCell ref="VYW21:VYZ21"/>
    <mergeCell ref="VZA21:VZD21"/>
    <mergeCell ref="VXI21:VXL21"/>
    <mergeCell ref="VXM21:VXP21"/>
    <mergeCell ref="VXQ21:VXT21"/>
    <mergeCell ref="VXU21:VXX21"/>
    <mergeCell ref="VXY21:VYB21"/>
    <mergeCell ref="VYC21:VYF21"/>
    <mergeCell ref="VWK21:VWN21"/>
    <mergeCell ref="VWO21:VWR21"/>
    <mergeCell ref="VWS21:VWV21"/>
    <mergeCell ref="VWW21:VWZ21"/>
    <mergeCell ref="VXA21:VXD21"/>
    <mergeCell ref="VXE21:VXH21"/>
    <mergeCell ref="VVM21:VVP21"/>
    <mergeCell ref="VVQ21:VVT21"/>
    <mergeCell ref="VVU21:VVX21"/>
    <mergeCell ref="VVY21:VWB21"/>
    <mergeCell ref="VWC21:VWF21"/>
    <mergeCell ref="VWG21:VWJ21"/>
    <mergeCell ref="VUO21:VUR21"/>
    <mergeCell ref="VUS21:VUV21"/>
    <mergeCell ref="VUW21:VUZ21"/>
    <mergeCell ref="VVA21:VVD21"/>
    <mergeCell ref="VVE21:VVH21"/>
    <mergeCell ref="VVI21:VVL21"/>
    <mergeCell ref="VTQ21:VTT21"/>
    <mergeCell ref="VTU21:VTX21"/>
    <mergeCell ref="VTY21:VUB21"/>
    <mergeCell ref="VUC21:VUF21"/>
    <mergeCell ref="VUG21:VUJ21"/>
    <mergeCell ref="VUK21:VUN21"/>
    <mergeCell ref="VSS21:VSV21"/>
    <mergeCell ref="VSW21:VSZ21"/>
    <mergeCell ref="VTA21:VTD21"/>
    <mergeCell ref="VTE21:VTH21"/>
    <mergeCell ref="VTI21:VTL21"/>
    <mergeCell ref="VTM21:VTP21"/>
    <mergeCell ref="VRU21:VRX21"/>
    <mergeCell ref="VRY21:VSB21"/>
    <mergeCell ref="VSC21:VSF21"/>
    <mergeCell ref="VSG21:VSJ21"/>
    <mergeCell ref="VSK21:VSN21"/>
    <mergeCell ref="VSO21:VSR21"/>
    <mergeCell ref="VQW21:VQZ21"/>
    <mergeCell ref="VRA21:VRD21"/>
    <mergeCell ref="VRE21:VRH21"/>
    <mergeCell ref="VRI21:VRL21"/>
    <mergeCell ref="VRM21:VRP21"/>
    <mergeCell ref="VRQ21:VRT21"/>
    <mergeCell ref="VPY21:VQB21"/>
    <mergeCell ref="VQC21:VQF21"/>
    <mergeCell ref="VQG21:VQJ21"/>
    <mergeCell ref="VQK21:VQN21"/>
    <mergeCell ref="VQO21:VQR21"/>
    <mergeCell ref="VQS21:VQV21"/>
    <mergeCell ref="VPA21:VPD21"/>
    <mergeCell ref="VPE21:VPH21"/>
    <mergeCell ref="VPI21:VPL21"/>
    <mergeCell ref="VPM21:VPP21"/>
    <mergeCell ref="VPQ21:VPT21"/>
    <mergeCell ref="VPU21:VPX21"/>
    <mergeCell ref="VOC21:VOF21"/>
    <mergeCell ref="VOG21:VOJ21"/>
    <mergeCell ref="VOK21:VON21"/>
    <mergeCell ref="VOO21:VOR21"/>
    <mergeCell ref="VOS21:VOV21"/>
    <mergeCell ref="VOW21:VOZ21"/>
    <mergeCell ref="VNE21:VNH21"/>
    <mergeCell ref="VNI21:VNL21"/>
    <mergeCell ref="VNM21:VNP21"/>
    <mergeCell ref="VNQ21:VNT21"/>
    <mergeCell ref="VNU21:VNX21"/>
    <mergeCell ref="VNY21:VOB21"/>
    <mergeCell ref="VMG21:VMJ21"/>
    <mergeCell ref="VMK21:VMN21"/>
    <mergeCell ref="VMO21:VMR21"/>
    <mergeCell ref="VMS21:VMV21"/>
    <mergeCell ref="VMW21:VMZ21"/>
    <mergeCell ref="VNA21:VND21"/>
    <mergeCell ref="VLI21:VLL21"/>
    <mergeCell ref="VLM21:VLP21"/>
    <mergeCell ref="VLQ21:VLT21"/>
    <mergeCell ref="VLU21:VLX21"/>
    <mergeCell ref="VLY21:VMB21"/>
    <mergeCell ref="VMC21:VMF21"/>
    <mergeCell ref="VKK21:VKN21"/>
    <mergeCell ref="VKO21:VKR21"/>
    <mergeCell ref="VKS21:VKV21"/>
    <mergeCell ref="VKW21:VKZ21"/>
    <mergeCell ref="VLA21:VLD21"/>
    <mergeCell ref="VLE21:VLH21"/>
    <mergeCell ref="VJM21:VJP21"/>
    <mergeCell ref="VJQ21:VJT21"/>
    <mergeCell ref="VJU21:VJX21"/>
    <mergeCell ref="VJY21:VKB21"/>
    <mergeCell ref="VKC21:VKF21"/>
    <mergeCell ref="VKG21:VKJ21"/>
    <mergeCell ref="VIO21:VIR21"/>
    <mergeCell ref="VIS21:VIV21"/>
    <mergeCell ref="VIW21:VIZ21"/>
    <mergeCell ref="VJA21:VJD21"/>
    <mergeCell ref="VJE21:VJH21"/>
    <mergeCell ref="VJI21:VJL21"/>
    <mergeCell ref="VHQ21:VHT21"/>
    <mergeCell ref="VHU21:VHX21"/>
    <mergeCell ref="VHY21:VIB21"/>
    <mergeCell ref="VIC21:VIF21"/>
    <mergeCell ref="VIG21:VIJ21"/>
    <mergeCell ref="VIK21:VIN21"/>
    <mergeCell ref="VGS21:VGV21"/>
    <mergeCell ref="VGW21:VGZ21"/>
    <mergeCell ref="VHA21:VHD21"/>
    <mergeCell ref="VHE21:VHH21"/>
    <mergeCell ref="VHI21:VHL21"/>
    <mergeCell ref="VHM21:VHP21"/>
    <mergeCell ref="VFU21:VFX21"/>
    <mergeCell ref="VFY21:VGB21"/>
    <mergeCell ref="VGC21:VGF21"/>
    <mergeCell ref="VGG21:VGJ21"/>
    <mergeCell ref="VGK21:VGN21"/>
    <mergeCell ref="VGO21:VGR21"/>
    <mergeCell ref="VEW21:VEZ21"/>
    <mergeCell ref="VFA21:VFD21"/>
    <mergeCell ref="VFE21:VFH21"/>
    <mergeCell ref="VFI21:VFL21"/>
    <mergeCell ref="VFM21:VFP21"/>
    <mergeCell ref="VFQ21:VFT21"/>
    <mergeCell ref="VDY21:VEB21"/>
    <mergeCell ref="VEC21:VEF21"/>
    <mergeCell ref="VEG21:VEJ21"/>
    <mergeCell ref="VEK21:VEN21"/>
    <mergeCell ref="VEO21:VER21"/>
    <mergeCell ref="VES21:VEV21"/>
    <mergeCell ref="VDA21:VDD21"/>
    <mergeCell ref="VDE21:VDH21"/>
    <mergeCell ref="VDI21:VDL21"/>
    <mergeCell ref="VDM21:VDP21"/>
    <mergeCell ref="VDQ21:VDT21"/>
    <mergeCell ref="VDU21:VDX21"/>
    <mergeCell ref="VCC21:VCF21"/>
    <mergeCell ref="VCG21:VCJ21"/>
    <mergeCell ref="VCK21:VCN21"/>
    <mergeCell ref="VCO21:VCR21"/>
    <mergeCell ref="VCS21:VCV21"/>
    <mergeCell ref="VCW21:VCZ21"/>
    <mergeCell ref="VBE21:VBH21"/>
    <mergeCell ref="VBI21:VBL21"/>
    <mergeCell ref="VBM21:VBP21"/>
    <mergeCell ref="VBQ21:VBT21"/>
    <mergeCell ref="VBU21:VBX21"/>
    <mergeCell ref="VBY21:VCB21"/>
    <mergeCell ref="VAG21:VAJ21"/>
    <mergeCell ref="VAK21:VAN21"/>
    <mergeCell ref="VAO21:VAR21"/>
    <mergeCell ref="VAS21:VAV21"/>
    <mergeCell ref="VAW21:VAZ21"/>
    <mergeCell ref="VBA21:VBD21"/>
    <mergeCell ref="UZI21:UZL21"/>
    <mergeCell ref="UZM21:UZP21"/>
    <mergeCell ref="UZQ21:UZT21"/>
    <mergeCell ref="UZU21:UZX21"/>
    <mergeCell ref="UZY21:VAB21"/>
    <mergeCell ref="VAC21:VAF21"/>
    <mergeCell ref="UYK21:UYN21"/>
    <mergeCell ref="UYO21:UYR21"/>
    <mergeCell ref="UYS21:UYV21"/>
    <mergeCell ref="UYW21:UYZ21"/>
    <mergeCell ref="UZA21:UZD21"/>
    <mergeCell ref="UZE21:UZH21"/>
    <mergeCell ref="UXM21:UXP21"/>
    <mergeCell ref="UXQ21:UXT21"/>
    <mergeCell ref="UXU21:UXX21"/>
    <mergeCell ref="UXY21:UYB21"/>
    <mergeCell ref="UYC21:UYF21"/>
    <mergeCell ref="UYG21:UYJ21"/>
    <mergeCell ref="UWO21:UWR21"/>
    <mergeCell ref="UWS21:UWV21"/>
    <mergeCell ref="UWW21:UWZ21"/>
    <mergeCell ref="UXA21:UXD21"/>
    <mergeCell ref="UXE21:UXH21"/>
    <mergeCell ref="UXI21:UXL21"/>
    <mergeCell ref="UVQ21:UVT21"/>
    <mergeCell ref="UVU21:UVX21"/>
    <mergeCell ref="UVY21:UWB21"/>
    <mergeCell ref="UWC21:UWF21"/>
    <mergeCell ref="UWG21:UWJ21"/>
    <mergeCell ref="UWK21:UWN21"/>
    <mergeCell ref="UUS21:UUV21"/>
    <mergeCell ref="UUW21:UUZ21"/>
    <mergeCell ref="UVA21:UVD21"/>
    <mergeCell ref="UVE21:UVH21"/>
    <mergeCell ref="UVI21:UVL21"/>
    <mergeCell ref="UVM21:UVP21"/>
    <mergeCell ref="UTU21:UTX21"/>
    <mergeCell ref="UTY21:UUB21"/>
    <mergeCell ref="UUC21:UUF21"/>
    <mergeCell ref="UUG21:UUJ21"/>
    <mergeCell ref="UUK21:UUN21"/>
    <mergeCell ref="UUO21:UUR21"/>
    <mergeCell ref="USW21:USZ21"/>
    <mergeCell ref="UTA21:UTD21"/>
    <mergeCell ref="UTE21:UTH21"/>
    <mergeCell ref="UTI21:UTL21"/>
    <mergeCell ref="UTM21:UTP21"/>
    <mergeCell ref="UTQ21:UTT21"/>
    <mergeCell ref="URY21:USB21"/>
    <mergeCell ref="USC21:USF21"/>
    <mergeCell ref="USG21:USJ21"/>
    <mergeCell ref="USK21:USN21"/>
    <mergeCell ref="USO21:USR21"/>
    <mergeCell ref="USS21:USV21"/>
    <mergeCell ref="URA21:URD21"/>
    <mergeCell ref="URE21:URH21"/>
    <mergeCell ref="URI21:URL21"/>
    <mergeCell ref="URM21:URP21"/>
    <mergeCell ref="URQ21:URT21"/>
    <mergeCell ref="URU21:URX21"/>
    <mergeCell ref="UQC21:UQF21"/>
    <mergeCell ref="UQG21:UQJ21"/>
    <mergeCell ref="UQK21:UQN21"/>
    <mergeCell ref="UQO21:UQR21"/>
    <mergeCell ref="UQS21:UQV21"/>
    <mergeCell ref="UQW21:UQZ21"/>
    <mergeCell ref="UPE21:UPH21"/>
    <mergeCell ref="UPI21:UPL21"/>
    <mergeCell ref="UPM21:UPP21"/>
    <mergeCell ref="UPQ21:UPT21"/>
    <mergeCell ref="UPU21:UPX21"/>
    <mergeCell ref="UPY21:UQB21"/>
    <mergeCell ref="UOG21:UOJ21"/>
    <mergeCell ref="UOK21:UON21"/>
    <mergeCell ref="UOO21:UOR21"/>
    <mergeCell ref="UOS21:UOV21"/>
    <mergeCell ref="UOW21:UOZ21"/>
    <mergeCell ref="UPA21:UPD21"/>
    <mergeCell ref="UNI21:UNL21"/>
    <mergeCell ref="UNM21:UNP21"/>
    <mergeCell ref="UNQ21:UNT21"/>
    <mergeCell ref="UNU21:UNX21"/>
    <mergeCell ref="UNY21:UOB21"/>
    <mergeCell ref="UOC21:UOF21"/>
    <mergeCell ref="UMK21:UMN21"/>
    <mergeCell ref="UMO21:UMR21"/>
    <mergeCell ref="UMS21:UMV21"/>
    <mergeCell ref="UMW21:UMZ21"/>
    <mergeCell ref="UNA21:UND21"/>
    <mergeCell ref="UNE21:UNH21"/>
    <mergeCell ref="ULM21:ULP21"/>
    <mergeCell ref="ULQ21:ULT21"/>
    <mergeCell ref="ULU21:ULX21"/>
    <mergeCell ref="ULY21:UMB21"/>
    <mergeCell ref="UMC21:UMF21"/>
    <mergeCell ref="UMG21:UMJ21"/>
    <mergeCell ref="UKO21:UKR21"/>
    <mergeCell ref="UKS21:UKV21"/>
    <mergeCell ref="UKW21:UKZ21"/>
    <mergeCell ref="ULA21:ULD21"/>
    <mergeCell ref="ULE21:ULH21"/>
    <mergeCell ref="ULI21:ULL21"/>
    <mergeCell ref="UJQ21:UJT21"/>
    <mergeCell ref="UJU21:UJX21"/>
    <mergeCell ref="UJY21:UKB21"/>
    <mergeCell ref="UKC21:UKF21"/>
    <mergeCell ref="UKG21:UKJ21"/>
    <mergeCell ref="UKK21:UKN21"/>
    <mergeCell ref="UIS21:UIV21"/>
    <mergeCell ref="UIW21:UIZ21"/>
    <mergeCell ref="UJA21:UJD21"/>
    <mergeCell ref="UJE21:UJH21"/>
    <mergeCell ref="UJI21:UJL21"/>
    <mergeCell ref="UJM21:UJP21"/>
    <mergeCell ref="UHU21:UHX21"/>
    <mergeCell ref="UHY21:UIB21"/>
    <mergeCell ref="UIC21:UIF21"/>
    <mergeCell ref="UIG21:UIJ21"/>
    <mergeCell ref="UIK21:UIN21"/>
    <mergeCell ref="UIO21:UIR21"/>
    <mergeCell ref="UGW21:UGZ21"/>
    <mergeCell ref="UHA21:UHD21"/>
    <mergeCell ref="UHE21:UHH21"/>
    <mergeCell ref="UHI21:UHL21"/>
    <mergeCell ref="UHM21:UHP21"/>
    <mergeCell ref="UHQ21:UHT21"/>
    <mergeCell ref="UFY21:UGB21"/>
    <mergeCell ref="UGC21:UGF21"/>
    <mergeCell ref="UGG21:UGJ21"/>
    <mergeCell ref="UGK21:UGN21"/>
    <mergeCell ref="UGO21:UGR21"/>
    <mergeCell ref="UGS21:UGV21"/>
    <mergeCell ref="UFA21:UFD21"/>
    <mergeCell ref="UFE21:UFH21"/>
    <mergeCell ref="UFI21:UFL21"/>
    <mergeCell ref="UFM21:UFP21"/>
    <mergeCell ref="UFQ21:UFT21"/>
    <mergeCell ref="UFU21:UFX21"/>
    <mergeCell ref="UEC21:UEF21"/>
    <mergeCell ref="UEG21:UEJ21"/>
    <mergeCell ref="UEK21:UEN21"/>
    <mergeCell ref="UEO21:UER21"/>
    <mergeCell ref="UES21:UEV21"/>
    <mergeCell ref="UEW21:UEZ21"/>
    <mergeCell ref="UDE21:UDH21"/>
    <mergeCell ref="UDI21:UDL21"/>
    <mergeCell ref="UDM21:UDP21"/>
    <mergeCell ref="UDQ21:UDT21"/>
    <mergeCell ref="UDU21:UDX21"/>
    <mergeCell ref="UDY21:UEB21"/>
    <mergeCell ref="UCG21:UCJ21"/>
    <mergeCell ref="UCK21:UCN21"/>
    <mergeCell ref="UCO21:UCR21"/>
    <mergeCell ref="UCS21:UCV21"/>
    <mergeCell ref="UCW21:UCZ21"/>
    <mergeCell ref="UDA21:UDD21"/>
    <mergeCell ref="UBI21:UBL21"/>
    <mergeCell ref="UBM21:UBP21"/>
    <mergeCell ref="UBQ21:UBT21"/>
    <mergeCell ref="UBU21:UBX21"/>
    <mergeCell ref="UBY21:UCB21"/>
    <mergeCell ref="UCC21:UCF21"/>
    <mergeCell ref="UAK21:UAN21"/>
    <mergeCell ref="UAO21:UAR21"/>
    <mergeCell ref="UAS21:UAV21"/>
    <mergeCell ref="UAW21:UAZ21"/>
    <mergeCell ref="UBA21:UBD21"/>
    <mergeCell ref="UBE21:UBH21"/>
    <mergeCell ref="TZM21:TZP21"/>
    <mergeCell ref="TZQ21:TZT21"/>
    <mergeCell ref="TZU21:TZX21"/>
    <mergeCell ref="TZY21:UAB21"/>
    <mergeCell ref="UAC21:UAF21"/>
    <mergeCell ref="UAG21:UAJ21"/>
    <mergeCell ref="TYO21:TYR21"/>
    <mergeCell ref="TYS21:TYV21"/>
    <mergeCell ref="TYW21:TYZ21"/>
    <mergeCell ref="TZA21:TZD21"/>
    <mergeCell ref="TZE21:TZH21"/>
    <mergeCell ref="TZI21:TZL21"/>
    <mergeCell ref="TXQ21:TXT21"/>
    <mergeCell ref="TXU21:TXX21"/>
    <mergeCell ref="TXY21:TYB21"/>
    <mergeCell ref="TYC21:TYF21"/>
    <mergeCell ref="TYG21:TYJ21"/>
    <mergeCell ref="TYK21:TYN21"/>
    <mergeCell ref="TWS21:TWV21"/>
    <mergeCell ref="TWW21:TWZ21"/>
    <mergeCell ref="TXA21:TXD21"/>
    <mergeCell ref="TXE21:TXH21"/>
    <mergeCell ref="TXI21:TXL21"/>
    <mergeCell ref="TXM21:TXP21"/>
    <mergeCell ref="TVU21:TVX21"/>
    <mergeCell ref="TVY21:TWB21"/>
    <mergeCell ref="TWC21:TWF21"/>
    <mergeCell ref="TWG21:TWJ21"/>
    <mergeCell ref="TWK21:TWN21"/>
    <mergeCell ref="TWO21:TWR21"/>
    <mergeCell ref="TUW21:TUZ21"/>
    <mergeCell ref="TVA21:TVD21"/>
    <mergeCell ref="TVE21:TVH21"/>
    <mergeCell ref="TVI21:TVL21"/>
    <mergeCell ref="TVM21:TVP21"/>
    <mergeCell ref="TVQ21:TVT21"/>
    <mergeCell ref="TTY21:TUB21"/>
    <mergeCell ref="TUC21:TUF21"/>
    <mergeCell ref="TUG21:TUJ21"/>
    <mergeCell ref="TUK21:TUN21"/>
    <mergeCell ref="TUO21:TUR21"/>
    <mergeCell ref="TUS21:TUV21"/>
    <mergeCell ref="TTA21:TTD21"/>
    <mergeCell ref="TTE21:TTH21"/>
    <mergeCell ref="TTI21:TTL21"/>
    <mergeCell ref="TTM21:TTP21"/>
    <mergeCell ref="TTQ21:TTT21"/>
    <mergeCell ref="TTU21:TTX21"/>
    <mergeCell ref="TSC21:TSF21"/>
    <mergeCell ref="TSG21:TSJ21"/>
    <mergeCell ref="TSK21:TSN21"/>
    <mergeCell ref="TSO21:TSR21"/>
    <mergeCell ref="TSS21:TSV21"/>
    <mergeCell ref="TSW21:TSZ21"/>
    <mergeCell ref="TRE21:TRH21"/>
    <mergeCell ref="TRI21:TRL21"/>
    <mergeCell ref="TRM21:TRP21"/>
    <mergeCell ref="TRQ21:TRT21"/>
    <mergeCell ref="TRU21:TRX21"/>
    <mergeCell ref="TRY21:TSB21"/>
    <mergeCell ref="TQG21:TQJ21"/>
    <mergeCell ref="TQK21:TQN21"/>
    <mergeCell ref="TQO21:TQR21"/>
    <mergeCell ref="TQS21:TQV21"/>
    <mergeCell ref="TQW21:TQZ21"/>
    <mergeCell ref="TRA21:TRD21"/>
    <mergeCell ref="TPI21:TPL21"/>
    <mergeCell ref="TPM21:TPP21"/>
    <mergeCell ref="TPQ21:TPT21"/>
    <mergeCell ref="TPU21:TPX21"/>
    <mergeCell ref="TPY21:TQB21"/>
    <mergeCell ref="TQC21:TQF21"/>
    <mergeCell ref="TOK21:TON21"/>
    <mergeCell ref="TOO21:TOR21"/>
    <mergeCell ref="TOS21:TOV21"/>
    <mergeCell ref="TOW21:TOZ21"/>
    <mergeCell ref="TPA21:TPD21"/>
    <mergeCell ref="TPE21:TPH21"/>
    <mergeCell ref="TNM21:TNP21"/>
    <mergeCell ref="TNQ21:TNT21"/>
    <mergeCell ref="TNU21:TNX21"/>
    <mergeCell ref="TNY21:TOB21"/>
    <mergeCell ref="TOC21:TOF21"/>
    <mergeCell ref="TOG21:TOJ21"/>
    <mergeCell ref="TMO21:TMR21"/>
    <mergeCell ref="TMS21:TMV21"/>
    <mergeCell ref="TMW21:TMZ21"/>
    <mergeCell ref="TNA21:TND21"/>
    <mergeCell ref="TNE21:TNH21"/>
    <mergeCell ref="TNI21:TNL21"/>
    <mergeCell ref="TLQ21:TLT21"/>
    <mergeCell ref="TLU21:TLX21"/>
    <mergeCell ref="TLY21:TMB21"/>
    <mergeCell ref="TMC21:TMF21"/>
    <mergeCell ref="TMG21:TMJ21"/>
    <mergeCell ref="TMK21:TMN21"/>
    <mergeCell ref="TKS21:TKV21"/>
    <mergeCell ref="TKW21:TKZ21"/>
    <mergeCell ref="TLA21:TLD21"/>
    <mergeCell ref="TLE21:TLH21"/>
    <mergeCell ref="TLI21:TLL21"/>
    <mergeCell ref="TLM21:TLP21"/>
    <mergeCell ref="TJU21:TJX21"/>
    <mergeCell ref="TJY21:TKB21"/>
    <mergeCell ref="TKC21:TKF21"/>
    <mergeCell ref="TKG21:TKJ21"/>
    <mergeCell ref="TKK21:TKN21"/>
    <mergeCell ref="TKO21:TKR21"/>
    <mergeCell ref="TIW21:TIZ21"/>
    <mergeCell ref="TJA21:TJD21"/>
    <mergeCell ref="TJE21:TJH21"/>
    <mergeCell ref="TJI21:TJL21"/>
    <mergeCell ref="TJM21:TJP21"/>
    <mergeCell ref="TJQ21:TJT21"/>
    <mergeCell ref="THY21:TIB21"/>
    <mergeCell ref="TIC21:TIF21"/>
    <mergeCell ref="TIG21:TIJ21"/>
    <mergeCell ref="TIK21:TIN21"/>
    <mergeCell ref="TIO21:TIR21"/>
    <mergeCell ref="TIS21:TIV21"/>
    <mergeCell ref="THA21:THD21"/>
    <mergeCell ref="THE21:THH21"/>
    <mergeCell ref="THI21:THL21"/>
    <mergeCell ref="THM21:THP21"/>
    <mergeCell ref="THQ21:THT21"/>
    <mergeCell ref="THU21:THX21"/>
    <mergeCell ref="TGC21:TGF21"/>
    <mergeCell ref="TGG21:TGJ21"/>
    <mergeCell ref="TGK21:TGN21"/>
    <mergeCell ref="TGO21:TGR21"/>
    <mergeCell ref="TGS21:TGV21"/>
    <mergeCell ref="TGW21:TGZ21"/>
    <mergeCell ref="TFE21:TFH21"/>
    <mergeCell ref="TFI21:TFL21"/>
    <mergeCell ref="TFM21:TFP21"/>
    <mergeCell ref="TFQ21:TFT21"/>
    <mergeCell ref="TFU21:TFX21"/>
    <mergeCell ref="TFY21:TGB21"/>
    <mergeCell ref="TEG21:TEJ21"/>
    <mergeCell ref="TEK21:TEN21"/>
    <mergeCell ref="TEO21:TER21"/>
    <mergeCell ref="TES21:TEV21"/>
    <mergeCell ref="TEW21:TEZ21"/>
    <mergeCell ref="TFA21:TFD21"/>
    <mergeCell ref="TDI21:TDL21"/>
    <mergeCell ref="TDM21:TDP21"/>
    <mergeCell ref="TDQ21:TDT21"/>
    <mergeCell ref="TDU21:TDX21"/>
    <mergeCell ref="TDY21:TEB21"/>
    <mergeCell ref="TEC21:TEF21"/>
    <mergeCell ref="TCK21:TCN21"/>
    <mergeCell ref="TCO21:TCR21"/>
    <mergeCell ref="TCS21:TCV21"/>
    <mergeCell ref="TCW21:TCZ21"/>
    <mergeCell ref="TDA21:TDD21"/>
    <mergeCell ref="TDE21:TDH21"/>
    <mergeCell ref="TBM21:TBP21"/>
    <mergeCell ref="TBQ21:TBT21"/>
    <mergeCell ref="TBU21:TBX21"/>
    <mergeCell ref="TBY21:TCB21"/>
    <mergeCell ref="TCC21:TCF21"/>
    <mergeCell ref="TCG21:TCJ21"/>
    <mergeCell ref="TAO21:TAR21"/>
    <mergeCell ref="TAS21:TAV21"/>
    <mergeCell ref="TAW21:TAZ21"/>
    <mergeCell ref="TBA21:TBD21"/>
    <mergeCell ref="TBE21:TBH21"/>
    <mergeCell ref="TBI21:TBL21"/>
    <mergeCell ref="SZQ21:SZT21"/>
    <mergeCell ref="SZU21:SZX21"/>
    <mergeCell ref="SZY21:TAB21"/>
    <mergeCell ref="TAC21:TAF21"/>
    <mergeCell ref="TAG21:TAJ21"/>
    <mergeCell ref="TAK21:TAN21"/>
    <mergeCell ref="SYS21:SYV21"/>
    <mergeCell ref="SYW21:SYZ21"/>
    <mergeCell ref="SZA21:SZD21"/>
    <mergeCell ref="SZE21:SZH21"/>
    <mergeCell ref="SZI21:SZL21"/>
    <mergeCell ref="SZM21:SZP21"/>
    <mergeCell ref="SXU21:SXX21"/>
    <mergeCell ref="SXY21:SYB21"/>
    <mergeCell ref="SYC21:SYF21"/>
    <mergeCell ref="SYG21:SYJ21"/>
    <mergeCell ref="SYK21:SYN21"/>
    <mergeCell ref="SYO21:SYR21"/>
    <mergeCell ref="SWW21:SWZ21"/>
    <mergeCell ref="SXA21:SXD21"/>
    <mergeCell ref="SXE21:SXH21"/>
    <mergeCell ref="SXI21:SXL21"/>
    <mergeCell ref="SXM21:SXP21"/>
    <mergeCell ref="SXQ21:SXT21"/>
    <mergeCell ref="SVY21:SWB21"/>
    <mergeCell ref="SWC21:SWF21"/>
    <mergeCell ref="SWG21:SWJ21"/>
    <mergeCell ref="SWK21:SWN21"/>
    <mergeCell ref="SWO21:SWR21"/>
    <mergeCell ref="SWS21:SWV21"/>
    <mergeCell ref="SVA21:SVD21"/>
    <mergeCell ref="SVE21:SVH21"/>
    <mergeCell ref="SVI21:SVL21"/>
    <mergeCell ref="SVM21:SVP21"/>
    <mergeCell ref="SVQ21:SVT21"/>
    <mergeCell ref="SVU21:SVX21"/>
    <mergeCell ref="SUC21:SUF21"/>
    <mergeCell ref="SUG21:SUJ21"/>
    <mergeCell ref="SUK21:SUN21"/>
    <mergeCell ref="SUO21:SUR21"/>
    <mergeCell ref="SUS21:SUV21"/>
    <mergeCell ref="SUW21:SUZ21"/>
    <mergeCell ref="STE21:STH21"/>
    <mergeCell ref="STI21:STL21"/>
    <mergeCell ref="STM21:STP21"/>
    <mergeCell ref="STQ21:STT21"/>
    <mergeCell ref="STU21:STX21"/>
    <mergeCell ref="STY21:SUB21"/>
    <mergeCell ref="SSG21:SSJ21"/>
    <mergeCell ref="SSK21:SSN21"/>
    <mergeCell ref="SSO21:SSR21"/>
    <mergeCell ref="SSS21:SSV21"/>
    <mergeCell ref="SSW21:SSZ21"/>
    <mergeCell ref="STA21:STD21"/>
    <mergeCell ref="SRI21:SRL21"/>
    <mergeCell ref="SRM21:SRP21"/>
    <mergeCell ref="SRQ21:SRT21"/>
    <mergeCell ref="SRU21:SRX21"/>
    <mergeCell ref="SRY21:SSB21"/>
    <mergeCell ref="SSC21:SSF21"/>
    <mergeCell ref="SQK21:SQN21"/>
    <mergeCell ref="SQO21:SQR21"/>
    <mergeCell ref="SQS21:SQV21"/>
    <mergeCell ref="SQW21:SQZ21"/>
    <mergeCell ref="SRA21:SRD21"/>
    <mergeCell ref="SRE21:SRH21"/>
    <mergeCell ref="SPM21:SPP21"/>
    <mergeCell ref="SPQ21:SPT21"/>
    <mergeCell ref="SPU21:SPX21"/>
    <mergeCell ref="SPY21:SQB21"/>
    <mergeCell ref="SQC21:SQF21"/>
    <mergeCell ref="SQG21:SQJ21"/>
    <mergeCell ref="SOO21:SOR21"/>
    <mergeCell ref="SOS21:SOV21"/>
    <mergeCell ref="SOW21:SOZ21"/>
    <mergeCell ref="SPA21:SPD21"/>
    <mergeCell ref="SPE21:SPH21"/>
    <mergeCell ref="SPI21:SPL21"/>
    <mergeCell ref="SNQ21:SNT21"/>
    <mergeCell ref="SNU21:SNX21"/>
    <mergeCell ref="SNY21:SOB21"/>
    <mergeCell ref="SOC21:SOF21"/>
    <mergeCell ref="SOG21:SOJ21"/>
    <mergeCell ref="SOK21:SON21"/>
    <mergeCell ref="SMS21:SMV21"/>
    <mergeCell ref="SMW21:SMZ21"/>
    <mergeCell ref="SNA21:SND21"/>
    <mergeCell ref="SNE21:SNH21"/>
    <mergeCell ref="SNI21:SNL21"/>
    <mergeCell ref="SNM21:SNP21"/>
    <mergeCell ref="SLU21:SLX21"/>
    <mergeCell ref="SLY21:SMB21"/>
    <mergeCell ref="SMC21:SMF21"/>
    <mergeCell ref="SMG21:SMJ21"/>
    <mergeCell ref="SMK21:SMN21"/>
    <mergeCell ref="SMO21:SMR21"/>
    <mergeCell ref="SKW21:SKZ21"/>
    <mergeCell ref="SLA21:SLD21"/>
    <mergeCell ref="SLE21:SLH21"/>
    <mergeCell ref="SLI21:SLL21"/>
    <mergeCell ref="SLM21:SLP21"/>
    <mergeCell ref="SLQ21:SLT21"/>
    <mergeCell ref="SJY21:SKB21"/>
    <mergeCell ref="SKC21:SKF21"/>
    <mergeCell ref="SKG21:SKJ21"/>
    <mergeCell ref="SKK21:SKN21"/>
    <mergeCell ref="SKO21:SKR21"/>
    <mergeCell ref="SKS21:SKV21"/>
    <mergeCell ref="SJA21:SJD21"/>
    <mergeCell ref="SJE21:SJH21"/>
    <mergeCell ref="SJI21:SJL21"/>
    <mergeCell ref="SJM21:SJP21"/>
    <mergeCell ref="SJQ21:SJT21"/>
    <mergeCell ref="SJU21:SJX21"/>
    <mergeCell ref="SIC21:SIF21"/>
    <mergeCell ref="SIG21:SIJ21"/>
    <mergeCell ref="SIK21:SIN21"/>
    <mergeCell ref="SIO21:SIR21"/>
    <mergeCell ref="SIS21:SIV21"/>
    <mergeCell ref="SIW21:SIZ21"/>
    <mergeCell ref="SHE21:SHH21"/>
    <mergeCell ref="SHI21:SHL21"/>
    <mergeCell ref="SHM21:SHP21"/>
    <mergeCell ref="SHQ21:SHT21"/>
    <mergeCell ref="SHU21:SHX21"/>
    <mergeCell ref="SHY21:SIB21"/>
    <mergeCell ref="SGG21:SGJ21"/>
    <mergeCell ref="SGK21:SGN21"/>
    <mergeCell ref="SGO21:SGR21"/>
    <mergeCell ref="SGS21:SGV21"/>
    <mergeCell ref="SGW21:SGZ21"/>
    <mergeCell ref="SHA21:SHD21"/>
    <mergeCell ref="SFI21:SFL21"/>
    <mergeCell ref="SFM21:SFP21"/>
    <mergeCell ref="SFQ21:SFT21"/>
    <mergeCell ref="SFU21:SFX21"/>
    <mergeCell ref="SFY21:SGB21"/>
    <mergeCell ref="SGC21:SGF21"/>
    <mergeCell ref="SEK21:SEN21"/>
    <mergeCell ref="SEO21:SER21"/>
    <mergeCell ref="SES21:SEV21"/>
    <mergeCell ref="SEW21:SEZ21"/>
    <mergeCell ref="SFA21:SFD21"/>
    <mergeCell ref="SFE21:SFH21"/>
    <mergeCell ref="SDM21:SDP21"/>
    <mergeCell ref="SDQ21:SDT21"/>
    <mergeCell ref="SDU21:SDX21"/>
    <mergeCell ref="SDY21:SEB21"/>
    <mergeCell ref="SEC21:SEF21"/>
    <mergeCell ref="SEG21:SEJ21"/>
    <mergeCell ref="SCO21:SCR21"/>
    <mergeCell ref="SCS21:SCV21"/>
    <mergeCell ref="SCW21:SCZ21"/>
    <mergeCell ref="SDA21:SDD21"/>
    <mergeCell ref="SDE21:SDH21"/>
    <mergeCell ref="SDI21:SDL21"/>
    <mergeCell ref="SBQ21:SBT21"/>
    <mergeCell ref="SBU21:SBX21"/>
    <mergeCell ref="SBY21:SCB21"/>
    <mergeCell ref="SCC21:SCF21"/>
    <mergeCell ref="SCG21:SCJ21"/>
    <mergeCell ref="SCK21:SCN21"/>
    <mergeCell ref="SAS21:SAV21"/>
    <mergeCell ref="SAW21:SAZ21"/>
    <mergeCell ref="SBA21:SBD21"/>
    <mergeCell ref="SBE21:SBH21"/>
    <mergeCell ref="SBI21:SBL21"/>
    <mergeCell ref="SBM21:SBP21"/>
    <mergeCell ref="RZU21:RZX21"/>
    <mergeCell ref="RZY21:SAB21"/>
    <mergeCell ref="SAC21:SAF21"/>
    <mergeCell ref="SAG21:SAJ21"/>
    <mergeCell ref="SAK21:SAN21"/>
    <mergeCell ref="SAO21:SAR21"/>
    <mergeCell ref="RYW21:RYZ21"/>
    <mergeCell ref="RZA21:RZD21"/>
    <mergeCell ref="RZE21:RZH21"/>
    <mergeCell ref="RZI21:RZL21"/>
    <mergeCell ref="RZM21:RZP21"/>
    <mergeCell ref="RZQ21:RZT21"/>
    <mergeCell ref="RXY21:RYB21"/>
    <mergeCell ref="RYC21:RYF21"/>
    <mergeCell ref="RYG21:RYJ21"/>
    <mergeCell ref="RYK21:RYN21"/>
    <mergeCell ref="RYO21:RYR21"/>
    <mergeCell ref="RYS21:RYV21"/>
    <mergeCell ref="RXA21:RXD21"/>
    <mergeCell ref="RXE21:RXH21"/>
    <mergeCell ref="RXI21:RXL21"/>
    <mergeCell ref="RXM21:RXP21"/>
    <mergeCell ref="RXQ21:RXT21"/>
    <mergeCell ref="RXU21:RXX21"/>
    <mergeCell ref="RWC21:RWF21"/>
    <mergeCell ref="RWG21:RWJ21"/>
    <mergeCell ref="RWK21:RWN21"/>
    <mergeCell ref="RWO21:RWR21"/>
    <mergeCell ref="RWS21:RWV21"/>
    <mergeCell ref="RWW21:RWZ21"/>
    <mergeCell ref="RVE21:RVH21"/>
    <mergeCell ref="RVI21:RVL21"/>
    <mergeCell ref="RVM21:RVP21"/>
    <mergeCell ref="RVQ21:RVT21"/>
    <mergeCell ref="RVU21:RVX21"/>
    <mergeCell ref="RVY21:RWB21"/>
    <mergeCell ref="RUG21:RUJ21"/>
    <mergeCell ref="RUK21:RUN21"/>
    <mergeCell ref="RUO21:RUR21"/>
    <mergeCell ref="RUS21:RUV21"/>
    <mergeCell ref="RUW21:RUZ21"/>
    <mergeCell ref="RVA21:RVD21"/>
    <mergeCell ref="RTI21:RTL21"/>
    <mergeCell ref="RTM21:RTP21"/>
    <mergeCell ref="RTQ21:RTT21"/>
    <mergeCell ref="RTU21:RTX21"/>
    <mergeCell ref="RTY21:RUB21"/>
    <mergeCell ref="RUC21:RUF21"/>
    <mergeCell ref="RSK21:RSN21"/>
    <mergeCell ref="RSO21:RSR21"/>
    <mergeCell ref="RSS21:RSV21"/>
    <mergeCell ref="RSW21:RSZ21"/>
    <mergeCell ref="RTA21:RTD21"/>
    <mergeCell ref="RTE21:RTH21"/>
    <mergeCell ref="RRM21:RRP21"/>
    <mergeCell ref="RRQ21:RRT21"/>
    <mergeCell ref="RRU21:RRX21"/>
    <mergeCell ref="RRY21:RSB21"/>
    <mergeCell ref="RSC21:RSF21"/>
    <mergeCell ref="RSG21:RSJ21"/>
    <mergeCell ref="RQO21:RQR21"/>
    <mergeCell ref="RQS21:RQV21"/>
    <mergeCell ref="RQW21:RQZ21"/>
    <mergeCell ref="RRA21:RRD21"/>
    <mergeCell ref="RRE21:RRH21"/>
    <mergeCell ref="RRI21:RRL21"/>
    <mergeCell ref="RPQ21:RPT21"/>
    <mergeCell ref="RPU21:RPX21"/>
    <mergeCell ref="RPY21:RQB21"/>
    <mergeCell ref="RQC21:RQF21"/>
    <mergeCell ref="RQG21:RQJ21"/>
    <mergeCell ref="RQK21:RQN21"/>
    <mergeCell ref="ROS21:ROV21"/>
    <mergeCell ref="ROW21:ROZ21"/>
    <mergeCell ref="RPA21:RPD21"/>
    <mergeCell ref="RPE21:RPH21"/>
    <mergeCell ref="RPI21:RPL21"/>
    <mergeCell ref="RPM21:RPP21"/>
    <mergeCell ref="RNU21:RNX21"/>
    <mergeCell ref="RNY21:ROB21"/>
    <mergeCell ref="ROC21:ROF21"/>
    <mergeCell ref="ROG21:ROJ21"/>
    <mergeCell ref="ROK21:RON21"/>
    <mergeCell ref="ROO21:ROR21"/>
    <mergeCell ref="RMW21:RMZ21"/>
    <mergeCell ref="RNA21:RND21"/>
    <mergeCell ref="RNE21:RNH21"/>
    <mergeCell ref="RNI21:RNL21"/>
    <mergeCell ref="RNM21:RNP21"/>
    <mergeCell ref="RNQ21:RNT21"/>
    <mergeCell ref="RLY21:RMB21"/>
    <mergeCell ref="RMC21:RMF21"/>
    <mergeCell ref="RMG21:RMJ21"/>
    <mergeCell ref="RMK21:RMN21"/>
    <mergeCell ref="RMO21:RMR21"/>
    <mergeCell ref="RMS21:RMV21"/>
    <mergeCell ref="RLA21:RLD21"/>
    <mergeCell ref="RLE21:RLH21"/>
    <mergeCell ref="RLI21:RLL21"/>
    <mergeCell ref="RLM21:RLP21"/>
    <mergeCell ref="RLQ21:RLT21"/>
    <mergeCell ref="RLU21:RLX21"/>
    <mergeCell ref="RKC21:RKF21"/>
    <mergeCell ref="RKG21:RKJ21"/>
    <mergeCell ref="RKK21:RKN21"/>
    <mergeCell ref="RKO21:RKR21"/>
    <mergeCell ref="RKS21:RKV21"/>
    <mergeCell ref="RKW21:RKZ21"/>
    <mergeCell ref="RJE21:RJH21"/>
    <mergeCell ref="RJI21:RJL21"/>
    <mergeCell ref="RJM21:RJP21"/>
    <mergeCell ref="RJQ21:RJT21"/>
    <mergeCell ref="RJU21:RJX21"/>
    <mergeCell ref="RJY21:RKB21"/>
    <mergeCell ref="RIG21:RIJ21"/>
    <mergeCell ref="RIK21:RIN21"/>
    <mergeCell ref="RIO21:RIR21"/>
    <mergeCell ref="RIS21:RIV21"/>
    <mergeCell ref="RIW21:RIZ21"/>
    <mergeCell ref="RJA21:RJD21"/>
    <mergeCell ref="RHI21:RHL21"/>
    <mergeCell ref="RHM21:RHP21"/>
    <mergeCell ref="RHQ21:RHT21"/>
    <mergeCell ref="RHU21:RHX21"/>
    <mergeCell ref="RHY21:RIB21"/>
    <mergeCell ref="RIC21:RIF21"/>
    <mergeCell ref="RGK21:RGN21"/>
    <mergeCell ref="RGO21:RGR21"/>
    <mergeCell ref="RGS21:RGV21"/>
    <mergeCell ref="RGW21:RGZ21"/>
    <mergeCell ref="RHA21:RHD21"/>
    <mergeCell ref="RHE21:RHH21"/>
    <mergeCell ref="RFM21:RFP21"/>
    <mergeCell ref="RFQ21:RFT21"/>
    <mergeCell ref="RFU21:RFX21"/>
    <mergeCell ref="RFY21:RGB21"/>
    <mergeCell ref="RGC21:RGF21"/>
    <mergeCell ref="RGG21:RGJ21"/>
    <mergeCell ref="REO21:RER21"/>
    <mergeCell ref="RES21:REV21"/>
    <mergeCell ref="REW21:REZ21"/>
    <mergeCell ref="RFA21:RFD21"/>
    <mergeCell ref="RFE21:RFH21"/>
    <mergeCell ref="RFI21:RFL21"/>
    <mergeCell ref="RDQ21:RDT21"/>
    <mergeCell ref="RDU21:RDX21"/>
    <mergeCell ref="RDY21:REB21"/>
    <mergeCell ref="REC21:REF21"/>
    <mergeCell ref="REG21:REJ21"/>
    <mergeCell ref="REK21:REN21"/>
    <mergeCell ref="RCS21:RCV21"/>
    <mergeCell ref="RCW21:RCZ21"/>
    <mergeCell ref="RDA21:RDD21"/>
    <mergeCell ref="RDE21:RDH21"/>
    <mergeCell ref="RDI21:RDL21"/>
    <mergeCell ref="RDM21:RDP21"/>
    <mergeCell ref="RBU21:RBX21"/>
    <mergeCell ref="RBY21:RCB21"/>
    <mergeCell ref="RCC21:RCF21"/>
    <mergeCell ref="RCG21:RCJ21"/>
    <mergeCell ref="RCK21:RCN21"/>
    <mergeCell ref="RCO21:RCR21"/>
    <mergeCell ref="RAW21:RAZ21"/>
    <mergeCell ref="RBA21:RBD21"/>
    <mergeCell ref="RBE21:RBH21"/>
    <mergeCell ref="RBI21:RBL21"/>
    <mergeCell ref="RBM21:RBP21"/>
    <mergeCell ref="RBQ21:RBT21"/>
    <mergeCell ref="QZY21:RAB21"/>
    <mergeCell ref="RAC21:RAF21"/>
    <mergeCell ref="RAG21:RAJ21"/>
    <mergeCell ref="RAK21:RAN21"/>
    <mergeCell ref="RAO21:RAR21"/>
    <mergeCell ref="RAS21:RAV21"/>
    <mergeCell ref="QZA21:QZD21"/>
    <mergeCell ref="QZE21:QZH21"/>
    <mergeCell ref="QZI21:QZL21"/>
    <mergeCell ref="QZM21:QZP21"/>
    <mergeCell ref="QZQ21:QZT21"/>
    <mergeCell ref="QZU21:QZX21"/>
    <mergeCell ref="QYC21:QYF21"/>
    <mergeCell ref="QYG21:QYJ21"/>
    <mergeCell ref="QYK21:QYN21"/>
    <mergeCell ref="QYO21:QYR21"/>
    <mergeCell ref="QYS21:QYV21"/>
    <mergeCell ref="QYW21:QYZ21"/>
    <mergeCell ref="QXE21:QXH21"/>
    <mergeCell ref="QXI21:QXL21"/>
    <mergeCell ref="QXM21:QXP21"/>
    <mergeCell ref="QXQ21:QXT21"/>
    <mergeCell ref="QXU21:QXX21"/>
    <mergeCell ref="QXY21:QYB21"/>
    <mergeCell ref="QWG21:QWJ21"/>
    <mergeCell ref="QWK21:QWN21"/>
    <mergeCell ref="QWO21:QWR21"/>
    <mergeCell ref="QWS21:QWV21"/>
    <mergeCell ref="QWW21:QWZ21"/>
    <mergeCell ref="QXA21:QXD21"/>
    <mergeCell ref="QVI21:QVL21"/>
    <mergeCell ref="QVM21:QVP21"/>
    <mergeCell ref="QVQ21:QVT21"/>
    <mergeCell ref="QVU21:QVX21"/>
    <mergeCell ref="QVY21:QWB21"/>
    <mergeCell ref="QWC21:QWF21"/>
    <mergeCell ref="QUK21:QUN21"/>
    <mergeCell ref="QUO21:QUR21"/>
    <mergeCell ref="QUS21:QUV21"/>
    <mergeCell ref="QUW21:QUZ21"/>
    <mergeCell ref="QVA21:QVD21"/>
    <mergeCell ref="QVE21:QVH21"/>
    <mergeCell ref="QTM21:QTP21"/>
    <mergeCell ref="QTQ21:QTT21"/>
    <mergeCell ref="QTU21:QTX21"/>
    <mergeCell ref="QTY21:QUB21"/>
    <mergeCell ref="QUC21:QUF21"/>
    <mergeCell ref="QUG21:QUJ21"/>
    <mergeCell ref="QSO21:QSR21"/>
    <mergeCell ref="QSS21:QSV21"/>
    <mergeCell ref="QSW21:QSZ21"/>
    <mergeCell ref="QTA21:QTD21"/>
    <mergeCell ref="QTE21:QTH21"/>
    <mergeCell ref="QTI21:QTL21"/>
    <mergeCell ref="QRQ21:QRT21"/>
    <mergeCell ref="QRU21:QRX21"/>
    <mergeCell ref="QRY21:QSB21"/>
    <mergeCell ref="QSC21:QSF21"/>
    <mergeCell ref="QSG21:QSJ21"/>
    <mergeCell ref="QSK21:QSN21"/>
    <mergeCell ref="QQS21:QQV21"/>
    <mergeCell ref="QQW21:QQZ21"/>
    <mergeCell ref="QRA21:QRD21"/>
    <mergeCell ref="QRE21:QRH21"/>
    <mergeCell ref="QRI21:QRL21"/>
    <mergeCell ref="QRM21:QRP21"/>
    <mergeCell ref="QPU21:QPX21"/>
    <mergeCell ref="QPY21:QQB21"/>
    <mergeCell ref="QQC21:QQF21"/>
    <mergeCell ref="QQG21:QQJ21"/>
    <mergeCell ref="QQK21:QQN21"/>
    <mergeCell ref="QQO21:QQR21"/>
    <mergeCell ref="QOW21:QOZ21"/>
    <mergeCell ref="QPA21:QPD21"/>
    <mergeCell ref="QPE21:QPH21"/>
    <mergeCell ref="QPI21:QPL21"/>
    <mergeCell ref="QPM21:QPP21"/>
    <mergeCell ref="QPQ21:QPT21"/>
    <mergeCell ref="QNY21:QOB21"/>
    <mergeCell ref="QOC21:QOF21"/>
    <mergeCell ref="QOG21:QOJ21"/>
    <mergeCell ref="QOK21:QON21"/>
    <mergeCell ref="QOO21:QOR21"/>
    <mergeCell ref="QOS21:QOV21"/>
    <mergeCell ref="QNA21:QND21"/>
    <mergeCell ref="QNE21:QNH21"/>
    <mergeCell ref="QNI21:QNL21"/>
    <mergeCell ref="QNM21:QNP21"/>
    <mergeCell ref="QNQ21:QNT21"/>
    <mergeCell ref="QNU21:QNX21"/>
    <mergeCell ref="QMC21:QMF21"/>
    <mergeCell ref="QMG21:QMJ21"/>
    <mergeCell ref="QMK21:QMN21"/>
    <mergeCell ref="QMO21:QMR21"/>
    <mergeCell ref="QMS21:QMV21"/>
    <mergeCell ref="QMW21:QMZ21"/>
    <mergeCell ref="QLE21:QLH21"/>
    <mergeCell ref="QLI21:QLL21"/>
    <mergeCell ref="QLM21:QLP21"/>
    <mergeCell ref="QLQ21:QLT21"/>
    <mergeCell ref="QLU21:QLX21"/>
    <mergeCell ref="QLY21:QMB21"/>
    <mergeCell ref="QKG21:QKJ21"/>
    <mergeCell ref="QKK21:QKN21"/>
    <mergeCell ref="QKO21:QKR21"/>
    <mergeCell ref="QKS21:QKV21"/>
    <mergeCell ref="QKW21:QKZ21"/>
    <mergeCell ref="QLA21:QLD21"/>
    <mergeCell ref="QJI21:QJL21"/>
    <mergeCell ref="QJM21:QJP21"/>
    <mergeCell ref="QJQ21:QJT21"/>
    <mergeCell ref="QJU21:QJX21"/>
    <mergeCell ref="QJY21:QKB21"/>
    <mergeCell ref="QKC21:QKF21"/>
    <mergeCell ref="QIK21:QIN21"/>
    <mergeCell ref="QIO21:QIR21"/>
    <mergeCell ref="QIS21:QIV21"/>
    <mergeCell ref="QIW21:QIZ21"/>
    <mergeCell ref="QJA21:QJD21"/>
    <mergeCell ref="QJE21:QJH21"/>
    <mergeCell ref="QHM21:QHP21"/>
    <mergeCell ref="QHQ21:QHT21"/>
    <mergeCell ref="QHU21:QHX21"/>
    <mergeCell ref="QHY21:QIB21"/>
    <mergeCell ref="QIC21:QIF21"/>
    <mergeCell ref="QIG21:QIJ21"/>
    <mergeCell ref="QGO21:QGR21"/>
    <mergeCell ref="QGS21:QGV21"/>
    <mergeCell ref="QGW21:QGZ21"/>
    <mergeCell ref="QHA21:QHD21"/>
    <mergeCell ref="QHE21:QHH21"/>
    <mergeCell ref="QHI21:QHL21"/>
    <mergeCell ref="QFQ21:QFT21"/>
    <mergeCell ref="QFU21:QFX21"/>
    <mergeCell ref="QFY21:QGB21"/>
    <mergeCell ref="QGC21:QGF21"/>
    <mergeCell ref="QGG21:QGJ21"/>
    <mergeCell ref="QGK21:QGN21"/>
    <mergeCell ref="QES21:QEV21"/>
    <mergeCell ref="QEW21:QEZ21"/>
    <mergeCell ref="QFA21:QFD21"/>
    <mergeCell ref="QFE21:QFH21"/>
    <mergeCell ref="QFI21:QFL21"/>
    <mergeCell ref="QFM21:QFP21"/>
    <mergeCell ref="QDU21:QDX21"/>
    <mergeCell ref="QDY21:QEB21"/>
    <mergeCell ref="QEC21:QEF21"/>
    <mergeCell ref="QEG21:QEJ21"/>
    <mergeCell ref="QEK21:QEN21"/>
    <mergeCell ref="QEO21:QER21"/>
    <mergeCell ref="QCW21:QCZ21"/>
    <mergeCell ref="QDA21:QDD21"/>
    <mergeCell ref="QDE21:QDH21"/>
    <mergeCell ref="QDI21:QDL21"/>
    <mergeCell ref="QDM21:QDP21"/>
    <mergeCell ref="QDQ21:QDT21"/>
    <mergeCell ref="QBY21:QCB21"/>
    <mergeCell ref="QCC21:QCF21"/>
    <mergeCell ref="QCG21:QCJ21"/>
    <mergeCell ref="QCK21:QCN21"/>
    <mergeCell ref="QCO21:QCR21"/>
    <mergeCell ref="QCS21:QCV21"/>
    <mergeCell ref="QBA21:QBD21"/>
    <mergeCell ref="QBE21:QBH21"/>
    <mergeCell ref="QBI21:QBL21"/>
    <mergeCell ref="QBM21:QBP21"/>
    <mergeCell ref="QBQ21:QBT21"/>
    <mergeCell ref="QBU21:QBX21"/>
    <mergeCell ref="QAC21:QAF21"/>
    <mergeCell ref="QAG21:QAJ21"/>
    <mergeCell ref="QAK21:QAN21"/>
    <mergeCell ref="QAO21:QAR21"/>
    <mergeCell ref="QAS21:QAV21"/>
    <mergeCell ref="QAW21:QAZ21"/>
    <mergeCell ref="PZE21:PZH21"/>
    <mergeCell ref="PZI21:PZL21"/>
    <mergeCell ref="PZM21:PZP21"/>
    <mergeCell ref="PZQ21:PZT21"/>
    <mergeCell ref="PZU21:PZX21"/>
    <mergeCell ref="PZY21:QAB21"/>
    <mergeCell ref="PYG21:PYJ21"/>
    <mergeCell ref="PYK21:PYN21"/>
    <mergeCell ref="PYO21:PYR21"/>
    <mergeCell ref="PYS21:PYV21"/>
    <mergeCell ref="PYW21:PYZ21"/>
    <mergeCell ref="PZA21:PZD21"/>
    <mergeCell ref="PXI21:PXL21"/>
    <mergeCell ref="PXM21:PXP21"/>
    <mergeCell ref="PXQ21:PXT21"/>
    <mergeCell ref="PXU21:PXX21"/>
    <mergeCell ref="PXY21:PYB21"/>
    <mergeCell ref="PYC21:PYF21"/>
    <mergeCell ref="PWK21:PWN21"/>
    <mergeCell ref="PWO21:PWR21"/>
    <mergeCell ref="PWS21:PWV21"/>
    <mergeCell ref="PWW21:PWZ21"/>
    <mergeCell ref="PXA21:PXD21"/>
    <mergeCell ref="PXE21:PXH21"/>
    <mergeCell ref="PVM21:PVP21"/>
    <mergeCell ref="PVQ21:PVT21"/>
    <mergeCell ref="PVU21:PVX21"/>
    <mergeCell ref="PVY21:PWB21"/>
    <mergeCell ref="PWC21:PWF21"/>
    <mergeCell ref="PWG21:PWJ21"/>
    <mergeCell ref="PUO21:PUR21"/>
    <mergeCell ref="PUS21:PUV21"/>
    <mergeCell ref="PUW21:PUZ21"/>
    <mergeCell ref="PVA21:PVD21"/>
    <mergeCell ref="PVE21:PVH21"/>
    <mergeCell ref="PVI21:PVL21"/>
    <mergeCell ref="PTQ21:PTT21"/>
    <mergeCell ref="PTU21:PTX21"/>
    <mergeCell ref="PTY21:PUB21"/>
    <mergeCell ref="PUC21:PUF21"/>
    <mergeCell ref="PUG21:PUJ21"/>
    <mergeCell ref="PUK21:PUN21"/>
    <mergeCell ref="PSS21:PSV21"/>
    <mergeCell ref="PSW21:PSZ21"/>
    <mergeCell ref="PTA21:PTD21"/>
    <mergeCell ref="PTE21:PTH21"/>
    <mergeCell ref="PTI21:PTL21"/>
    <mergeCell ref="PTM21:PTP21"/>
    <mergeCell ref="PRU21:PRX21"/>
    <mergeCell ref="PRY21:PSB21"/>
    <mergeCell ref="PSC21:PSF21"/>
    <mergeCell ref="PSG21:PSJ21"/>
    <mergeCell ref="PSK21:PSN21"/>
    <mergeCell ref="PSO21:PSR21"/>
    <mergeCell ref="PQW21:PQZ21"/>
    <mergeCell ref="PRA21:PRD21"/>
    <mergeCell ref="PRE21:PRH21"/>
    <mergeCell ref="PRI21:PRL21"/>
    <mergeCell ref="PRM21:PRP21"/>
    <mergeCell ref="PRQ21:PRT21"/>
    <mergeCell ref="PPY21:PQB21"/>
    <mergeCell ref="PQC21:PQF21"/>
    <mergeCell ref="PQG21:PQJ21"/>
    <mergeCell ref="PQK21:PQN21"/>
    <mergeCell ref="PQO21:PQR21"/>
    <mergeCell ref="PQS21:PQV21"/>
    <mergeCell ref="PPA21:PPD21"/>
    <mergeCell ref="PPE21:PPH21"/>
    <mergeCell ref="PPI21:PPL21"/>
    <mergeCell ref="PPM21:PPP21"/>
    <mergeCell ref="PPQ21:PPT21"/>
    <mergeCell ref="PPU21:PPX21"/>
    <mergeCell ref="POC21:POF21"/>
    <mergeCell ref="POG21:POJ21"/>
    <mergeCell ref="POK21:PON21"/>
    <mergeCell ref="POO21:POR21"/>
    <mergeCell ref="POS21:POV21"/>
    <mergeCell ref="POW21:POZ21"/>
    <mergeCell ref="PNE21:PNH21"/>
    <mergeCell ref="PNI21:PNL21"/>
    <mergeCell ref="PNM21:PNP21"/>
    <mergeCell ref="PNQ21:PNT21"/>
    <mergeCell ref="PNU21:PNX21"/>
    <mergeCell ref="PNY21:POB21"/>
    <mergeCell ref="PMG21:PMJ21"/>
    <mergeCell ref="PMK21:PMN21"/>
    <mergeCell ref="PMO21:PMR21"/>
    <mergeCell ref="PMS21:PMV21"/>
    <mergeCell ref="PMW21:PMZ21"/>
    <mergeCell ref="PNA21:PND21"/>
    <mergeCell ref="PLI21:PLL21"/>
    <mergeCell ref="PLM21:PLP21"/>
    <mergeCell ref="PLQ21:PLT21"/>
    <mergeCell ref="PLU21:PLX21"/>
    <mergeCell ref="PLY21:PMB21"/>
    <mergeCell ref="PMC21:PMF21"/>
    <mergeCell ref="PKK21:PKN21"/>
    <mergeCell ref="PKO21:PKR21"/>
    <mergeCell ref="PKS21:PKV21"/>
    <mergeCell ref="PKW21:PKZ21"/>
    <mergeCell ref="PLA21:PLD21"/>
    <mergeCell ref="PLE21:PLH21"/>
    <mergeCell ref="PJM21:PJP21"/>
    <mergeCell ref="PJQ21:PJT21"/>
    <mergeCell ref="PJU21:PJX21"/>
    <mergeCell ref="PJY21:PKB21"/>
    <mergeCell ref="PKC21:PKF21"/>
    <mergeCell ref="PKG21:PKJ21"/>
    <mergeCell ref="PIO21:PIR21"/>
    <mergeCell ref="PIS21:PIV21"/>
    <mergeCell ref="PIW21:PIZ21"/>
    <mergeCell ref="PJA21:PJD21"/>
    <mergeCell ref="PJE21:PJH21"/>
    <mergeCell ref="PJI21:PJL21"/>
    <mergeCell ref="PHQ21:PHT21"/>
    <mergeCell ref="PHU21:PHX21"/>
    <mergeCell ref="PHY21:PIB21"/>
    <mergeCell ref="PIC21:PIF21"/>
    <mergeCell ref="PIG21:PIJ21"/>
    <mergeCell ref="PIK21:PIN21"/>
    <mergeCell ref="PGS21:PGV21"/>
    <mergeCell ref="PGW21:PGZ21"/>
    <mergeCell ref="PHA21:PHD21"/>
    <mergeCell ref="PHE21:PHH21"/>
    <mergeCell ref="PHI21:PHL21"/>
    <mergeCell ref="PHM21:PHP21"/>
    <mergeCell ref="PFU21:PFX21"/>
    <mergeCell ref="PFY21:PGB21"/>
    <mergeCell ref="PGC21:PGF21"/>
    <mergeCell ref="PGG21:PGJ21"/>
    <mergeCell ref="PGK21:PGN21"/>
    <mergeCell ref="PGO21:PGR21"/>
    <mergeCell ref="PEW21:PEZ21"/>
    <mergeCell ref="PFA21:PFD21"/>
    <mergeCell ref="PFE21:PFH21"/>
    <mergeCell ref="PFI21:PFL21"/>
    <mergeCell ref="PFM21:PFP21"/>
    <mergeCell ref="PFQ21:PFT21"/>
    <mergeCell ref="PDY21:PEB21"/>
    <mergeCell ref="PEC21:PEF21"/>
    <mergeCell ref="PEG21:PEJ21"/>
    <mergeCell ref="PEK21:PEN21"/>
    <mergeCell ref="PEO21:PER21"/>
    <mergeCell ref="PES21:PEV21"/>
    <mergeCell ref="PDA21:PDD21"/>
    <mergeCell ref="PDE21:PDH21"/>
    <mergeCell ref="PDI21:PDL21"/>
    <mergeCell ref="PDM21:PDP21"/>
    <mergeCell ref="PDQ21:PDT21"/>
    <mergeCell ref="PDU21:PDX21"/>
    <mergeCell ref="PCC21:PCF21"/>
    <mergeCell ref="PCG21:PCJ21"/>
    <mergeCell ref="PCK21:PCN21"/>
    <mergeCell ref="PCO21:PCR21"/>
    <mergeCell ref="PCS21:PCV21"/>
    <mergeCell ref="PCW21:PCZ21"/>
    <mergeCell ref="PBE21:PBH21"/>
    <mergeCell ref="PBI21:PBL21"/>
    <mergeCell ref="PBM21:PBP21"/>
    <mergeCell ref="PBQ21:PBT21"/>
    <mergeCell ref="PBU21:PBX21"/>
    <mergeCell ref="PBY21:PCB21"/>
    <mergeCell ref="PAG21:PAJ21"/>
    <mergeCell ref="PAK21:PAN21"/>
    <mergeCell ref="PAO21:PAR21"/>
    <mergeCell ref="PAS21:PAV21"/>
    <mergeCell ref="PAW21:PAZ21"/>
    <mergeCell ref="PBA21:PBD21"/>
    <mergeCell ref="OZI21:OZL21"/>
    <mergeCell ref="OZM21:OZP21"/>
    <mergeCell ref="OZQ21:OZT21"/>
    <mergeCell ref="OZU21:OZX21"/>
    <mergeCell ref="OZY21:PAB21"/>
    <mergeCell ref="PAC21:PAF21"/>
    <mergeCell ref="OYK21:OYN21"/>
    <mergeCell ref="OYO21:OYR21"/>
    <mergeCell ref="OYS21:OYV21"/>
    <mergeCell ref="OYW21:OYZ21"/>
    <mergeCell ref="OZA21:OZD21"/>
    <mergeCell ref="OZE21:OZH21"/>
    <mergeCell ref="OXM21:OXP21"/>
    <mergeCell ref="OXQ21:OXT21"/>
    <mergeCell ref="OXU21:OXX21"/>
    <mergeCell ref="OXY21:OYB21"/>
    <mergeCell ref="OYC21:OYF21"/>
    <mergeCell ref="OYG21:OYJ21"/>
    <mergeCell ref="OWO21:OWR21"/>
    <mergeCell ref="OWS21:OWV21"/>
    <mergeCell ref="OWW21:OWZ21"/>
    <mergeCell ref="OXA21:OXD21"/>
    <mergeCell ref="OXE21:OXH21"/>
    <mergeCell ref="OXI21:OXL21"/>
    <mergeCell ref="OVQ21:OVT21"/>
    <mergeCell ref="OVU21:OVX21"/>
    <mergeCell ref="OVY21:OWB21"/>
    <mergeCell ref="OWC21:OWF21"/>
    <mergeCell ref="OWG21:OWJ21"/>
    <mergeCell ref="OWK21:OWN21"/>
    <mergeCell ref="OUS21:OUV21"/>
    <mergeCell ref="OUW21:OUZ21"/>
    <mergeCell ref="OVA21:OVD21"/>
    <mergeCell ref="OVE21:OVH21"/>
    <mergeCell ref="OVI21:OVL21"/>
    <mergeCell ref="OVM21:OVP21"/>
    <mergeCell ref="OTU21:OTX21"/>
    <mergeCell ref="OTY21:OUB21"/>
    <mergeCell ref="OUC21:OUF21"/>
    <mergeCell ref="OUG21:OUJ21"/>
    <mergeCell ref="OUK21:OUN21"/>
    <mergeCell ref="OUO21:OUR21"/>
    <mergeCell ref="OSW21:OSZ21"/>
    <mergeCell ref="OTA21:OTD21"/>
    <mergeCell ref="OTE21:OTH21"/>
    <mergeCell ref="OTI21:OTL21"/>
    <mergeCell ref="OTM21:OTP21"/>
    <mergeCell ref="OTQ21:OTT21"/>
    <mergeCell ref="ORY21:OSB21"/>
    <mergeCell ref="OSC21:OSF21"/>
    <mergeCell ref="OSG21:OSJ21"/>
    <mergeCell ref="OSK21:OSN21"/>
    <mergeCell ref="OSO21:OSR21"/>
    <mergeCell ref="OSS21:OSV21"/>
    <mergeCell ref="ORA21:ORD21"/>
    <mergeCell ref="ORE21:ORH21"/>
    <mergeCell ref="ORI21:ORL21"/>
    <mergeCell ref="ORM21:ORP21"/>
    <mergeCell ref="ORQ21:ORT21"/>
    <mergeCell ref="ORU21:ORX21"/>
    <mergeCell ref="OQC21:OQF21"/>
    <mergeCell ref="OQG21:OQJ21"/>
    <mergeCell ref="OQK21:OQN21"/>
    <mergeCell ref="OQO21:OQR21"/>
    <mergeCell ref="OQS21:OQV21"/>
    <mergeCell ref="OQW21:OQZ21"/>
    <mergeCell ref="OPE21:OPH21"/>
    <mergeCell ref="OPI21:OPL21"/>
    <mergeCell ref="OPM21:OPP21"/>
    <mergeCell ref="OPQ21:OPT21"/>
    <mergeCell ref="OPU21:OPX21"/>
    <mergeCell ref="OPY21:OQB21"/>
    <mergeCell ref="OOG21:OOJ21"/>
    <mergeCell ref="OOK21:OON21"/>
    <mergeCell ref="OOO21:OOR21"/>
    <mergeCell ref="OOS21:OOV21"/>
    <mergeCell ref="OOW21:OOZ21"/>
    <mergeCell ref="OPA21:OPD21"/>
    <mergeCell ref="ONI21:ONL21"/>
    <mergeCell ref="ONM21:ONP21"/>
    <mergeCell ref="ONQ21:ONT21"/>
    <mergeCell ref="ONU21:ONX21"/>
    <mergeCell ref="ONY21:OOB21"/>
    <mergeCell ref="OOC21:OOF21"/>
    <mergeCell ref="OMK21:OMN21"/>
    <mergeCell ref="OMO21:OMR21"/>
    <mergeCell ref="OMS21:OMV21"/>
    <mergeCell ref="OMW21:OMZ21"/>
    <mergeCell ref="ONA21:OND21"/>
    <mergeCell ref="ONE21:ONH21"/>
    <mergeCell ref="OLM21:OLP21"/>
    <mergeCell ref="OLQ21:OLT21"/>
    <mergeCell ref="OLU21:OLX21"/>
    <mergeCell ref="OLY21:OMB21"/>
    <mergeCell ref="OMC21:OMF21"/>
    <mergeCell ref="OMG21:OMJ21"/>
    <mergeCell ref="OKO21:OKR21"/>
    <mergeCell ref="OKS21:OKV21"/>
    <mergeCell ref="OKW21:OKZ21"/>
    <mergeCell ref="OLA21:OLD21"/>
    <mergeCell ref="OLE21:OLH21"/>
    <mergeCell ref="OLI21:OLL21"/>
    <mergeCell ref="OJQ21:OJT21"/>
    <mergeCell ref="OJU21:OJX21"/>
    <mergeCell ref="OJY21:OKB21"/>
    <mergeCell ref="OKC21:OKF21"/>
    <mergeCell ref="OKG21:OKJ21"/>
    <mergeCell ref="OKK21:OKN21"/>
    <mergeCell ref="OIS21:OIV21"/>
    <mergeCell ref="OIW21:OIZ21"/>
    <mergeCell ref="OJA21:OJD21"/>
    <mergeCell ref="OJE21:OJH21"/>
    <mergeCell ref="OJI21:OJL21"/>
    <mergeCell ref="OJM21:OJP21"/>
    <mergeCell ref="OHU21:OHX21"/>
    <mergeCell ref="OHY21:OIB21"/>
    <mergeCell ref="OIC21:OIF21"/>
    <mergeCell ref="OIG21:OIJ21"/>
    <mergeCell ref="OIK21:OIN21"/>
    <mergeCell ref="OIO21:OIR21"/>
    <mergeCell ref="OGW21:OGZ21"/>
    <mergeCell ref="OHA21:OHD21"/>
    <mergeCell ref="OHE21:OHH21"/>
    <mergeCell ref="OHI21:OHL21"/>
    <mergeCell ref="OHM21:OHP21"/>
    <mergeCell ref="OHQ21:OHT21"/>
    <mergeCell ref="OFY21:OGB21"/>
    <mergeCell ref="OGC21:OGF21"/>
    <mergeCell ref="OGG21:OGJ21"/>
    <mergeCell ref="OGK21:OGN21"/>
    <mergeCell ref="OGO21:OGR21"/>
    <mergeCell ref="OGS21:OGV21"/>
    <mergeCell ref="OFA21:OFD21"/>
    <mergeCell ref="OFE21:OFH21"/>
    <mergeCell ref="OFI21:OFL21"/>
    <mergeCell ref="OFM21:OFP21"/>
    <mergeCell ref="OFQ21:OFT21"/>
    <mergeCell ref="OFU21:OFX21"/>
    <mergeCell ref="OEC21:OEF21"/>
    <mergeCell ref="OEG21:OEJ21"/>
    <mergeCell ref="OEK21:OEN21"/>
    <mergeCell ref="OEO21:OER21"/>
    <mergeCell ref="OES21:OEV21"/>
    <mergeCell ref="OEW21:OEZ21"/>
    <mergeCell ref="ODE21:ODH21"/>
    <mergeCell ref="ODI21:ODL21"/>
    <mergeCell ref="ODM21:ODP21"/>
    <mergeCell ref="ODQ21:ODT21"/>
    <mergeCell ref="ODU21:ODX21"/>
    <mergeCell ref="ODY21:OEB21"/>
    <mergeCell ref="OCG21:OCJ21"/>
    <mergeCell ref="OCK21:OCN21"/>
    <mergeCell ref="OCO21:OCR21"/>
    <mergeCell ref="OCS21:OCV21"/>
    <mergeCell ref="OCW21:OCZ21"/>
    <mergeCell ref="ODA21:ODD21"/>
    <mergeCell ref="OBI21:OBL21"/>
    <mergeCell ref="OBM21:OBP21"/>
    <mergeCell ref="OBQ21:OBT21"/>
    <mergeCell ref="OBU21:OBX21"/>
    <mergeCell ref="OBY21:OCB21"/>
    <mergeCell ref="OCC21:OCF21"/>
    <mergeCell ref="OAK21:OAN21"/>
    <mergeCell ref="OAO21:OAR21"/>
    <mergeCell ref="OAS21:OAV21"/>
    <mergeCell ref="OAW21:OAZ21"/>
    <mergeCell ref="OBA21:OBD21"/>
    <mergeCell ref="OBE21:OBH21"/>
    <mergeCell ref="NZM21:NZP21"/>
    <mergeCell ref="NZQ21:NZT21"/>
    <mergeCell ref="NZU21:NZX21"/>
    <mergeCell ref="NZY21:OAB21"/>
    <mergeCell ref="OAC21:OAF21"/>
    <mergeCell ref="OAG21:OAJ21"/>
    <mergeCell ref="NYO21:NYR21"/>
    <mergeCell ref="NYS21:NYV21"/>
    <mergeCell ref="NYW21:NYZ21"/>
    <mergeCell ref="NZA21:NZD21"/>
    <mergeCell ref="NZE21:NZH21"/>
    <mergeCell ref="NZI21:NZL21"/>
    <mergeCell ref="NXQ21:NXT21"/>
    <mergeCell ref="NXU21:NXX21"/>
    <mergeCell ref="NXY21:NYB21"/>
    <mergeCell ref="NYC21:NYF21"/>
    <mergeCell ref="NYG21:NYJ21"/>
    <mergeCell ref="NYK21:NYN21"/>
    <mergeCell ref="NWS21:NWV21"/>
    <mergeCell ref="NWW21:NWZ21"/>
    <mergeCell ref="NXA21:NXD21"/>
    <mergeCell ref="NXE21:NXH21"/>
    <mergeCell ref="NXI21:NXL21"/>
    <mergeCell ref="NXM21:NXP21"/>
    <mergeCell ref="NVU21:NVX21"/>
    <mergeCell ref="NVY21:NWB21"/>
    <mergeCell ref="NWC21:NWF21"/>
    <mergeCell ref="NWG21:NWJ21"/>
    <mergeCell ref="NWK21:NWN21"/>
    <mergeCell ref="NWO21:NWR21"/>
    <mergeCell ref="NUW21:NUZ21"/>
    <mergeCell ref="NVA21:NVD21"/>
    <mergeCell ref="NVE21:NVH21"/>
    <mergeCell ref="NVI21:NVL21"/>
    <mergeCell ref="NVM21:NVP21"/>
    <mergeCell ref="NVQ21:NVT21"/>
    <mergeCell ref="NTY21:NUB21"/>
    <mergeCell ref="NUC21:NUF21"/>
    <mergeCell ref="NUG21:NUJ21"/>
    <mergeCell ref="NUK21:NUN21"/>
    <mergeCell ref="NUO21:NUR21"/>
    <mergeCell ref="NUS21:NUV21"/>
    <mergeCell ref="NTA21:NTD21"/>
    <mergeCell ref="NTE21:NTH21"/>
    <mergeCell ref="NTI21:NTL21"/>
    <mergeCell ref="NTM21:NTP21"/>
    <mergeCell ref="NTQ21:NTT21"/>
    <mergeCell ref="NTU21:NTX21"/>
    <mergeCell ref="NSC21:NSF21"/>
    <mergeCell ref="NSG21:NSJ21"/>
    <mergeCell ref="NSK21:NSN21"/>
    <mergeCell ref="NSO21:NSR21"/>
    <mergeCell ref="NSS21:NSV21"/>
    <mergeCell ref="NSW21:NSZ21"/>
    <mergeCell ref="NRE21:NRH21"/>
    <mergeCell ref="NRI21:NRL21"/>
    <mergeCell ref="NRM21:NRP21"/>
    <mergeCell ref="NRQ21:NRT21"/>
    <mergeCell ref="NRU21:NRX21"/>
    <mergeCell ref="NRY21:NSB21"/>
    <mergeCell ref="NQG21:NQJ21"/>
    <mergeCell ref="NQK21:NQN21"/>
    <mergeCell ref="NQO21:NQR21"/>
    <mergeCell ref="NQS21:NQV21"/>
    <mergeCell ref="NQW21:NQZ21"/>
    <mergeCell ref="NRA21:NRD21"/>
    <mergeCell ref="NPI21:NPL21"/>
    <mergeCell ref="NPM21:NPP21"/>
    <mergeCell ref="NPQ21:NPT21"/>
    <mergeCell ref="NPU21:NPX21"/>
    <mergeCell ref="NPY21:NQB21"/>
    <mergeCell ref="NQC21:NQF21"/>
    <mergeCell ref="NOK21:NON21"/>
    <mergeCell ref="NOO21:NOR21"/>
    <mergeCell ref="NOS21:NOV21"/>
    <mergeCell ref="NOW21:NOZ21"/>
    <mergeCell ref="NPA21:NPD21"/>
    <mergeCell ref="NPE21:NPH21"/>
    <mergeCell ref="NNM21:NNP21"/>
    <mergeCell ref="NNQ21:NNT21"/>
    <mergeCell ref="NNU21:NNX21"/>
    <mergeCell ref="NNY21:NOB21"/>
    <mergeCell ref="NOC21:NOF21"/>
    <mergeCell ref="NOG21:NOJ21"/>
    <mergeCell ref="NMO21:NMR21"/>
    <mergeCell ref="NMS21:NMV21"/>
    <mergeCell ref="NMW21:NMZ21"/>
    <mergeCell ref="NNA21:NND21"/>
    <mergeCell ref="NNE21:NNH21"/>
    <mergeCell ref="NNI21:NNL21"/>
    <mergeCell ref="NLQ21:NLT21"/>
    <mergeCell ref="NLU21:NLX21"/>
    <mergeCell ref="NLY21:NMB21"/>
    <mergeCell ref="NMC21:NMF21"/>
    <mergeCell ref="NMG21:NMJ21"/>
    <mergeCell ref="NMK21:NMN21"/>
    <mergeCell ref="NKS21:NKV21"/>
    <mergeCell ref="NKW21:NKZ21"/>
    <mergeCell ref="NLA21:NLD21"/>
    <mergeCell ref="NLE21:NLH21"/>
    <mergeCell ref="NLI21:NLL21"/>
    <mergeCell ref="NLM21:NLP21"/>
    <mergeCell ref="NJU21:NJX21"/>
    <mergeCell ref="NJY21:NKB21"/>
    <mergeCell ref="NKC21:NKF21"/>
    <mergeCell ref="NKG21:NKJ21"/>
    <mergeCell ref="NKK21:NKN21"/>
    <mergeCell ref="NKO21:NKR21"/>
    <mergeCell ref="NIW21:NIZ21"/>
    <mergeCell ref="NJA21:NJD21"/>
    <mergeCell ref="NJE21:NJH21"/>
    <mergeCell ref="NJI21:NJL21"/>
    <mergeCell ref="NJM21:NJP21"/>
    <mergeCell ref="NJQ21:NJT21"/>
    <mergeCell ref="NHY21:NIB21"/>
    <mergeCell ref="NIC21:NIF21"/>
    <mergeCell ref="NIG21:NIJ21"/>
    <mergeCell ref="NIK21:NIN21"/>
    <mergeCell ref="NIO21:NIR21"/>
    <mergeCell ref="NIS21:NIV21"/>
    <mergeCell ref="NHA21:NHD21"/>
    <mergeCell ref="NHE21:NHH21"/>
    <mergeCell ref="NHI21:NHL21"/>
    <mergeCell ref="NHM21:NHP21"/>
    <mergeCell ref="NHQ21:NHT21"/>
    <mergeCell ref="NHU21:NHX21"/>
    <mergeCell ref="NGC21:NGF21"/>
    <mergeCell ref="NGG21:NGJ21"/>
    <mergeCell ref="NGK21:NGN21"/>
    <mergeCell ref="NGO21:NGR21"/>
    <mergeCell ref="NGS21:NGV21"/>
    <mergeCell ref="NGW21:NGZ21"/>
    <mergeCell ref="NFE21:NFH21"/>
    <mergeCell ref="NFI21:NFL21"/>
    <mergeCell ref="NFM21:NFP21"/>
    <mergeCell ref="NFQ21:NFT21"/>
    <mergeCell ref="NFU21:NFX21"/>
    <mergeCell ref="NFY21:NGB21"/>
    <mergeCell ref="NEG21:NEJ21"/>
    <mergeCell ref="NEK21:NEN21"/>
    <mergeCell ref="NEO21:NER21"/>
    <mergeCell ref="NES21:NEV21"/>
    <mergeCell ref="NEW21:NEZ21"/>
    <mergeCell ref="NFA21:NFD21"/>
    <mergeCell ref="NDI21:NDL21"/>
    <mergeCell ref="NDM21:NDP21"/>
    <mergeCell ref="NDQ21:NDT21"/>
    <mergeCell ref="NDU21:NDX21"/>
    <mergeCell ref="NDY21:NEB21"/>
    <mergeCell ref="NEC21:NEF21"/>
    <mergeCell ref="NCK21:NCN21"/>
    <mergeCell ref="NCO21:NCR21"/>
    <mergeCell ref="NCS21:NCV21"/>
    <mergeCell ref="NCW21:NCZ21"/>
    <mergeCell ref="NDA21:NDD21"/>
    <mergeCell ref="NDE21:NDH21"/>
    <mergeCell ref="NBM21:NBP21"/>
    <mergeCell ref="NBQ21:NBT21"/>
    <mergeCell ref="NBU21:NBX21"/>
    <mergeCell ref="NBY21:NCB21"/>
    <mergeCell ref="NCC21:NCF21"/>
    <mergeCell ref="NCG21:NCJ21"/>
    <mergeCell ref="NAO21:NAR21"/>
    <mergeCell ref="NAS21:NAV21"/>
    <mergeCell ref="NAW21:NAZ21"/>
    <mergeCell ref="NBA21:NBD21"/>
    <mergeCell ref="NBE21:NBH21"/>
    <mergeCell ref="NBI21:NBL21"/>
    <mergeCell ref="MZQ21:MZT21"/>
    <mergeCell ref="MZU21:MZX21"/>
    <mergeCell ref="MZY21:NAB21"/>
    <mergeCell ref="NAC21:NAF21"/>
    <mergeCell ref="NAG21:NAJ21"/>
    <mergeCell ref="NAK21:NAN21"/>
    <mergeCell ref="MYS21:MYV21"/>
    <mergeCell ref="MYW21:MYZ21"/>
    <mergeCell ref="MZA21:MZD21"/>
    <mergeCell ref="MZE21:MZH21"/>
    <mergeCell ref="MZI21:MZL21"/>
    <mergeCell ref="MZM21:MZP21"/>
    <mergeCell ref="MXU21:MXX21"/>
    <mergeCell ref="MXY21:MYB21"/>
    <mergeCell ref="MYC21:MYF21"/>
    <mergeCell ref="MYG21:MYJ21"/>
    <mergeCell ref="MYK21:MYN21"/>
    <mergeCell ref="MYO21:MYR21"/>
    <mergeCell ref="MWW21:MWZ21"/>
    <mergeCell ref="MXA21:MXD21"/>
    <mergeCell ref="MXE21:MXH21"/>
    <mergeCell ref="MXI21:MXL21"/>
    <mergeCell ref="MXM21:MXP21"/>
    <mergeCell ref="MXQ21:MXT21"/>
    <mergeCell ref="MVY21:MWB21"/>
    <mergeCell ref="MWC21:MWF21"/>
    <mergeCell ref="MWG21:MWJ21"/>
    <mergeCell ref="MWK21:MWN21"/>
    <mergeCell ref="MWO21:MWR21"/>
    <mergeCell ref="MWS21:MWV21"/>
    <mergeCell ref="MVA21:MVD21"/>
    <mergeCell ref="MVE21:MVH21"/>
    <mergeCell ref="MVI21:MVL21"/>
    <mergeCell ref="MVM21:MVP21"/>
    <mergeCell ref="MVQ21:MVT21"/>
    <mergeCell ref="MVU21:MVX21"/>
    <mergeCell ref="MUC21:MUF21"/>
    <mergeCell ref="MUG21:MUJ21"/>
    <mergeCell ref="MUK21:MUN21"/>
    <mergeCell ref="MUO21:MUR21"/>
    <mergeCell ref="MUS21:MUV21"/>
    <mergeCell ref="MUW21:MUZ21"/>
    <mergeCell ref="MTE21:MTH21"/>
    <mergeCell ref="MTI21:MTL21"/>
    <mergeCell ref="MTM21:MTP21"/>
    <mergeCell ref="MTQ21:MTT21"/>
    <mergeCell ref="MTU21:MTX21"/>
    <mergeCell ref="MTY21:MUB21"/>
    <mergeCell ref="MSG21:MSJ21"/>
    <mergeCell ref="MSK21:MSN21"/>
    <mergeCell ref="MSO21:MSR21"/>
    <mergeCell ref="MSS21:MSV21"/>
    <mergeCell ref="MSW21:MSZ21"/>
    <mergeCell ref="MTA21:MTD21"/>
    <mergeCell ref="MRI21:MRL21"/>
    <mergeCell ref="MRM21:MRP21"/>
    <mergeCell ref="MRQ21:MRT21"/>
    <mergeCell ref="MRU21:MRX21"/>
    <mergeCell ref="MRY21:MSB21"/>
    <mergeCell ref="MSC21:MSF21"/>
    <mergeCell ref="MQK21:MQN21"/>
    <mergeCell ref="MQO21:MQR21"/>
    <mergeCell ref="MQS21:MQV21"/>
    <mergeCell ref="MQW21:MQZ21"/>
    <mergeCell ref="MRA21:MRD21"/>
    <mergeCell ref="MRE21:MRH21"/>
    <mergeCell ref="MPM21:MPP21"/>
    <mergeCell ref="MPQ21:MPT21"/>
    <mergeCell ref="MPU21:MPX21"/>
    <mergeCell ref="MPY21:MQB21"/>
    <mergeCell ref="MQC21:MQF21"/>
    <mergeCell ref="MQG21:MQJ21"/>
    <mergeCell ref="MOO21:MOR21"/>
    <mergeCell ref="MOS21:MOV21"/>
    <mergeCell ref="MOW21:MOZ21"/>
    <mergeCell ref="MPA21:MPD21"/>
    <mergeCell ref="MPE21:MPH21"/>
    <mergeCell ref="MPI21:MPL21"/>
    <mergeCell ref="MNQ21:MNT21"/>
    <mergeCell ref="MNU21:MNX21"/>
    <mergeCell ref="MNY21:MOB21"/>
    <mergeCell ref="MOC21:MOF21"/>
    <mergeCell ref="MOG21:MOJ21"/>
    <mergeCell ref="MOK21:MON21"/>
    <mergeCell ref="MMS21:MMV21"/>
    <mergeCell ref="MMW21:MMZ21"/>
    <mergeCell ref="MNA21:MND21"/>
    <mergeCell ref="MNE21:MNH21"/>
    <mergeCell ref="MNI21:MNL21"/>
    <mergeCell ref="MNM21:MNP21"/>
    <mergeCell ref="MLU21:MLX21"/>
    <mergeCell ref="MLY21:MMB21"/>
    <mergeCell ref="MMC21:MMF21"/>
    <mergeCell ref="MMG21:MMJ21"/>
    <mergeCell ref="MMK21:MMN21"/>
    <mergeCell ref="MMO21:MMR21"/>
    <mergeCell ref="MKW21:MKZ21"/>
    <mergeCell ref="MLA21:MLD21"/>
    <mergeCell ref="MLE21:MLH21"/>
    <mergeCell ref="MLI21:MLL21"/>
    <mergeCell ref="MLM21:MLP21"/>
    <mergeCell ref="MLQ21:MLT21"/>
    <mergeCell ref="MJY21:MKB21"/>
    <mergeCell ref="MKC21:MKF21"/>
    <mergeCell ref="MKG21:MKJ21"/>
    <mergeCell ref="MKK21:MKN21"/>
    <mergeCell ref="MKO21:MKR21"/>
    <mergeCell ref="MKS21:MKV21"/>
    <mergeCell ref="MJA21:MJD21"/>
    <mergeCell ref="MJE21:MJH21"/>
    <mergeCell ref="MJI21:MJL21"/>
    <mergeCell ref="MJM21:MJP21"/>
    <mergeCell ref="MJQ21:MJT21"/>
    <mergeCell ref="MJU21:MJX21"/>
    <mergeCell ref="MIC21:MIF21"/>
    <mergeCell ref="MIG21:MIJ21"/>
    <mergeCell ref="MIK21:MIN21"/>
    <mergeCell ref="MIO21:MIR21"/>
    <mergeCell ref="MIS21:MIV21"/>
    <mergeCell ref="MIW21:MIZ21"/>
    <mergeCell ref="MHE21:MHH21"/>
    <mergeCell ref="MHI21:MHL21"/>
    <mergeCell ref="MHM21:MHP21"/>
    <mergeCell ref="MHQ21:MHT21"/>
    <mergeCell ref="MHU21:MHX21"/>
    <mergeCell ref="MHY21:MIB21"/>
    <mergeCell ref="MGG21:MGJ21"/>
    <mergeCell ref="MGK21:MGN21"/>
    <mergeCell ref="MGO21:MGR21"/>
    <mergeCell ref="MGS21:MGV21"/>
    <mergeCell ref="MGW21:MGZ21"/>
    <mergeCell ref="MHA21:MHD21"/>
    <mergeCell ref="MFI21:MFL21"/>
    <mergeCell ref="MFM21:MFP21"/>
    <mergeCell ref="MFQ21:MFT21"/>
    <mergeCell ref="MFU21:MFX21"/>
    <mergeCell ref="MFY21:MGB21"/>
    <mergeCell ref="MGC21:MGF21"/>
    <mergeCell ref="MEK21:MEN21"/>
    <mergeCell ref="MEO21:MER21"/>
    <mergeCell ref="MES21:MEV21"/>
    <mergeCell ref="MEW21:MEZ21"/>
    <mergeCell ref="MFA21:MFD21"/>
    <mergeCell ref="MFE21:MFH21"/>
    <mergeCell ref="MDM21:MDP21"/>
    <mergeCell ref="MDQ21:MDT21"/>
    <mergeCell ref="MDU21:MDX21"/>
    <mergeCell ref="MDY21:MEB21"/>
    <mergeCell ref="MEC21:MEF21"/>
    <mergeCell ref="MEG21:MEJ21"/>
    <mergeCell ref="MCO21:MCR21"/>
    <mergeCell ref="MCS21:MCV21"/>
    <mergeCell ref="MCW21:MCZ21"/>
    <mergeCell ref="MDA21:MDD21"/>
    <mergeCell ref="MDE21:MDH21"/>
    <mergeCell ref="MDI21:MDL21"/>
    <mergeCell ref="MBQ21:MBT21"/>
    <mergeCell ref="MBU21:MBX21"/>
    <mergeCell ref="MBY21:MCB21"/>
    <mergeCell ref="MCC21:MCF21"/>
    <mergeCell ref="MCG21:MCJ21"/>
    <mergeCell ref="MCK21:MCN21"/>
    <mergeCell ref="MAS21:MAV21"/>
    <mergeCell ref="MAW21:MAZ21"/>
    <mergeCell ref="MBA21:MBD21"/>
    <mergeCell ref="MBE21:MBH21"/>
    <mergeCell ref="MBI21:MBL21"/>
    <mergeCell ref="MBM21:MBP21"/>
    <mergeCell ref="LZU21:LZX21"/>
    <mergeCell ref="LZY21:MAB21"/>
    <mergeCell ref="MAC21:MAF21"/>
    <mergeCell ref="MAG21:MAJ21"/>
    <mergeCell ref="MAK21:MAN21"/>
    <mergeCell ref="MAO21:MAR21"/>
    <mergeCell ref="LYW21:LYZ21"/>
    <mergeCell ref="LZA21:LZD21"/>
    <mergeCell ref="LZE21:LZH21"/>
    <mergeCell ref="LZI21:LZL21"/>
    <mergeCell ref="LZM21:LZP21"/>
    <mergeCell ref="LZQ21:LZT21"/>
    <mergeCell ref="LXY21:LYB21"/>
    <mergeCell ref="LYC21:LYF21"/>
    <mergeCell ref="LYG21:LYJ21"/>
    <mergeCell ref="LYK21:LYN21"/>
    <mergeCell ref="LYO21:LYR21"/>
    <mergeCell ref="LYS21:LYV21"/>
    <mergeCell ref="LXA21:LXD21"/>
    <mergeCell ref="LXE21:LXH21"/>
    <mergeCell ref="LXI21:LXL21"/>
    <mergeCell ref="LXM21:LXP21"/>
    <mergeCell ref="LXQ21:LXT21"/>
    <mergeCell ref="LXU21:LXX21"/>
    <mergeCell ref="LWC21:LWF21"/>
    <mergeCell ref="LWG21:LWJ21"/>
    <mergeCell ref="LWK21:LWN21"/>
    <mergeCell ref="LWO21:LWR21"/>
    <mergeCell ref="LWS21:LWV21"/>
    <mergeCell ref="LWW21:LWZ21"/>
    <mergeCell ref="LVE21:LVH21"/>
    <mergeCell ref="LVI21:LVL21"/>
    <mergeCell ref="LVM21:LVP21"/>
    <mergeCell ref="LVQ21:LVT21"/>
    <mergeCell ref="LVU21:LVX21"/>
    <mergeCell ref="LVY21:LWB21"/>
    <mergeCell ref="LUG21:LUJ21"/>
    <mergeCell ref="LUK21:LUN21"/>
    <mergeCell ref="LUO21:LUR21"/>
    <mergeCell ref="LUS21:LUV21"/>
    <mergeCell ref="LUW21:LUZ21"/>
    <mergeCell ref="LVA21:LVD21"/>
    <mergeCell ref="LTI21:LTL21"/>
    <mergeCell ref="LTM21:LTP21"/>
    <mergeCell ref="LTQ21:LTT21"/>
    <mergeCell ref="LTU21:LTX21"/>
    <mergeCell ref="LTY21:LUB21"/>
    <mergeCell ref="LUC21:LUF21"/>
    <mergeCell ref="LSK21:LSN21"/>
    <mergeCell ref="LSO21:LSR21"/>
    <mergeCell ref="LSS21:LSV21"/>
    <mergeCell ref="LSW21:LSZ21"/>
    <mergeCell ref="LTA21:LTD21"/>
    <mergeCell ref="LTE21:LTH21"/>
    <mergeCell ref="LRM21:LRP21"/>
    <mergeCell ref="LRQ21:LRT21"/>
    <mergeCell ref="LRU21:LRX21"/>
    <mergeCell ref="LRY21:LSB21"/>
    <mergeCell ref="LSC21:LSF21"/>
    <mergeCell ref="LSG21:LSJ21"/>
    <mergeCell ref="LQO21:LQR21"/>
    <mergeCell ref="LQS21:LQV21"/>
    <mergeCell ref="LQW21:LQZ21"/>
    <mergeCell ref="LRA21:LRD21"/>
    <mergeCell ref="LRE21:LRH21"/>
    <mergeCell ref="LRI21:LRL21"/>
    <mergeCell ref="LPQ21:LPT21"/>
    <mergeCell ref="LPU21:LPX21"/>
    <mergeCell ref="LPY21:LQB21"/>
    <mergeCell ref="LQC21:LQF21"/>
    <mergeCell ref="LQG21:LQJ21"/>
    <mergeCell ref="LQK21:LQN21"/>
    <mergeCell ref="LOS21:LOV21"/>
    <mergeCell ref="LOW21:LOZ21"/>
    <mergeCell ref="LPA21:LPD21"/>
    <mergeCell ref="LPE21:LPH21"/>
    <mergeCell ref="LPI21:LPL21"/>
    <mergeCell ref="LPM21:LPP21"/>
    <mergeCell ref="LNU21:LNX21"/>
    <mergeCell ref="LNY21:LOB21"/>
    <mergeCell ref="LOC21:LOF21"/>
    <mergeCell ref="LOG21:LOJ21"/>
    <mergeCell ref="LOK21:LON21"/>
    <mergeCell ref="LOO21:LOR21"/>
    <mergeCell ref="LMW21:LMZ21"/>
    <mergeCell ref="LNA21:LND21"/>
    <mergeCell ref="LNE21:LNH21"/>
    <mergeCell ref="LNI21:LNL21"/>
    <mergeCell ref="LNM21:LNP21"/>
    <mergeCell ref="LNQ21:LNT21"/>
    <mergeCell ref="LLY21:LMB21"/>
    <mergeCell ref="LMC21:LMF21"/>
    <mergeCell ref="LMG21:LMJ21"/>
    <mergeCell ref="LMK21:LMN21"/>
    <mergeCell ref="LMO21:LMR21"/>
    <mergeCell ref="LMS21:LMV21"/>
    <mergeCell ref="LLA21:LLD21"/>
    <mergeCell ref="LLE21:LLH21"/>
    <mergeCell ref="LLI21:LLL21"/>
    <mergeCell ref="LLM21:LLP21"/>
    <mergeCell ref="LLQ21:LLT21"/>
    <mergeCell ref="LLU21:LLX21"/>
    <mergeCell ref="LKC21:LKF21"/>
    <mergeCell ref="LKG21:LKJ21"/>
    <mergeCell ref="LKK21:LKN21"/>
    <mergeCell ref="LKO21:LKR21"/>
    <mergeCell ref="LKS21:LKV21"/>
    <mergeCell ref="LKW21:LKZ21"/>
    <mergeCell ref="LJE21:LJH21"/>
    <mergeCell ref="LJI21:LJL21"/>
    <mergeCell ref="LJM21:LJP21"/>
    <mergeCell ref="LJQ21:LJT21"/>
    <mergeCell ref="LJU21:LJX21"/>
    <mergeCell ref="LJY21:LKB21"/>
    <mergeCell ref="LIG21:LIJ21"/>
    <mergeCell ref="LIK21:LIN21"/>
    <mergeCell ref="LIO21:LIR21"/>
    <mergeCell ref="LIS21:LIV21"/>
    <mergeCell ref="LIW21:LIZ21"/>
    <mergeCell ref="LJA21:LJD21"/>
    <mergeCell ref="LHI21:LHL21"/>
    <mergeCell ref="LHM21:LHP21"/>
    <mergeCell ref="LHQ21:LHT21"/>
    <mergeCell ref="LHU21:LHX21"/>
    <mergeCell ref="LHY21:LIB21"/>
    <mergeCell ref="LIC21:LIF21"/>
    <mergeCell ref="LGK21:LGN21"/>
    <mergeCell ref="LGO21:LGR21"/>
    <mergeCell ref="LGS21:LGV21"/>
    <mergeCell ref="LGW21:LGZ21"/>
    <mergeCell ref="LHA21:LHD21"/>
    <mergeCell ref="LHE21:LHH21"/>
    <mergeCell ref="LFM21:LFP21"/>
    <mergeCell ref="LFQ21:LFT21"/>
    <mergeCell ref="LFU21:LFX21"/>
    <mergeCell ref="LFY21:LGB21"/>
    <mergeCell ref="LGC21:LGF21"/>
    <mergeCell ref="LGG21:LGJ21"/>
    <mergeCell ref="LEO21:LER21"/>
    <mergeCell ref="LES21:LEV21"/>
    <mergeCell ref="LEW21:LEZ21"/>
    <mergeCell ref="LFA21:LFD21"/>
    <mergeCell ref="LFE21:LFH21"/>
    <mergeCell ref="LFI21:LFL21"/>
    <mergeCell ref="LDQ21:LDT21"/>
    <mergeCell ref="LDU21:LDX21"/>
    <mergeCell ref="LDY21:LEB21"/>
    <mergeCell ref="LEC21:LEF21"/>
    <mergeCell ref="LEG21:LEJ21"/>
    <mergeCell ref="LEK21:LEN21"/>
    <mergeCell ref="LCS21:LCV21"/>
    <mergeCell ref="LCW21:LCZ21"/>
    <mergeCell ref="LDA21:LDD21"/>
    <mergeCell ref="LDE21:LDH21"/>
    <mergeCell ref="LDI21:LDL21"/>
    <mergeCell ref="LDM21:LDP21"/>
    <mergeCell ref="LBU21:LBX21"/>
    <mergeCell ref="LBY21:LCB21"/>
    <mergeCell ref="LCC21:LCF21"/>
    <mergeCell ref="LCG21:LCJ21"/>
    <mergeCell ref="LCK21:LCN21"/>
    <mergeCell ref="LCO21:LCR21"/>
    <mergeCell ref="LAW21:LAZ21"/>
    <mergeCell ref="LBA21:LBD21"/>
    <mergeCell ref="LBE21:LBH21"/>
    <mergeCell ref="LBI21:LBL21"/>
    <mergeCell ref="LBM21:LBP21"/>
    <mergeCell ref="LBQ21:LBT21"/>
    <mergeCell ref="KZY21:LAB21"/>
    <mergeCell ref="LAC21:LAF21"/>
    <mergeCell ref="LAG21:LAJ21"/>
    <mergeCell ref="LAK21:LAN21"/>
    <mergeCell ref="LAO21:LAR21"/>
    <mergeCell ref="LAS21:LAV21"/>
    <mergeCell ref="KZA21:KZD21"/>
    <mergeCell ref="KZE21:KZH21"/>
    <mergeCell ref="KZI21:KZL21"/>
    <mergeCell ref="KZM21:KZP21"/>
    <mergeCell ref="KZQ21:KZT21"/>
    <mergeCell ref="KZU21:KZX21"/>
    <mergeCell ref="KYC21:KYF21"/>
    <mergeCell ref="KYG21:KYJ21"/>
    <mergeCell ref="KYK21:KYN21"/>
    <mergeCell ref="KYO21:KYR21"/>
    <mergeCell ref="KYS21:KYV21"/>
    <mergeCell ref="KYW21:KYZ21"/>
    <mergeCell ref="KXE21:KXH21"/>
    <mergeCell ref="KXI21:KXL21"/>
    <mergeCell ref="KXM21:KXP21"/>
    <mergeCell ref="KXQ21:KXT21"/>
    <mergeCell ref="KXU21:KXX21"/>
    <mergeCell ref="KXY21:KYB21"/>
    <mergeCell ref="KWG21:KWJ21"/>
    <mergeCell ref="KWK21:KWN21"/>
    <mergeCell ref="KWO21:KWR21"/>
    <mergeCell ref="KWS21:KWV21"/>
    <mergeCell ref="KWW21:KWZ21"/>
    <mergeCell ref="KXA21:KXD21"/>
    <mergeCell ref="KVI21:KVL21"/>
    <mergeCell ref="KVM21:KVP21"/>
    <mergeCell ref="KVQ21:KVT21"/>
    <mergeCell ref="KVU21:KVX21"/>
    <mergeCell ref="KVY21:KWB21"/>
    <mergeCell ref="KWC21:KWF21"/>
    <mergeCell ref="KUK21:KUN21"/>
    <mergeCell ref="KUO21:KUR21"/>
    <mergeCell ref="KUS21:KUV21"/>
    <mergeCell ref="KUW21:KUZ21"/>
    <mergeCell ref="KVA21:KVD21"/>
    <mergeCell ref="KVE21:KVH21"/>
    <mergeCell ref="KTM21:KTP21"/>
    <mergeCell ref="KTQ21:KTT21"/>
    <mergeCell ref="KTU21:KTX21"/>
    <mergeCell ref="KTY21:KUB21"/>
    <mergeCell ref="KUC21:KUF21"/>
    <mergeCell ref="KUG21:KUJ21"/>
    <mergeCell ref="KSO21:KSR21"/>
    <mergeCell ref="KSS21:KSV21"/>
    <mergeCell ref="KSW21:KSZ21"/>
    <mergeCell ref="KTA21:KTD21"/>
    <mergeCell ref="KTE21:KTH21"/>
    <mergeCell ref="KTI21:KTL21"/>
    <mergeCell ref="KRQ21:KRT21"/>
    <mergeCell ref="KRU21:KRX21"/>
    <mergeCell ref="KRY21:KSB21"/>
    <mergeCell ref="KSC21:KSF21"/>
    <mergeCell ref="KSG21:KSJ21"/>
    <mergeCell ref="KSK21:KSN21"/>
    <mergeCell ref="KQS21:KQV21"/>
    <mergeCell ref="KQW21:KQZ21"/>
    <mergeCell ref="KRA21:KRD21"/>
    <mergeCell ref="KRE21:KRH21"/>
    <mergeCell ref="KRI21:KRL21"/>
    <mergeCell ref="KRM21:KRP21"/>
    <mergeCell ref="KPU21:KPX21"/>
    <mergeCell ref="KPY21:KQB21"/>
    <mergeCell ref="KQC21:KQF21"/>
    <mergeCell ref="KQG21:KQJ21"/>
    <mergeCell ref="KQK21:KQN21"/>
    <mergeCell ref="KQO21:KQR21"/>
    <mergeCell ref="KOW21:KOZ21"/>
    <mergeCell ref="KPA21:KPD21"/>
    <mergeCell ref="KPE21:KPH21"/>
    <mergeCell ref="KPI21:KPL21"/>
    <mergeCell ref="KPM21:KPP21"/>
    <mergeCell ref="KPQ21:KPT21"/>
    <mergeCell ref="KNY21:KOB21"/>
    <mergeCell ref="KOC21:KOF21"/>
    <mergeCell ref="KOG21:KOJ21"/>
    <mergeCell ref="KOK21:KON21"/>
    <mergeCell ref="KOO21:KOR21"/>
    <mergeCell ref="KOS21:KOV21"/>
    <mergeCell ref="KNA21:KND21"/>
    <mergeCell ref="KNE21:KNH21"/>
    <mergeCell ref="KNI21:KNL21"/>
    <mergeCell ref="KNM21:KNP21"/>
    <mergeCell ref="KNQ21:KNT21"/>
    <mergeCell ref="KNU21:KNX21"/>
    <mergeCell ref="KMC21:KMF21"/>
    <mergeCell ref="KMG21:KMJ21"/>
    <mergeCell ref="KMK21:KMN21"/>
    <mergeCell ref="KMO21:KMR21"/>
    <mergeCell ref="KMS21:KMV21"/>
    <mergeCell ref="KMW21:KMZ21"/>
    <mergeCell ref="KLE21:KLH21"/>
    <mergeCell ref="KLI21:KLL21"/>
    <mergeCell ref="KLM21:KLP21"/>
    <mergeCell ref="KLQ21:KLT21"/>
    <mergeCell ref="KLU21:KLX21"/>
    <mergeCell ref="KLY21:KMB21"/>
    <mergeCell ref="KKG21:KKJ21"/>
    <mergeCell ref="KKK21:KKN21"/>
    <mergeCell ref="KKO21:KKR21"/>
    <mergeCell ref="KKS21:KKV21"/>
    <mergeCell ref="KKW21:KKZ21"/>
    <mergeCell ref="KLA21:KLD21"/>
    <mergeCell ref="KJI21:KJL21"/>
    <mergeCell ref="KJM21:KJP21"/>
    <mergeCell ref="KJQ21:KJT21"/>
    <mergeCell ref="KJU21:KJX21"/>
    <mergeCell ref="KJY21:KKB21"/>
    <mergeCell ref="KKC21:KKF21"/>
    <mergeCell ref="KIK21:KIN21"/>
    <mergeCell ref="KIO21:KIR21"/>
    <mergeCell ref="KIS21:KIV21"/>
    <mergeCell ref="KIW21:KIZ21"/>
    <mergeCell ref="KJA21:KJD21"/>
    <mergeCell ref="KJE21:KJH21"/>
    <mergeCell ref="KHM21:KHP21"/>
    <mergeCell ref="KHQ21:KHT21"/>
    <mergeCell ref="KHU21:KHX21"/>
    <mergeCell ref="KHY21:KIB21"/>
    <mergeCell ref="KIC21:KIF21"/>
    <mergeCell ref="KIG21:KIJ21"/>
    <mergeCell ref="KGO21:KGR21"/>
    <mergeCell ref="KGS21:KGV21"/>
    <mergeCell ref="KGW21:KGZ21"/>
    <mergeCell ref="KHA21:KHD21"/>
    <mergeCell ref="KHE21:KHH21"/>
    <mergeCell ref="KHI21:KHL21"/>
    <mergeCell ref="KFQ21:KFT21"/>
    <mergeCell ref="KFU21:KFX21"/>
    <mergeCell ref="KFY21:KGB21"/>
    <mergeCell ref="KGC21:KGF21"/>
    <mergeCell ref="KGG21:KGJ21"/>
    <mergeCell ref="KGK21:KGN21"/>
    <mergeCell ref="KES21:KEV21"/>
    <mergeCell ref="KEW21:KEZ21"/>
    <mergeCell ref="KFA21:KFD21"/>
    <mergeCell ref="KFE21:KFH21"/>
    <mergeCell ref="KFI21:KFL21"/>
    <mergeCell ref="KFM21:KFP21"/>
    <mergeCell ref="KDU21:KDX21"/>
    <mergeCell ref="KDY21:KEB21"/>
    <mergeCell ref="KEC21:KEF21"/>
    <mergeCell ref="KEG21:KEJ21"/>
    <mergeCell ref="KEK21:KEN21"/>
    <mergeCell ref="KEO21:KER21"/>
    <mergeCell ref="KCW21:KCZ21"/>
    <mergeCell ref="KDA21:KDD21"/>
    <mergeCell ref="KDE21:KDH21"/>
    <mergeCell ref="KDI21:KDL21"/>
    <mergeCell ref="KDM21:KDP21"/>
    <mergeCell ref="KDQ21:KDT21"/>
    <mergeCell ref="KBY21:KCB21"/>
    <mergeCell ref="KCC21:KCF21"/>
    <mergeCell ref="KCG21:KCJ21"/>
    <mergeCell ref="KCK21:KCN21"/>
    <mergeCell ref="KCO21:KCR21"/>
    <mergeCell ref="KCS21:KCV21"/>
    <mergeCell ref="KBA21:KBD21"/>
    <mergeCell ref="KBE21:KBH21"/>
    <mergeCell ref="KBI21:KBL21"/>
    <mergeCell ref="KBM21:KBP21"/>
    <mergeCell ref="KBQ21:KBT21"/>
    <mergeCell ref="KBU21:KBX21"/>
    <mergeCell ref="KAC21:KAF21"/>
    <mergeCell ref="KAG21:KAJ21"/>
    <mergeCell ref="KAK21:KAN21"/>
    <mergeCell ref="KAO21:KAR21"/>
    <mergeCell ref="KAS21:KAV21"/>
    <mergeCell ref="KAW21:KAZ21"/>
    <mergeCell ref="JZE21:JZH21"/>
    <mergeCell ref="JZI21:JZL21"/>
    <mergeCell ref="JZM21:JZP21"/>
    <mergeCell ref="JZQ21:JZT21"/>
    <mergeCell ref="JZU21:JZX21"/>
    <mergeCell ref="JZY21:KAB21"/>
    <mergeCell ref="JYG21:JYJ21"/>
    <mergeCell ref="JYK21:JYN21"/>
    <mergeCell ref="JYO21:JYR21"/>
    <mergeCell ref="JYS21:JYV21"/>
    <mergeCell ref="JYW21:JYZ21"/>
    <mergeCell ref="JZA21:JZD21"/>
    <mergeCell ref="JXI21:JXL21"/>
    <mergeCell ref="JXM21:JXP21"/>
    <mergeCell ref="JXQ21:JXT21"/>
    <mergeCell ref="JXU21:JXX21"/>
    <mergeCell ref="JXY21:JYB21"/>
    <mergeCell ref="JYC21:JYF21"/>
    <mergeCell ref="JWK21:JWN21"/>
    <mergeCell ref="JWO21:JWR21"/>
    <mergeCell ref="JWS21:JWV21"/>
    <mergeCell ref="JWW21:JWZ21"/>
    <mergeCell ref="JXA21:JXD21"/>
    <mergeCell ref="JXE21:JXH21"/>
    <mergeCell ref="JVM21:JVP21"/>
    <mergeCell ref="JVQ21:JVT21"/>
    <mergeCell ref="JVU21:JVX21"/>
    <mergeCell ref="JVY21:JWB21"/>
    <mergeCell ref="JWC21:JWF21"/>
    <mergeCell ref="JWG21:JWJ21"/>
    <mergeCell ref="JUO21:JUR21"/>
    <mergeCell ref="JUS21:JUV21"/>
    <mergeCell ref="JUW21:JUZ21"/>
    <mergeCell ref="JVA21:JVD21"/>
    <mergeCell ref="JVE21:JVH21"/>
    <mergeCell ref="JVI21:JVL21"/>
    <mergeCell ref="JTQ21:JTT21"/>
    <mergeCell ref="JTU21:JTX21"/>
    <mergeCell ref="JTY21:JUB21"/>
    <mergeCell ref="JUC21:JUF21"/>
    <mergeCell ref="JUG21:JUJ21"/>
    <mergeCell ref="JUK21:JUN21"/>
    <mergeCell ref="JSS21:JSV21"/>
    <mergeCell ref="JSW21:JSZ21"/>
    <mergeCell ref="JTA21:JTD21"/>
    <mergeCell ref="JTE21:JTH21"/>
    <mergeCell ref="JTI21:JTL21"/>
    <mergeCell ref="JTM21:JTP21"/>
    <mergeCell ref="JRU21:JRX21"/>
    <mergeCell ref="JRY21:JSB21"/>
    <mergeCell ref="JSC21:JSF21"/>
    <mergeCell ref="JSG21:JSJ21"/>
    <mergeCell ref="JSK21:JSN21"/>
    <mergeCell ref="JSO21:JSR21"/>
    <mergeCell ref="JQW21:JQZ21"/>
    <mergeCell ref="JRA21:JRD21"/>
    <mergeCell ref="JRE21:JRH21"/>
    <mergeCell ref="JRI21:JRL21"/>
    <mergeCell ref="JRM21:JRP21"/>
    <mergeCell ref="JRQ21:JRT21"/>
    <mergeCell ref="JPY21:JQB21"/>
    <mergeCell ref="JQC21:JQF21"/>
    <mergeCell ref="JQG21:JQJ21"/>
    <mergeCell ref="JQK21:JQN21"/>
    <mergeCell ref="JQO21:JQR21"/>
    <mergeCell ref="JQS21:JQV21"/>
    <mergeCell ref="JPA21:JPD21"/>
    <mergeCell ref="JPE21:JPH21"/>
    <mergeCell ref="JPI21:JPL21"/>
    <mergeCell ref="JPM21:JPP21"/>
    <mergeCell ref="JPQ21:JPT21"/>
    <mergeCell ref="JPU21:JPX21"/>
    <mergeCell ref="JOC21:JOF21"/>
    <mergeCell ref="JOG21:JOJ21"/>
    <mergeCell ref="JOK21:JON21"/>
    <mergeCell ref="JOO21:JOR21"/>
    <mergeCell ref="JOS21:JOV21"/>
    <mergeCell ref="JOW21:JOZ21"/>
    <mergeCell ref="JNE21:JNH21"/>
    <mergeCell ref="JNI21:JNL21"/>
    <mergeCell ref="JNM21:JNP21"/>
    <mergeCell ref="JNQ21:JNT21"/>
    <mergeCell ref="JNU21:JNX21"/>
    <mergeCell ref="JNY21:JOB21"/>
    <mergeCell ref="JMG21:JMJ21"/>
    <mergeCell ref="JMK21:JMN21"/>
    <mergeCell ref="JMO21:JMR21"/>
    <mergeCell ref="JMS21:JMV21"/>
    <mergeCell ref="JMW21:JMZ21"/>
    <mergeCell ref="JNA21:JND21"/>
    <mergeCell ref="JLI21:JLL21"/>
    <mergeCell ref="JLM21:JLP21"/>
    <mergeCell ref="JLQ21:JLT21"/>
    <mergeCell ref="JLU21:JLX21"/>
    <mergeCell ref="JLY21:JMB21"/>
    <mergeCell ref="JMC21:JMF21"/>
    <mergeCell ref="JKK21:JKN21"/>
    <mergeCell ref="JKO21:JKR21"/>
    <mergeCell ref="JKS21:JKV21"/>
    <mergeCell ref="JKW21:JKZ21"/>
    <mergeCell ref="JLA21:JLD21"/>
    <mergeCell ref="JLE21:JLH21"/>
    <mergeCell ref="JJM21:JJP21"/>
    <mergeCell ref="JJQ21:JJT21"/>
    <mergeCell ref="JJU21:JJX21"/>
    <mergeCell ref="JJY21:JKB21"/>
    <mergeCell ref="JKC21:JKF21"/>
    <mergeCell ref="JKG21:JKJ21"/>
    <mergeCell ref="JIO21:JIR21"/>
    <mergeCell ref="JIS21:JIV21"/>
    <mergeCell ref="JIW21:JIZ21"/>
    <mergeCell ref="JJA21:JJD21"/>
    <mergeCell ref="JJE21:JJH21"/>
    <mergeCell ref="JJI21:JJL21"/>
    <mergeCell ref="JHQ21:JHT21"/>
    <mergeCell ref="JHU21:JHX21"/>
    <mergeCell ref="JHY21:JIB21"/>
    <mergeCell ref="JIC21:JIF21"/>
    <mergeCell ref="JIG21:JIJ21"/>
    <mergeCell ref="JIK21:JIN21"/>
    <mergeCell ref="JGS21:JGV21"/>
    <mergeCell ref="JGW21:JGZ21"/>
    <mergeCell ref="JHA21:JHD21"/>
    <mergeCell ref="JHE21:JHH21"/>
    <mergeCell ref="JHI21:JHL21"/>
    <mergeCell ref="JHM21:JHP21"/>
    <mergeCell ref="JFU21:JFX21"/>
    <mergeCell ref="JFY21:JGB21"/>
    <mergeCell ref="JGC21:JGF21"/>
    <mergeCell ref="JGG21:JGJ21"/>
    <mergeCell ref="JGK21:JGN21"/>
    <mergeCell ref="JGO21:JGR21"/>
    <mergeCell ref="JEW21:JEZ21"/>
    <mergeCell ref="JFA21:JFD21"/>
    <mergeCell ref="JFE21:JFH21"/>
    <mergeCell ref="JFI21:JFL21"/>
    <mergeCell ref="JFM21:JFP21"/>
    <mergeCell ref="JFQ21:JFT21"/>
    <mergeCell ref="JDY21:JEB21"/>
    <mergeCell ref="JEC21:JEF21"/>
    <mergeCell ref="JEG21:JEJ21"/>
    <mergeCell ref="JEK21:JEN21"/>
    <mergeCell ref="JEO21:JER21"/>
    <mergeCell ref="JES21:JEV21"/>
    <mergeCell ref="JDA21:JDD21"/>
    <mergeCell ref="JDE21:JDH21"/>
    <mergeCell ref="JDI21:JDL21"/>
    <mergeCell ref="JDM21:JDP21"/>
    <mergeCell ref="JDQ21:JDT21"/>
    <mergeCell ref="JDU21:JDX21"/>
    <mergeCell ref="JCC21:JCF21"/>
    <mergeCell ref="JCG21:JCJ21"/>
    <mergeCell ref="JCK21:JCN21"/>
    <mergeCell ref="JCO21:JCR21"/>
    <mergeCell ref="JCS21:JCV21"/>
    <mergeCell ref="JCW21:JCZ21"/>
    <mergeCell ref="JBE21:JBH21"/>
    <mergeCell ref="JBI21:JBL21"/>
    <mergeCell ref="JBM21:JBP21"/>
    <mergeCell ref="JBQ21:JBT21"/>
    <mergeCell ref="JBU21:JBX21"/>
    <mergeCell ref="JBY21:JCB21"/>
    <mergeCell ref="JAG21:JAJ21"/>
    <mergeCell ref="JAK21:JAN21"/>
    <mergeCell ref="JAO21:JAR21"/>
    <mergeCell ref="JAS21:JAV21"/>
    <mergeCell ref="JAW21:JAZ21"/>
    <mergeCell ref="JBA21:JBD21"/>
    <mergeCell ref="IZI21:IZL21"/>
    <mergeCell ref="IZM21:IZP21"/>
    <mergeCell ref="IZQ21:IZT21"/>
    <mergeCell ref="IZU21:IZX21"/>
    <mergeCell ref="IZY21:JAB21"/>
    <mergeCell ref="JAC21:JAF21"/>
    <mergeCell ref="IYK21:IYN21"/>
    <mergeCell ref="IYO21:IYR21"/>
    <mergeCell ref="IYS21:IYV21"/>
    <mergeCell ref="IYW21:IYZ21"/>
    <mergeCell ref="IZA21:IZD21"/>
    <mergeCell ref="IZE21:IZH21"/>
    <mergeCell ref="IXM21:IXP21"/>
    <mergeCell ref="IXQ21:IXT21"/>
    <mergeCell ref="IXU21:IXX21"/>
    <mergeCell ref="IXY21:IYB21"/>
    <mergeCell ref="IYC21:IYF21"/>
    <mergeCell ref="IYG21:IYJ21"/>
    <mergeCell ref="IWO21:IWR21"/>
    <mergeCell ref="IWS21:IWV21"/>
    <mergeCell ref="IWW21:IWZ21"/>
    <mergeCell ref="IXA21:IXD21"/>
    <mergeCell ref="IXE21:IXH21"/>
    <mergeCell ref="IXI21:IXL21"/>
    <mergeCell ref="IVQ21:IVT21"/>
    <mergeCell ref="IVU21:IVX21"/>
    <mergeCell ref="IVY21:IWB21"/>
    <mergeCell ref="IWC21:IWF21"/>
    <mergeCell ref="IWG21:IWJ21"/>
    <mergeCell ref="IWK21:IWN21"/>
    <mergeCell ref="IUS21:IUV21"/>
    <mergeCell ref="IUW21:IUZ21"/>
    <mergeCell ref="IVA21:IVD21"/>
    <mergeCell ref="IVE21:IVH21"/>
    <mergeCell ref="IVI21:IVL21"/>
    <mergeCell ref="IVM21:IVP21"/>
    <mergeCell ref="ITU21:ITX21"/>
    <mergeCell ref="ITY21:IUB21"/>
    <mergeCell ref="IUC21:IUF21"/>
    <mergeCell ref="IUG21:IUJ21"/>
    <mergeCell ref="IUK21:IUN21"/>
    <mergeCell ref="IUO21:IUR21"/>
    <mergeCell ref="ISW21:ISZ21"/>
    <mergeCell ref="ITA21:ITD21"/>
    <mergeCell ref="ITE21:ITH21"/>
    <mergeCell ref="ITI21:ITL21"/>
    <mergeCell ref="ITM21:ITP21"/>
    <mergeCell ref="ITQ21:ITT21"/>
    <mergeCell ref="IRY21:ISB21"/>
    <mergeCell ref="ISC21:ISF21"/>
    <mergeCell ref="ISG21:ISJ21"/>
    <mergeCell ref="ISK21:ISN21"/>
    <mergeCell ref="ISO21:ISR21"/>
    <mergeCell ref="ISS21:ISV21"/>
    <mergeCell ref="IRA21:IRD21"/>
    <mergeCell ref="IRE21:IRH21"/>
    <mergeCell ref="IRI21:IRL21"/>
    <mergeCell ref="IRM21:IRP21"/>
    <mergeCell ref="IRQ21:IRT21"/>
    <mergeCell ref="IRU21:IRX21"/>
    <mergeCell ref="IQC21:IQF21"/>
    <mergeCell ref="IQG21:IQJ21"/>
    <mergeCell ref="IQK21:IQN21"/>
    <mergeCell ref="IQO21:IQR21"/>
    <mergeCell ref="IQS21:IQV21"/>
    <mergeCell ref="IQW21:IQZ21"/>
    <mergeCell ref="IPE21:IPH21"/>
    <mergeCell ref="IPI21:IPL21"/>
    <mergeCell ref="IPM21:IPP21"/>
    <mergeCell ref="IPQ21:IPT21"/>
    <mergeCell ref="IPU21:IPX21"/>
    <mergeCell ref="IPY21:IQB21"/>
    <mergeCell ref="IOG21:IOJ21"/>
    <mergeCell ref="IOK21:ION21"/>
    <mergeCell ref="IOO21:IOR21"/>
    <mergeCell ref="IOS21:IOV21"/>
    <mergeCell ref="IOW21:IOZ21"/>
    <mergeCell ref="IPA21:IPD21"/>
    <mergeCell ref="INI21:INL21"/>
    <mergeCell ref="INM21:INP21"/>
    <mergeCell ref="INQ21:INT21"/>
    <mergeCell ref="INU21:INX21"/>
    <mergeCell ref="INY21:IOB21"/>
    <mergeCell ref="IOC21:IOF21"/>
    <mergeCell ref="IMK21:IMN21"/>
    <mergeCell ref="IMO21:IMR21"/>
    <mergeCell ref="IMS21:IMV21"/>
    <mergeCell ref="IMW21:IMZ21"/>
    <mergeCell ref="INA21:IND21"/>
    <mergeCell ref="INE21:INH21"/>
    <mergeCell ref="ILM21:ILP21"/>
    <mergeCell ref="ILQ21:ILT21"/>
    <mergeCell ref="ILU21:ILX21"/>
    <mergeCell ref="ILY21:IMB21"/>
    <mergeCell ref="IMC21:IMF21"/>
    <mergeCell ref="IMG21:IMJ21"/>
    <mergeCell ref="IKO21:IKR21"/>
    <mergeCell ref="IKS21:IKV21"/>
    <mergeCell ref="IKW21:IKZ21"/>
    <mergeCell ref="ILA21:ILD21"/>
    <mergeCell ref="ILE21:ILH21"/>
    <mergeCell ref="ILI21:ILL21"/>
    <mergeCell ref="IJQ21:IJT21"/>
    <mergeCell ref="IJU21:IJX21"/>
    <mergeCell ref="IJY21:IKB21"/>
    <mergeCell ref="IKC21:IKF21"/>
    <mergeCell ref="IKG21:IKJ21"/>
    <mergeCell ref="IKK21:IKN21"/>
    <mergeCell ref="IIS21:IIV21"/>
    <mergeCell ref="IIW21:IIZ21"/>
    <mergeCell ref="IJA21:IJD21"/>
    <mergeCell ref="IJE21:IJH21"/>
    <mergeCell ref="IJI21:IJL21"/>
    <mergeCell ref="IJM21:IJP21"/>
    <mergeCell ref="IHU21:IHX21"/>
    <mergeCell ref="IHY21:IIB21"/>
    <mergeCell ref="IIC21:IIF21"/>
    <mergeCell ref="IIG21:IIJ21"/>
    <mergeCell ref="IIK21:IIN21"/>
    <mergeCell ref="IIO21:IIR21"/>
    <mergeCell ref="IGW21:IGZ21"/>
    <mergeCell ref="IHA21:IHD21"/>
    <mergeCell ref="IHE21:IHH21"/>
    <mergeCell ref="IHI21:IHL21"/>
    <mergeCell ref="IHM21:IHP21"/>
    <mergeCell ref="IHQ21:IHT21"/>
    <mergeCell ref="IFY21:IGB21"/>
    <mergeCell ref="IGC21:IGF21"/>
    <mergeCell ref="IGG21:IGJ21"/>
    <mergeCell ref="IGK21:IGN21"/>
    <mergeCell ref="IGO21:IGR21"/>
    <mergeCell ref="IGS21:IGV21"/>
    <mergeCell ref="IFA21:IFD21"/>
    <mergeCell ref="IFE21:IFH21"/>
    <mergeCell ref="IFI21:IFL21"/>
    <mergeCell ref="IFM21:IFP21"/>
    <mergeCell ref="IFQ21:IFT21"/>
    <mergeCell ref="IFU21:IFX21"/>
    <mergeCell ref="IEC21:IEF21"/>
    <mergeCell ref="IEG21:IEJ21"/>
    <mergeCell ref="IEK21:IEN21"/>
    <mergeCell ref="IEO21:IER21"/>
    <mergeCell ref="IES21:IEV21"/>
    <mergeCell ref="IEW21:IEZ21"/>
    <mergeCell ref="IDE21:IDH21"/>
    <mergeCell ref="IDI21:IDL21"/>
    <mergeCell ref="IDM21:IDP21"/>
    <mergeCell ref="IDQ21:IDT21"/>
    <mergeCell ref="IDU21:IDX21"/>
    <mergeCell ref="IDY21:IEB21"/>
    <mergeCell ref="ICG21:ICJ21"/>
    <mergeCell ref="ICK21:ICN21"/>
    <mergeCell ref="ICO21:ICR21"/>
    <mergeCell ref="ICS21:ICV21"/>
    <mergeCell ref="ICW21:ICZ21"/>
    <mergeCell ref="IDA21:IDD21"/>
    <mergeCell ref="IBI21:IBL21"/>
    <mergeCell ref="IBM21:IBP21"/>
    <mergeCell ref="IBQ21:IBT21"/>
    <mergeCell ref="IBU21:IBX21"/>
    <mergeCell ref="IBY21:ICB21"/>
    <mergeCell ref="ICC21:ICF21"/>
    <mergeCell ref="IAK21:IAN21"/>
    <mergeCell ref="IAO21:IAR21"/>
    <mergeCell ref="IAS21:IAV21"/>
    <mergeCell ref="IAW21:IAZ21"/>
    <mergeCell ref="IBA21:IBD21"/>
    <mergeCell ref="IBE21:IBH21"/>
    <mergeCell ref="HZM21:HZP21"/>
    <mergeCell ref="HZQ21:HZT21"/>
    <mergeCell ref="HZU21:HZX21"/>
    <mergeCell ref="HZY21:IAB21"/>
    <mergeCell ref="IAC21:IAF21"/>
    <mergeCell ref="IAG21:IAJ21"/>
    <mergeCell ref="HYO21:HYR21"/>
    <mergeCell ref="HYS21:HYV21"/>
    <mergeCell ref="HYW21:HYZ21"/>
    <mergeCell ref="HZA21:HZD21"/>
    <mergeCell ref="HZE21:HZH21"/>
    <mergeCell ref="HZI21:HZL21"/>
    <mergeCell ref="HXQ21:HXT21"/>
    <mergeCell ref="HXU21:HXX21"/>
    <mergeCell ref="HXY21:HYB21"/>
    <mergeCell ref="HYC21:HYF21"/>
    <mergeCell ref="HYG21:HYJ21"/>
    <mergeCell ref="HYK21:HYN21"/>
    <mergeCell ref="HWS21:HWV21"/>
    <mergeCell ref="HWW21:HWZ21"/>
    <mergeCell ref="HXA21:HXD21"/>
    <mergeCell ref="HXE21:HXH21"/>
    <mergeCell ref="HXI21:HXL21"/>
    <mergeCell ref="HXM21:HXP21"/>
    <mergeCell ref="HVU21:HVX21"/>
    <mergeCell ref="HVY21:HWB21"/>
    <mergeCell ref="HWC21:HWF21"/>
    <mergeCell ref="HWG21:HWJ21"/>
    <mergeCell ref="HWK21:HWN21"/>
    <mergeCell ref="HWO21:HWR21"/>
    <mergeCell ref="HUW21:HUZ21"/>
    <mergeCell ref="HVA21:HVD21"/>
    <mergeCell ref="HVE21:HVH21"/>
    <mergeCell ref="HVI21:HVL21"/>
    <mergeCell ref="HVM21:HVP21"/>
    <mergeCell ref="HVQ21:HVT21"/>
    <mergeCell ref="HTY21:HUB21"/>
    <mergeCell ref="HUC21:HUF21"/>
    <mergeCell ref="HUG21:HUJ21"/>
    <mergeCell ref="HUK21:HUN21"/>
    <mergeCell ref="HUO21:HUR21"/>
    <mergeCell ref="HUS21:HUV21"/>
    <mergeCell ref="HTA21:HTD21"/>
    <mergeCell ref="HTE21:HTH21"/>
    <mergeCell ref="HTI21:HTL21"/>
    <mergeCell ref="HTM21:HTP21"/>
    <mergeCell ref="HTQ21:HTT21"/>
    <mergeCell ref="HTU21:HTX21"/>
    <mergeCell ref="HSC21:HSF21"/>
    <mergeCell ref="HSG21:HSJ21"/>
    <mergeCell ref="HSK21:HSN21"/>
    <mergeCell ref="HSO21:HSR21"/>
    <mergeCell ref="HSS21:HSV21"/>
    <mergeCell ref="HSW21:HSZ21"/>
    <mergeCell ref="HRE21:HRH21"/>
    <mergeCell ref="HRI21:HRL21"/>
    <mergeCell ref="HRM21:HRP21"/>
    <mergeCell ref="HRQ21:HRT21"/>
    <mergeCell ref="HRU21:HRX21"/>
    <mergeCell ref="HRY21:HSB21"/>
    <mergeCell ref="HQG21:HQJ21"/>
    <mergeCell ref="HQK21:HQN21"/>
    <mergeCell ref="HQO21:HQR21"/>
    <mergeCell ref="HQS21:HQV21"/>
    <mergeCell ref="HQW21:HQZ21"/>
    <mergeCell ref="HRA21:HRD21"/>
    <mergeCell ref="HPI21:HPL21"/>
    <mergeCell ref="HPM21:HPP21"/>
    <mergeCell ref="HPQ21:HPT21"/>
    <mergeCell ref="HPU21:HPX21"/>
    <mergeCell ref="HPY21:HQB21"/>
    <mergeCell ref="HQC21:HQF21"/>
    <mergeCell ref="HOK21:HON21"/>
    <mergeCell ref="HOO21:HOR21"/>
    <mergeCell ref="HOS21:HOV21"/>
    <mergeCell ref="HOW21:HOZ21"/>
    <mergeCell ref="HPA21:HPD21"/>
    <mergeCell ref="HPE21:HPH21"/>
    <mergeCell ref="HNM21:HNP21"/>
    <mergeCell ref="HNQ21:HNT21"/>
    <mergeCell ref="HNU21:HNX21"/>
    <mergeCell ref="HNY21:HOB21"/>
    <mergeCell ref="HOC21:HOF21"/>
    <mergeCell ref="HOG21:HOJ21"/>
    <mergeCell ref="HMO21:HMR21"/>
    <mergeCell ref="HMS21:HMV21"/>
    <mergeCell ref="HMW21:HMZ21"/>
    <mergeCell ref="HNA21:HND21"/>
    <mergeCell ref="HNE21:HNH21"/>
    <mergeCell ref="HNI21:HNL21"/>
    <mergeCell ref="HLQ21:HLT21"/>
    <mergeCell ref="HLU21:HLX21"/>
    <mergeCell ref="HLY21:HMB21"/>
    <mergeCell ref="HMC21:HMF21"/>
    <mergeCell ref="HMG21:HMJ21"/>
    <mergeCell ref="HMK21:HMN21"/>
    <mergeCell ref="HKS21:HKV21"/>
    <mergeCell ref="HKW21:HKZ21"/>
    <mergeCell ref="HLA21:HLD21"/>
    <mergeCell ref="HLE21:HLH21"/>
    <mergeCell ref="HLI21:HLL21"/>
    <mergeCell ref="HLM21:HLP21"/>
    <mergeCell ref="HJU21:HJX21"/>
    <mergeCell ref="HJY21:HKB21"/>
    <mergeCell ref="HKC21:HKF21"/>
    <mergeCell ref="HKG21:HKJ21"/>
    <mergeCell ref="HKK21:HKN21"/>
    <mergeCell ref="HKO21:HKR21"/>
    <mergeCell ref="HIW21:HIZ21"/>
    <mergeCell ref="HJA21:HJD21"/>
    <mergeCell ref="HJE21:HJH21"/>
    <mergeCell ref="HJI21:HJL21"/>
    <mergeCell ref="HJM21:HJP21"/>
    <mergeCell ref="HJQ21:HJT21"/>
    <mergeCell ref="HHY21:HIB21"/>
    <mergeCell ref="HIC21:HIF21"/>
    <mergeCell ref="HIG21:HIJ21"/>
    <mergeCell ref="HIK21:HIN21"/>
    <mergeCell ref="HIO21:HIR21"/>
    <mergeCell ref="HIS21:HIV21"/>
    <mergeCell ref="HHA21:HHD21"/>
    <mergeCell ref="HHE21:HHH21"/>
    <mergeCell ref="HHI21:HHL21"/>
    <mergeCell ref="HHM21:HHP21"/>
    <mergeCell ref="HHQ21:HHT21"/>
    <mergeCell ref="HHU21:HHX21"/>
    <mergeCell ref="HGC21:HGF21"/>
    <mergeCell ref="HGG21:HGJ21"/>
    <mergeCell ref="HGK21:HGN21"/>
    <mergeCell ref="HGO21:HGR21"/>
    <mergeCell ref="HGS21:HGV21"/>
    <mergeCell ref="HGW21:HGZ21"/>
    <mergeCell ref="HFE21:HFH21"/>
    <mergeCell ref="HFI21:HFL21"/>
    <mergeCell ref="HFM21:HFP21"/>
    <mergeCell ref="HFQ21:HFT21"/>
    <mergeCell ref="HFU21:HFX21"/>
    <mergeCell ref="HFY21:HGB21"/>
    <mergeCell ref="HEG21:HEJ21"/>
    <mergeCell ref="HEK21:HEN21"/>
    <mergeCell ref="HEO21:HER21"/>
    <mergeCell ref="HES21:HEV21"/>
    <mergeCell ref="HEW21:HEZ21"/>
    <mergeCell ref="HFA21:HFD21"/>
    <mergeCell ref="HDI21:HDL21"/>
    <mergeCell ref="HDM21:HDP21"/>
    <mergeCell ref="HDQ21:HDT21"/>
    <mergeCell ref="HDU21:HDX21"/>
    <mergeCell ref="HDY21:HEB21"/>
    <mergeCell ref="HEC21:HEF21"/>
    <mergeCell ref="HCK21:HCN21"/>
    <mergeCell ref="HCO21:HCR21"/>
    <mergeCell ref="HCS21:HCV21"/>
    <mergeCell ref="HCW21:HCZ21"/>
    <mergeCell ref="HDA21:HDD21"/>
    <mergeCell ref="HDE21:HDH21"/>
    <mergeCell ref="HBM21:HBP21"/>
    <mergeCell ref="HBQ21:HBT21"/>
    <mergeCell ref="HBU21:HBX21"/>
    <mergeCell ref="HBY21:HCB21"/>
    <mergeCell ref="HCC21:HCF21"/>
    <mergeCell ref="HCG21:HCJ21"/>
    <mergeCell ref="HAO21:HAR21"/>
    <mergeCell ref="HAS21:HAV21"/>
    <mergeCell ref="HAW21:HAZ21"/>
    <mergeCell ref="HBA21:HBD21"/>
    <mergeCell ref="HBE21:HBH21"/>
    <mergeCell ref="HBI21:HBL21"/>
    <mergeCell ref="GZQ21:GZT21"/>
    <mergeCell ref="GZU21:GZX21"/>
    <mergeCell ref="GZY21:HAB21"/>
    <mergeCell ref="HAC21:HAF21"/>
    <mergeCell ref="HAG21:HAJ21"/>
    <mergeCell ref="HAK21:HAN21"/>
    <mergeCell ref="GYS21:GYV21"/>
    <mergeCell ref="GYW21:GYZ21"/>
    <mergeCell ref="GZA21:GZD21"/>
    <mergeCell ref="GZE21:GZH21"/>
    <mergeCell ref="GZI21:GZL21"/>
    <mergeCell ref="GZM21:GZP21"/>
    <mergeCell ref="GXU21:GXX21"/>
    <mergeCell ref="GXY21:GYB21"/>
    <mergeCell ref="GYC21:GYF21"/>
    <mergeCell ref="GYG21:GYJ21"/>
    <mergeCell ref="GYK21:GYN21"/>
    <mergeCell ref="GYO21:GYR21"/>
    <mergeCell ref="GWW21:GWZ21"/>
    <mergeCell ref="GXA21:GXD21"/>
    <mergeCell ref="GXE21:GXH21"/>
    <mergeCell ref="GXI21:GXL21"/>
    <mergeCell ref="GXM21:GXP21"/>
    <mergeCell ref="GXQ21:GXT21"/>
    <mergeCell ref="GVY21:GWB21"/>
    <mergeCell ref="GWC21:GWF21"/>
    <mergeCell ref="GWG21:GWJ21"/>
    <mergeCell ref="GWK21:GWN21"/>
    <mergeCell ref="GWO21:GWR21"/>
    <mergeCell ref="GWS21:GWV21"/>
    <mergeCell ref="GVA21:GVD21"/>
    <mergeCell ref="GVE21:GVH21"/>
    <mergeCell ref="GVI21:GVL21"/>
    <mergeCell ref="GVM21:GVP21"/>
    <mergeCell ref="GVQ21:GVT21"/>
    <mergeCell ref="GVU21:GVX21"/>
    <mergeCell ref="GUC21:GUF21"/>
    <mergeCell ref="GUG21:GUJ21"/>
    <mergeCell ref="GUK21:GUN21"/>
    <mergeCell ref="GUO21:GUR21"/>
    <mergeCell ref="GUS21:GUV21"/>
    <mergeCell ref="GUW21:GUZ21"/>
    <mergeCell ref="GTE21:GTH21"/>
    <mergeCell ref="GTI21:GTL21"/>
    <mergeCell ref="GTM21:GTP21"/>
    <mergeCell ref="GTQ21:GTT21"/>
    <mergeCell ref="GTU21:GTX21"/>
    <mergeCell ref="GTY21:GUB21"/>
    <mergeCell ref="GSG21:GSJ21"/>
    <mergeCell ref="GSK21:GSN21"/>
    <mergeCell ref="GSO21:GSR21"/>
    <mergeCell ref="GSS21:GSV21"/>
    <mergeCell ref="GSW21:GSZ21"/>
    <mergeCell ref="GTA21:GTD21"/>
    <mergeCell ref="GRI21:GRL21"/>
    <mergeCell ref="GRM21:GRP21"/>
    <mergeCell ref="GRQ21:GRT21"/>
    <mergeCell ref="GRU21:GRX21"/>
    <mergeCell ref="GRY21:GSB21"/>
    <mergeCell ref="GSC21:GSF21"/>
    <mergeCell ref="GQK21:GQN21"/>
    <mergeCell ref="GQO21:GQR21"/>
    <mergeCell ref="GQS21:GQV21"/>
    <mergeCell ref="GQW21:GQZ21"/>
    <mergeCell ref="GRA21:GRD21"/>
    <mergeCell ref="GRE21:GRH21"/>
    <mergeCell ref="GPM21:GPP21"/>
    <mergeCell ref="GPQ21:GPT21"/>
    <mergeCell ref="GPU21:GPX21"/>
    <mergeCell ref="GPY21:GQB21"/>
    <mergeCell ref="GQC21:GQF21"/>
    <mergeCell ref="GQG21:GQJ21"/>
    <mergeCell ref="GOO21:GOR21"/>
    <mergeCell ref="GOS21:GOV21"/>
    <mergeCell ref="GOW21:GOZ21"/>
    <mergeCell ref="GPA21:GPD21"/>
    <mergeCell ref="GPE21:GPH21"/>
    <mergeCell ref="GPI21:GPL21"/>
    <mergeCell ref="GNQ21:GNT21"/>
    <mergeCell ref="GNU21:GNX21"/>
    <mergeCell ref="GNY21:GOB21"/>
    <mergeCell ref="GOC21:GOF21"/>
    <mergeCell ref="GOG21:GOJ21"/>
    <mergeCell ref="GOK21:GON21"/>
    <mergeCell ref="GMS21:GMV21"/>
    <mergeCell ref="GMW21:GMZ21"/>
    <mergeCell ref="GNA21:GND21"/>
    <mergeCell ref="GNE21:GNH21"/>
    <mergeCell ref="GNI21:GNL21"/>
    <mergeCell ref="GNM21:GNP21"/>
    <mergeCell ref="GLU21:GLX21"/>
    <mergeCell ref="GLY21:GMB21"/>
    <mergeCell ref="GMC21:GMF21"/>
    <mergeCell ref="GMG21:GMJ21"/>
    <mergeCell ref="GMK21:GMN21"/>
    <mergeCell ref="GMO21:GMR21"/>
    <mergeCell ref="GKW21:GKZ21"/>
    <mergeCell ref="GLA21:GLD21"/>
    <mergeCell ref="GLE21:GLH21"/>
    <mergeCell ref="GLI21:GLL21"/>
    <mergeCell ref="GLM21:GLP21"/>
    <mergeCell ref="GLQ21:GLT21"/>
    <mergeCell ref="GJY21:GKB21"/>
    <mergeCell ref="GKC21:GKF21"/>
    <mergeCell ref="GKG21:GKJ21"/>
    <mergeCell ref="GKK21:GKN21"/>
    <mergeCell ref="GKO21:GKR21"/>
    <mergeCell ref="GKS21:GKV21"/>
    <mergeCell ref="GJA21:GJD21"/>
    <mergeCell ref="GJE21:GJH21"/>
    <mergeCell ref="GJI21:GJL21"/>
    <mergeCell ref="GJM21:GJP21"/>
    <mergeCell ref="GJQ21:GJT21"/>
    <mergeCell ref="GJU21:GJX21"/>
    <mergeCell ref="GIC21:GIF21"/>
    <mergeCell ref="GIG21:GIJ21"/>
    <mergeCell ref="GIK21:GIN21"/>
    <mergeCell ref="GIO21:GIR21"/>
    <mergeCell ref="GIS21:GIV21"/>
    <mergeCell ref="GIW21:GIZ21"/>
    <mergeCell ref="GHE21:GHH21"/>
    <mergeCell ref="GHI21:GHL21"/>
    <mergeCell ref="GHM21:GHP21"/>
    <mergeCell ref="GHQ21:GHT21"/>
    <mergeCell ref="GHU21:GHX21"/>
    <mergeCell ref="GHY21:GIB21"/>
    <mergeCell ref="GGG21:GGJ21"/>
    <mergeCell ref="GGK21:GGN21"/>
    <mergeCell ref="GGO21:GGR21"/>
    <mergeCell ref="GGS21:GGV21"/>
    <mergeCell ref="GGW21:GGZ21"/>
    <mergeCell ref="GHA21:GHD21"/>
    <mergeCell ref="GFI21:GFL21"/>
    <mergeCell ref="GFM21:GFP21"/>
    <mergeCell ref="GFQ21:GFT21"/>
    <mergeCell ref="GFU21:GFX21"/>
    <mergeCell ref="GFY21:GGB21"/>
    <mergeCell ref="GGC21:GGF21"/>
    <mergeCell ref="GEK21:GEN21"/>
    <mergeCell ref="GEO21:GER21"/>
    <mergeCell ref="GES21:GEV21"/>
    <mergeCell ref="GEW21:GEZ21"/>
    <mergeCell ref="GFA21:GFD21"/>
    <mergeCell ref="GFE21:GFH21"/>
    <mergeCell ref="GDM21:GDP21"/>
    <mergeCell ref="GDQ21:GDT21"/>
    <mergeCell ref="GDU21:GDX21"/>
    <mergeCell ref="GDY21:GEB21"/>
    <mergeCell ref="GEC21:GEF21"/>
    <mergeCell ref="GEG21:GEJ21"/>
    <mergeCell ref="GCO21:GCR21"/>
    <mergeCell ref="GCS21:GCV21"/>
    <mergeCell ref="GCW21:GCZ21"/>
    <mergeCell ref="GDA21:GDD21"/>
    <mergeCell ref="GDE21:GDH21"/>
    <mergeCell ref="GDI21:GDL21"/>
    <mergeCell ref="GBQ21:GBT21"/>
    <mergeCell ref="GBU21:GBX21"/>
    <mergeCell ref="GBY21:GCB21"/>
    <mergeCell ref="GCC21:GCF21"/>
    <mergeCell ref="GCG21:GCJ21"/>
    <mergeCell ref="GCK21:GCN21"/>
    <mergeCell ref="GAS21:GAV21"/>
    <mergeCell ref="GAW21:GAZ21"/>
    <mergeCell ref="GBA21:GBD21"/>
    <mergeCell ref="GBE21:GBH21"/>
    <mergeCell ref="GBI21:GBL21"/>
    <mergeCell ref="GBM21:GBP21"/>
    <mergeCell ref="FZU21:FZX21"/>
    <mergeCell ref="FZY21:GAB21"/>
    <mergeCell ref="GAC21:GAF21"/>
    <mergeCell ref="GAG21:GAJ21"/>
    <mergeCell ref="GAK21:GAN21"/>
    <mergeCell ref="GAO21:GAR21"/>
    <mergeCell ref="FYW21:FYZ21"/>
    <mergeCell ref="FZA21:FZD21"/>
    <mergeCell ref="FZE21:FZH21"/>
    <mergeCell ref="FZI21:FZL21"/>
    <mergeCell ref="FZM21:FZP21"/>
    <mergeCell ref="FZQ21:FZT21"/>
    <mergeCell ref="FXY21:FYB21"/>
    <mergeCell ref="FYC21:FYF21"/>
    <mergeCell ref="FYG21:FYJ21"/>
    <mergeCell ref="FYK21:FYN21"/>
    <mergeCell ref="FYO21:FYR21"/>
    <mergeCell ref="FYS21:FYV21"/>
    <mergeCell ref="FXA21:FXD21"/>
    <mergeCell ref="FXE21:FXH21"/>
    <mergeCell ref="FXI21:FXL21"/>
    <mergeCell ref="FXM21:FXP21"/>
    <mergeCell ref="FXQ21:FXT21"/>
    <mergeCell ref="FXU21:FXX21"/>
    <mergeCell ref="FWC21:FWF21"/>
    <mergeCell ref="FWG21:FWJ21"/>
    <mergeCell ref="FWK21:FWN21"/>
    <mergeCell ref="FWO21:FWR21"/>
    <mergeCell ref="FWS21:FWV21"/>
    <mergeCell ref="FWW21:FWZ21"/>
    <mergeCell ref="FVE21:FVH21"/>
    <mergeCell ref="FVI21:FVL21"/>
    <mergeCell ref="FVM21:FVP21"/>
    <mergeCell ref="FVQ21:FVT21"/>
    <mergeCell ref="FVU21:FVX21"/>
    <mergeCell ref="FVY21:FWB21"/>
    <mergeCell ref="FUG21:FUJ21"/>
    <mergeCell ref="FUK21:FUN21"/>
    <mergeCell ref="FUO21:FUR21"/>
    <mergeCell ref="FUS21:FUV21"/>
    <mergeCell ref="FUW21:FUZ21"/>
    <mergeCell ref="FVA21:FVD21"/>
    <mergeCell ref="FTI21:FTL21"/>
    <mergeCell ref="FTM21:FTP21"/>
    <mergeCell ref="FTQ21:FTT21"/>
    <mergeCell ref="FTU21:FTX21"/>
    <mergeCell ref="FTY21:FUB21"/>
    <mergeCell ref="FUC21:FUF21"/>
    <mergeCell ref="FSK21:FSN21"/>
    <mergeCell ref="FSO21:FSR21"/>
    <mergeCell ref="FSS21:FSV21"/>
    <mergeCell ref="FSW21:FSZ21"/>
    <mergeCell ref="FTA21:FTD21"/>
    <mergeCell ref="FTE21:FTH21"/>
    <mergeCell ref="FRM21:FRP21"/>
    <mergeCell ref="FRQ21:FRT21"/>
    <mergeCell ref="FRU21:FRX21"/>
    <mergeCell ref="FRY21:FSB21"/>
    <mergeCell ref="FSC21:FSF21"/>
    <mergeCell ref="FSG21:FSJ21"/>
    <mergeCell ref="FQO21:FQR21"/>
    <mergeCell ref="FQS21:FQV21"/>
    <mergeCell ref="FQW21:FQZ21"/>
    <mergeCell ref="FRA21:FRD21"/>
    <mergeCell ref="FRE21:FRH21"/>
    <mergeCell ref="FRI21:FRL21"/>
    <mergeCell ref="FPQ21:FPT21"/>
    <mergeCell ref="FPU21:FPX21"/>
    <mergeCell ref="FPY21:FQB21"/>
    <mergeCell ref="FQC21:FQF21"/>
    <mergeCell ref="FQG21:FQJ21"/>
    <mergeCell ref="FQK21:FQN21"/>
    <mergeCell ref="FOS21:FOV21"/>
    <mergeCell ref="FOW21:FOZ21"/>
    <mergeCell ref="FPA21:FPD21"/>
    <mergeCell ref="FPE21:FPH21"/>
    <mergeCell ref="FPI21:FPL21"/>
    <mergeCell ref="FPM21:FPP21"/>
    <mergeCell ref="FNU21:FNX21"/>
    <mergeCell ref="FNY21:FOB21"/>
    <mergeCell ref="FOC21:FOF21"/>
    <mergeCell ref="FOG21:FOJ21"/>
    <mergeCell ref="FOK21:FON21"/>
    <mergeCell ref="FOO21:FOR21"/>
    <mergeCell ref="FMW21:FMZ21"/>
    <mergeCell ref="FNA21:FND21"/>
    <mergeCell ref="FNE21:FNH21"/>
    <mergeCell ref="FNI21:FNL21"/>
    <mergeCell ref="FNM21:FNP21"/>
    <mergeCell ref="FNQ21:FNT21"/>
    <mergeCell ref="FLY21:FMB21"/>
    <mergeCell ref="FMC21:FMF21"/>
    <mergeCell ref="FMG21:FMJ21"/>
    <mergeCell ref="FMK21:FMN21"/>
    <mergeCell ref="FMO21:FMR21"/>
    <mergeCell ref="FMS21:FMV21"/>
    <mergeCell ref="FLA21:FLD21"/>
    <mergeCell ref="FLE21:FLH21"/>
    <mergeCell ref="FLI21:FLL21"/>
    <mergeCell ref="FLM21:FLP21"/>
    <mergeCell ref="FLQ21:FLT21"/>
    <mergeCell ref="FLU21:FLX21"/>
    <mergeCell ref="FKC21:FKF21"/>
    <mergeCell ref="FKG21:FKJ21"/>
    <mergeCell ref="FKK21:FKN21"/>
    <mergeCell ref="FKO21:FKR21"/>
    <mergeCell ref="FKS21:FKV21"/>
    <mergeCell ref="FKW21:FKZ21"/>
    <mergeCell ref="FJE21:FJH21"/>
    <mergeCell ref="FJI21:FJL21"/>
    <mergeCell ref="FJM21:FJP21"/>
    <mergeCell ref="FJQ21:FJT21"/>
    <mergeCell ref="FJU21:FJX21"/>
    <mergeCell ref="FJY21:FKB21"/>
    <mergeCell ref="FIG21:FIJ21"/>
    <mergeCell ref="FIK21:FIN21"/>
    <mergeCell ref="FIO21:FIR21"/>
    <mergeCell ref="FIS21:FIV21"/>
    <mergeCell ref="FIW21:FIZ21"/>
    <mergeCell ref="FJA21:FJD21"/>
    <mergeCell ref="FHI21:FHL21"/>
    <mergeCell ref="FHM21:FHP21"/>
    <mergeCell ref="FHQ21:FHT21"/>
    <mergeCell ref="FHU21:FHX21"/>
    <mergeCell ref="FHY21:FIB21"/>
    <mergeCell ref="FIC21:FIF21"/>
    <mergeCell ref="FGK21:FGN21"/>
    <mergeCell ref="FGO21:FGR21"/>
    <mergeCell ref="FGS21:FGV21"/>
    <mergeCell ref="FGW21:FGZ21"/>
    <mergeCell ref="FHA21:FHD21"/>
    <mergeCell ref="FHE21:FHH21"/>
    <mergeCell ref="FFM21:FFP21"/>
    <mergeCell ref="FFQ21:FFT21"/>
    <mergeCell ref="FFU21:FFX21"/>
    <mergeCell ref="FFY21:FGB21"/>
    <mergeCell ref="FGC21:FGF21"/>
    <mergeCell ref="FGG21:FGJ21"/>
    <mergeCell ref="FEO21:FER21"/>
    <mergeCell ref="FES21:FEV21"/>
    <mergeCell ref="FEW21:FEZ21"/>
    <mergeCell ref="FFA21:FFD21"/>
    <mergeCell ref="FFE21:FFH21"/>
    <mergeCell ref="FFI21:FFL21"/>
    <mergeCell ref="FDQ21:FDT21"/>
    <mergeCell ref="FDU21:FDX21"/>
    <mergeCell ref="FDY21:FEB21"/>
    <mergeCell ref="FEC21:FEF21"/>
    <mergeCell ref="FEG21:FEJ21"/>
    <mergeCell ref="FEK21:FEN21"/>
    <mergeCell ref="FCS21:FCV21"/>
    <mergeCell ref="FCW21:FCZ21"/>
    <mergeCell ref="FDA21:FDD21"/>
    <mergeCell ref="FDE21:FDH21"/>
    <mergeCell ref="FDI21:FDL21"/>
    <mergeCell ref="FDM21:FDP21"/>
    <mergeCell ref="FBU21:FBX21"/>
    <mergeCell ref="FBY21:FCB21"/>
    <mergeCell ref="FCC21:FCF21"/>
    <mergeCell ref="FCG21:FCJ21"/>
    <mergeCell ref="FCK21:FCN21"/>
    <mergeCell ref="FCO21:FCR21"/>
    <mergeCell ref="FAW21:FAZ21"/>
    <mergeCell ref="FBA21:FBD21"/>
    <mergeCell ref="FBE21:FBH21"/>
    <mergeCell ref="FBI21:FBL21"/>
    <mergeCell ref="FBM21:FBP21"/>
    <mergeCell ref="FBQ21:FBT21"/>
    <mergeCell ref="EZY21:FAB21"/>
    <mergeCell ref="FAC21:FAF21"/>
    <mergeCell ref="FAG21:FAJ21"/>
    <mergeCell ref="FAK21:FAN21"/>
    <mergeCell ref="FAO21:FAR21"/>
    <mergeCell ref="FAS21:FAV21"/>
    <mergeCell ref="EZA21:EZD21"/>
    <mergeCell ref="EZE21:EZH21"/>
    <mergeCell ref="EZI21:EZL21"/>
    <mergeCell ref="EZM21:EZP21"/>
    <mergeCell ref="EZQ21:EZT21"/>
    <mergeCell ref="EZU21:EZX21"/>
    <mergeCell ref="EYC21:EYF21"/>
    <mergeCell ref="EYG21:EYJ21"/>
    <mergeCell ref="EYK21:EYN21"/>
    <mergeCell ref="EYO21:EYR21"/>
    <mergeCell ref="EYS21:EYV21"/>
    <mergeCell ref="EYW21:EYZ21"/>
    <mergeCell ref="EXE21:EXH21"/>
    <mergeCell ref="EXI21:EXL21"/>
    <mergeCell ref="EXM21:EXP21"/>
    <mergeCell ref="EXQ21:EXT21"/>
    <mergeCell ref="EXU21:EXX21"/>
    <mergeCell ref="EXY21:EYB21"/>
    <mergeCell ref="EWG21:EWJ21"/>
    <mergeCell ref="EWK21:EWN21"/>
    <mergeCell ref="EWO21:EWR21"/>
    <mergeCell ref="EWS21:EWV21"/>
    <mergeCell ref="EWW21:EWZ21"/>
    <mergeCell ref="EXA21:EXD21"/>
    <mergeCell ref="EVI21:EVL21"/>
    <mergeCell ref="EVM21:EVP21"/>
    <mergeCell ref="EVQ21:EVT21"/>
    <mergeCell ref="EVU21:EVX21"/>
    <mergeCell ref="EVY21:EWB21"/>
    <mergeCell ref="EWC21:EWF21"/>
    <mergeCell ref="EUK21:EUN21"/>
    <mergeCell ref="EUO21:EUR21"/>
    <mergeCell ref="EUS21:EUV21"/>
    <mergeCell ref="EUW21:EUZ21"/>
    <mergeCell ref="EVA21:EVD21"/>
    <mergeCell ref="EVE21:EVH21"/>
    <mergeCell ref="ETM21:ETP21"/>
    <mergeCell ref="ETQ21:ETT21"/>
    <mergeCell ref="ETU21:ETX21"/>
    <mergeCell ref="ETY21:EUB21"/>
    <mergeCell ref="EUC21:EUF21"/>
    <mergeCell ref="EUG21:EUJ21"/>
    <mergeCell ref="ESO21:ESR21"/>
    <mergeCell ref="ESS21:ESV21"/>
    <mergeCell ref="ESW21:ESZ21"/>
    <mergeCell ref="ETA21:ETD21"/>
    <mergeCell ref="ETE21:ETH21"/>
    <mergeCell ref="ETI21:ETL21"/>
    <mergeCell ref="ERQ21:ERT21"/>
    <mergeCell ref="ERU21:ERX21"/>
    <mergeCell ref="ERY21:ESB21"/>
    <mergeCell ref="ESC21:ESF21"/>
    <mergeCell ref="ESG21:ESJ21"/>
    <mergeCell ref="ESK21:ESN21"/>
    <mergeCell ref="EQS21:EQV21"/>
    <mergeCell ref="EQW21:EQZ21"/>
    <mergeCell ref="ERA21:ERD21"/>
    <mergeCell ref="ERE21:ERH21"/>
    <mergeCell ref="ERI21:ERL21"/>
    <mergeCell ref="ERM21:ERP21"/>
    <mergeCell ref="EPU21:EPX21"/>
    <mergeCell ref="EPY21:EQB21"/>
    <mergeCell ref="EQC21:EQF21"/>
    <mergeCell ref="EQG21:EQJ21"/>
    <mergeCell ref="EQK21:EQN21"/>
    <mergeCell ref="EQO21:EQR21"/>
    <mergeCell ref="EOW21:EOZ21"/>
    <mergeCell ref="EPA21:EPD21"/>
    <mergeCell ref="EPE21:EPH21"/>
    <mergeCell ref="EPI21:EPL21"/>
    <mergeCell ref="EPM21:EPP21"/>
    <mergeCell ref="EPQ21:EPT21"/>
    <mergeCell ref="ENY21:EOB21"/>
    <mergeCell ref="EOC21:EOF21"/>
    <mergeCell ref="EOG21:EOJ21"/>
    <mergeCell ref="EOK21:EON21"/>
    <mergeCell ref="EOO21:EOR21"/>
    <mergeCell ref="EOS21:EOV21"/>
    <mergeCell ref="ENA21:END21"/>
    <mergeCell ref="ENE21:ENH21"/>
    <mergeCell ref="ENI21:ENL21"/>
    <mergeCell ref="ENM21:ENP21"/>
    <mergeCell ref="ENQ21:ENT21"/>
    <mergeCell ref="ENU21:ENX21"/>
    <mergeCell ref="EMC21:EMF21"/>
    <mergeCell ref="EMG21:EMJ21"/>
    <mergeCell ref="EMK21:EMN21"/>
    <mergeCell ref="EMO21:EMR21"/>
    <mergeCell ref="EMS21:EMV21"/>
    <mergeCell ref="EMW21:EMZ21"/>
    <mergeCell ref="ELE21:ELH21"/>
    <mergeCell ref="ELI21:ELL21"/>
    <mergeCell ref="ELM21:ELP21"/>
    <mergeCell ref="ELQ21:ELT21"/>
    <mergeCell ref="ELU21:ELX21"/>
    <mergeCell ref="ELY21:EMB21"/>
    <mergeCell ref="EKG21:EKJ21"/>
    <mergeCell ref="EKK21:EKN21"/>
    <mergeCell ref="EKO21:EKR21"/>
    <mergeCell ref="EKS21:EKV21"/>
    <mergeCell ref="EKW21:EKZ21"/>
    <mergeCell ref="ELA21:ELD21"/>
    <mergeCell ref="EJI21:EJL21"/>
    <mergeCell ref="EJM21:EJP21"/>
    <mergeCell ref="EJQ21:EJT21"/>
    <mergeCell ref="EJU21:EJX21"/>
    <mergeCell ref="EJY21:EKB21"/>
    <mergeCell ref="EKC21:EKF21"/>
    <mergeCell ref="EIK21:EIN21"/>
    <mergeCell ref="EIO21:EIR21"/>
    <mergeCell ref="EIS21:EIV21"/>
    <mergeCell ref="EIW21:EIZ21"/>
    <mergeCell ref="EJA21:EJD21"/>
    <mergeCell ref="EJE21:EJH21"/>
    <mergeCell ref="EHM21:EHP21"/>
    <mergeCell ref="EHQ21:EHT21"/>
    <mergeCell ref="EHU21:EHX21"/>
    <mergeCell ref="EHY21:EIB21"/>
    <mergeCell ref="EIC21:EIF21"/>
    <mergeCell ref="EIG21:EIJ21"/>
    <mergeCell ref="EGO21:EGR21"/>
    <mergeCell ref="EGS21:EGV21"/>
    <mergeCell ref="EGW21:EGZ21"/>
    <mergeCell ref="EHA21:EHD21"/>
    <mergeCell ref="EHE21:EHH21"/>
    <mergeCell ref="EHI21:EHL21"/>
    <mergeCell ref="EFQ21:EFT21"/>
    <mergeCell ref="EFU21:EFX21"/>
    <mergeCell ref="EFY21:EGB21"/>
    <mergeCell ref="EGC21:EGF21"/>
    <mergeCell ref="EGG21:EGJ21"/>
    <mergeCell ref="EGK21:EGN21"/>
    <mergeCell ref="EES21:EEV21"/>
    <mergeCell ref="EEW21:EEZ21"/>
    <mergeCell ref="EFA21:EFD21"/>
    <mergeCell ref="EFE21:EFH21"/>
    <mergeCell ref="EFI21:EFL21"/>
    <mergeCell ref="EFM21:EFP21"/>
    <mergeCell ref="EDU21:EDX21"/>
    <mergeCell ref="EDY21:EEB21"/>
    <mergeCell ref="EEC21:EEF21"/>
    <mergeCell ref="EEG21:EEJ21"/>
    <mergeCell ref="EEK21:EEN21"/>
    <mergeCell ref="EEO21:EER21"/>
    <mergeCell ref="ECW21:ECZ21"/>
    <mergeCell ref="EDA21:EDD21"/>
    <mergeCell ref="EDE21:EDH21"/>
    <mergeCell ref="EDI21:EDL21"/>
    <mergeCell ref="EDM21:EDP21"/>
    <mergeCell ref="EDQ21:EDT21"/>
    <mergeCell ref="EBY21:ECB21"/>
    <mergeCell ref="ECC21:ECF21"/>
    <mergeCell ref="ECG21:ECJ21"/>
    <mergeCell ref="ECK21:ECN21"/>
    <mergeCell ref="ECO21:ECR21"/>
    <mergeCell ref="ECS21:ECV21"/>
    <mergeCell ref="EBA21:EBD21"/>
    <mergeCell ref="EBE21:EBH21"/>
    <mergeCell ref="EBI21:EBL21"/>
    <mergeCell ref="EBM21:EBP21"/>
    <mergeCell ref="EBQ21:EBT21"/>
    <mergeCell ref="EBU21:EBX21"/>
    <mergeCell ref="EAC21:EAF21"/>
    <mergeCell ref="EAG21:EAJ21"/>
    <mergeCell ref="EAK21:EAN21"/>
    <mergeCell ref="EAO21:EAR21"/>
    <mergeCell ref="EAS21:EAV21"/>
    <mergeCell ref="EAW21:EAZ21"/>
    <mergeCell ref="DZE21:DZH21"/>
    <mergeCell ref="DZI21:DZL21"/>
    <mergeCell ref="DZM21:DZP21"/>
    <mergeCell ref="DZQ21:DZT21"/>
    <mergeCell ref="DZU21:DZX21"/>
    <mergeCell ref="DZY21:EAB21"/>
    <mergeCell ref="DYG21:DYJ21"/>
    <mergeCell ref="DYK21:DYN21"/>
    <mergeCell ref="DYO21:DYR21"/>
    <mergeCell ref="DYS21:DYV21"/>
    <mergeCell ref="DYW21:DYZ21"/>
    <mergeCell ref="DZA21:DZD21"/>
    <mergeCell ref="DXI21:DXL21"/>
    <mergeCell ref="DXM21:DXP21"/>
    <mergeCell ref="DXQ21:DXT21"/>
    <mergeCell ref="DXU21:DXX21"/>
    <mergeCell ref="DXY21:DYB21"/>
    <mergeCell ref="DYC21:DYF21"/>
    <mergeCell ref="DWK21:DWN21"/>
    <mergeCell ref="DWO21:DWR21"/>
    <mergeCell ref="DWS21:DWV21"/>
    <mergeCell ref="DWW21:DWZ21"/>
    <mergeCell ref="DXA21:DXD21"/>
    <mergeCell ref="DXE21:DXH21"/>
    <mergeCell ref="DVM21:DVP21"/>
    <mergeCell ref="DVQ21:DVT21"/>
    <mergeCell ref="DVU21:DVX21"/>
    <mergeCell ref="DVY21:DWB21"/>
    <mergeCell ref="DWC21:DWF21"/>
    <mergeCell ref="DWG21:DWJ21"/>
    <mergeCell ref="DUO21:DUR21"/>
    <mergeCell ref="DUS21:DUV21"/>
    <mergeCell ref="DUW21:DUZ21"/>
    <mergeCell ref="DVA21:DVD21"/>
    <mergeCell ref="DVE21:DVH21"/>
    <mergeCell ref="DVI21:DVL21"/>
    <mergeCell ref="DTQ21:DTT21"/>
    <mergeCell ref="DTU21:DTX21"/>
    <mergeCell ref="DTY21:DUB21"/>
    <mergeCell ref="DUC21:DUF21"/>
    <mergeCell ref="DUG21:DUJ21"/>
    <mergeCell ref="DUK21:DUN21"/>
    <mergeCell ref="DSS21:DSV21"/>
    <mergeCell ref="DSW21:DSZ21"/>
    <mergeCell ref="DTA21:DTD21"/>
    <mergeCell ref="DTE21:DTH21"/>
    <mergeCell ref="DTI21:DTL21"/>
    <mergeCell ref="DTM21:DTP21"/>
    <mergeCell ref="DRU21:DRX21"/>
    <mergeCell ref="DRY21:DSB21"/>
    <mergeCell ref="DSC21:DSF21"/>
    <mergeCell ref="DSG21:DSJ21"/>
    <mergeCell ref="DSK21:DSN21"/>
    <mergeCell ref="DSO21:DSR21"/>
    <mergeCell ref="DQW21:DQZ21"/>
    <mergeCell ref="DRA21:DRD21"/>
    <mergeCell ref="DRE21:DRH21"/>
    <mergeCell ref="DRI21:DRL21"/>
    <mergeCell ref="DRM21:DRP21"/>
    <mergeCell ref="DRQ21:DRT21"/>
    <mergeCell ref="DPY21:DQB21"/>
    <mergeCell ref="DQC21:DQF21"/>
    <mergeCell ref="DQG21:DQJ21"/>
    <mergeCell ref="DQK21:DQN21"/>
    <mergeCell ref="DQO21:DQR21"/>
    <mergeCell ref="DQS21:DQV21"/>
    <mergeCell ref="DPA21:DPD21"/>
    <mergeCell ref="DPE21:DPH21"/>
    <mergeCell ref="DPI21:DPL21"/>
    <mergeCell ref="DPM21:DPP21"/>
    <mergeCell ref="DPQ21:DPT21"/>
    <mergeCell ref="DPU21:DPX21"/>
    <mergeCell ref="DOC21:DOF21"/>
    <mergeCell ref="DOG21:DOJ21"/>
    <mergeCell ref="DOK21:DON21"/>
    <mergeCell ref="DOO21:DOR21"/>
    <mergeCell ref="DOS21:DOV21"/>
    <mergeCell ref="DOW21:DOZ21"/>
    <mergeCell ref="DNE21:DNH21"/>
    <mergeCell ref="DNI21:DNL21"/>
    <mergeCell ref="DNM21:DNP21"/>
    <mergeCell ref="DNQ21:DNT21"/>
    <mergeCell ref="DNU21:DNX21"/>
    <mergeCell ref="DNY21:DOB21"/>
    <mergeCell ref="DMG21:DMJ21"/>
    <mergeCell ref="DMK21:DMN21"/>
    <mergeCell ref="DMO21:DMR21"/>
    <mergeCell ref="DMS21:DMV21"/>
    <mergeCell ref="DMW21:DMZ21"/>
    <mergeCell ref="DNA21:DND21"/>
    <mergeCell ref="DLI21:DLL21"/>
    <mergeCell ref="DLM21:DLP21"/>
    <mergeCell ref="DLQ21:DLT21"/>
    <mergeCell ref="DLU21:DLX21"/>
    <mergeCell ref="DLY21:DMB21"/>
    <mergeCell ref="DMC21:DMF21"/>
    <mergeCell ref="DKK21:DKN21"/>
    <mergeCell ref="DKO21:DKR21"/>
    <mergeCell ref="DKS21:DKV21"/>
    <mergeCell ref="DKW21:DKZ21"/>
    <mergeCell ref="DLA21:DLD21"/>
    <mergeCell ref="DLE21:DLH21"/>
    <mergeCell ref="DJM21:DJP21"/>
    <mergeCell ref="DJQ21:DJT21"/>
    <mergeCell ref="DJU21:DJX21"/>
    <mergeCell ref="DJY21:DKB21"/>
    <mergeCell ref="DKC21:DKF21"/>
    <mergeCell ref="DKG21:DKJ21"/>
    <mergeCell ref="DIO21:DIR21"/>
    <mergeCell ref="DIS21:DIV21"/>
    <mergeCell ref="DIW21:DIZ21"/>
    <mergeCell ref="DJA21:DJD21"/>
    <mergeCell ref="DJE21:DJH21"/>
    <mergeCell ref="DJI21:DJL21"/>
    <mergeCell ref="DHQ21:DHT21"/>
    <mergeCell ref="DHU21:DHX21"/>
    <mergeCell ref="DHY21:DIB21"/>
    <mergeCell ref="DIC21:DIF21"/>
    <mergeCell ref="DIG21:DIJ21"/>
    <mergeCell ref="DIK21:DIN21"/>
    <mergeCell ref="DGS21:DGV21"/>
    <mergeCell ref="DGW21:DGZ21"/>
    <mergeCell ref="DHA21:DHD21"/>
    <mergeCell ref="DHE21:DHH21"/>
    <mergeCell ref="DHI21:DHL21"/>
    <mergeCell ref="DHM21:DHP21"/>
    <mergeCell ref="DFU21:DFX21"/>
    <mergeCell ref="DFY21:DGB21"/>
    <mergeCell ref="DGC21:DGF21"/>
    <mergeCell ref="DGG21:DGJ21"/>
    <mergeCell ref="DGK21:DGN21"/>
    <mergeCell ref="DGO21:DGR21"/>
    <mergeCell ref="DEW21:DEZ21"/>
    <mergeCell ref="DFA21:DFD21"/>
    <mergeCell ref="DFE21:DFH21"/>
    <mergeCell ref="DFI21:DFL21"/>
    <mergeCell ref="DFM21:DFP21"/>
    <mergeCell ref="DFQ21:DFT21"/>
    <mergeCell ref="DDY21:DEB21"/>
    <mergeCell ref="DEC21:DEF21"/>
    <mergeCell ref="DEG21:DEJ21"/>
    <mergeCell ref="DEK21:DEN21"/>
    <mergeCell ref="DEO21:DER21"/>
    <mergeCell ref="DES21:DEV21"/>
    <mergeCell ref="DDA21:DDD21"/>
    <mergeCell ref="DDE21:DDH21"/>
    <mergeCell ref="DDI21:DDL21"/>
    <mergeCell ref="DDM21:DDP21"/>
    <mergeCell ref="DDQ21:DDT21"/>
    <mergeCell ref="DDU21:DDX21"/>
    <mergeCell ref="DCC21:DCF21"/>
    <mergeCell ref="DCG21:DCJ21"/>
    <mergeCell ref="DCK21:DCN21"/>
    <mergeCell ref="DCO21:DCR21"/>
    <mergeCell ref="DCS21:DCV21"/>
    <mergeCell ref="DCW21:DCZ21"/>
    <mergeCell ref="DBE21:DBH21"/>
    <mergeCell ref="DBI21:DBL21"/>
    <mergeCell ref="DBM21:DBP21"/>
    <mergeCell ref="DBQ21:DBT21"/>
    <mergeCell ref="DBU21:DBX21"/>
    <mergeCell ref="DBY21:DCB21"/>
    <mergeCell ref="DAG21:DAJ21"/>
    <mergeCell ref="DAK21:DAN21"/>
    <mergeCell ref="DAO21:DAR21"/>
    <mergeCell ref="DAS21:DAV21"/>
    <mergeCell ref="DAW21:DAZ21"/>
    <mergeCell ref="DBA21:DBD21"/>
    <mergeCell ref="CZI21:CZL21"/>
    <mergeCell ref="CZM21:CZP21"/>
    <mergeCell ref="CZQ21:CZT21"/>
    <mergeCell ref="CZU21:CZX21"/>
    <mergeCell ref="CZY21:DAB21"/>
    <mergeCell ref="DAC21:DAF21"/>
    <mergeCell ref="CYK21:CYN21"/>
    <mergeCell ref="CYO21:CYR21"/>
    <mergeCell ref="CYS21:CYV21"/>
    <mergeCell ref="CYW21:CYZ21"/>
    <mergeCell ref="CZA21:CZD21"/>
    <mergeCell ref="CZE21:CZH21"/>
    <mergeCell ref="CXM21:CXP21"/>
    <mergeCell ref="CXQ21:CXT21"/>
    <mergeCell ref="CXU21:CXX21"/>
    <mergeCell ref="CXY21:CYB21"/>
    <mergeCell ref="CYC21:CYF21"/>
    <mergeCell ref="CYG21:CYJ21"/>
    <mergeCell ref="CWO21:CWR21"/>
    <mergeCell ref="CWS21:CWV21"/>
    <mergeCell ref="CWW21:CWZ21"/>
    <mergeCell ref="CXA21:CXD21"/>
    <mergeCell ref="CXE21:CXH21"/>
    <mergeCell ref="CXI21:CXL21"/>
    <mergeCell ref="CVQ21:CVT21"/>
    <mergeCell ref="CVU21:CVX21"/>
    <mergeCell ref="CVY21:CWB21"/>
    <mergeCell ref="CWC21:CWF21"/>
    <mergeCell ref="CWG21:CWJ21"/>
    <mergeCell ref="CWK21:CWN21"/>
    <mergeCell ref="CUS21:CUV21"/>
    <mergeCell ref="CUW21:CUZ21"/>
    <mergeCell ref="CVA21:CVD21"/>
    <mergeCell ref="CVE21:CVH21"/>
    <mergeCell ref="CVI21:CVL21"/>
    <mergeCell ref="CVM21:CVP21"/>
    <mergeCell ref="CTU21:CTX21"/>
    <mergeCell ref="CTY21:CUB21"/>
    <mergeCell ref="CUC21:CUF21"/>
    <mergeCell ref="CUG21:CUJ21"/>
    <mergeCell ref="CUK21:CUN21"/>
    <mergeCell ref="CUO21:CUR21"/>
    <mergeCell ref="CSW21:CSZ21"/>
    <mergeCell ref="CTA21:CTD21"/>
    <mergeCell ref="CTE21:CTH21"/>
    <mergeCell ref="CTI21:CTL21"/>
    <mergeCell ref="CTM21:CTP21"/>
    <mergeCell ref="CTQ21:CTT21"/>
    <mergeCell ref="CRY21:CSB21"/>
    <mergeCell ref="CSC21:CSF21"/>
    <mergeCell ref="CSG21:CSJ21"/>
    <mergeCell ref="CSK21:CSN21"/>
    <mergeCell ref="CSO21:CSR21"/>
    <mergeCell ref="CSS21:CSV21"/>
    <mergeCell ref="CRA21:CRD21"/>
    <mergeCell ref="CRE21:CRH21"/>
    <mergeCell ref="CRI21:CRL21"/>
    <mergeCell ref="CRM21:CRP21"/>
    <mergeCell ref="CRQ21:CRT21"/>
    <mergeCell ref="CRU21:CRX21"/>
    <mergeCell ref="CQC21:CQF21"/>
    <mergeCell ref="CQG21:CQJ21"/>
    <mergeCell ref="CQK21:CQN21"/>
    <mergeCell ref="CQO21:CQR21"/>
    <mergeCell ref="CQS21:CQV21"/>
    <mergeCell ref="CQW21:CQZ21"/>
    <mergeCell ref="CPE21:CPH21"/>
    <mergeCell ref="CPI21:CPL21"/>
    <mergeCell ref="CPM21:CPP21"/>
    <mergeCell ref="CPQ21:CPT21"/>
    <mergeCell ref="CPU21:CPX21"/>
    <mergeCell ref="CPY21:CQB21"/>
    <mergeCell ref="COG21:COJ21"/>
    <mergeCell ref="COK21:CON21"/>
    <mergeCell ref="COO21:COR21"/>
    <mergeCell ref="COS21:COV21"/>
    <mergeCell ref="COW21:COZ21"/>
    <mergeCell ref="CPA21:CPD21"/>
    <mergeCell ref="CNI21:CNL21"/>
    <mergeCell ref="CNM21:CNP21"/>
    <mergeCell ref="CNQ21:CNT21"/>
    <mergeCell ref="CNU21:CNX21"/>
    <mergeCell ref="CNY21:COB21"/>
    <mergeCell ref="COC21:COF21"/>
    <mergeCell ref="CMK21:CMN21"/>
    <mergeCell ref="CMO21:CMR21"/>
    <mergeCell ref="CMS21:CMV21"/>
    <mergeCell ref="CMW21:CMZ21"/>
    <mergeCell ref="CNA21:CND21"/>
    <mergeCell ref="CNE21:CNH21"/>
    <mergeCell ref="CLM21:CLP21"/>
    <mergeCell ref="CLQ21:CLT21"/>
    <mergeCell ref="CLU21:CLX21"/>
    <mergeCell ref="CLY21:CMB21"/>
    <mergeCell ref="CMC21:CMF21"/>
    <mergeCell ref="CMG21:CMJ21"/>
    <mergeCell ref="CKO21:CKR21"/>
    <mergeCell ref="CKS21:CKV21"/>
    <mergeCell ref="CKW21:CKZ21"/>
    <mergeCell ref="CLA21:CLD21"/>
    <mergeCell ref="CLE21:CLH21"/>
    <mergeCell ref="CLI21:CLL21"/>
    <mergeCell ref="CJQ21:CJT21"/>
    <mergeCell ref="CJU21:CJX21"/>
    <mergeCell ref="CJY21:CKB21"/>
    <mergeCell ref="CKC21:CKF21"/>
    <mergeCell ref="CKG21:CKJ21"/>
    <mergeCell ref="CKK21:CKN21"/>
    <mergeCell ref="CIS21:CIV21"/>
    <mergeCell ref="CIW21:CIZ21"/>
    <mergeCell ref="CJA21:CJD21"/>
    <mergeCell ref="CJE21:CJH21"/>
    <mergeCell ref="CJI21:CJL21"/>
    <mergeCell ref="CJM21:CJP21"/>
    <mergeCell ref="CHU21:CHX21"/>
    <mergeCell ref="CHY21:CIB21"/>
    <mergeCell ref="CIC21:CIF21"/>
    <mergeCell ref="CIG21:CIJ21"/>
    <mergeCell ref="CIK21:CIN21"/>
    <mergeCell ref="CIO21:CIR21"/>
    <mergeCell ref="CGW21:CGZ21"/>
    <mergeCell ref="CHA21:CHD21"/>
    <mergeCell ref="CHE21:CHH21"/>
    <mergeCell ref="CHI21:CHL21"/>
    <mergeCell ref="CHM21:CHP21"/>
    <mergeCell ref="CHQ21:CHT21"/>
    <mergeCell ref="CFY21:CGB21"/>
    <mergeCell ref="CGC21:CGF21"/>
    <mergeCell ref="CGG21:CGJ21"/>
    <mergeCell ref="CGK21:CGN21"/>
    <mergeCell ref="CGO21:CGR21"/>
    <mergeCell ref="CGS21:CGV21"/>
    <mergeCell ref="CFA21:CFD21"/>
    <mergeCell ref="CFE21:CFH21"/>
    <mergeCell ref="CFI21:CFL21"/>
    <mergeCell ref="CFM21:CFP21"/>
    <mergeCell ref="CFQ21:CFT21"/>
    <mergeCell ref="CFU21:CFX21"/>
    <mergeCell ref="CEC21:CEF21"/>
    <mergeCell ref="CEG21:CEJ21"/>
    <mergeCell ref="CEK21:CEN21"/>
    <mergeCell ref="CEO21:CER21"/>
    <mergeCell ref="CES21:CEV21"/>
    <mergeCell ref="CEW21:CEZ21"/>
    <mergeCell ref="CDE21:CDH21"/>
    <mergeCell ref="CDI21:CDL21"/>
    <mergeCell ref="CDM21:CDP21"/>
    <mergeCell ref="CDQ21:CDT21"/>
    <mergeCell ref="CDU21:CDX21"/>
    <mergeCell ref="CDY21:CEB21"/>
    <mergeCell ref="CCG21:CCJ21"/>
    <mergeCell ref="CCK21:CCN21"/>
    <mergeCell ref="CCO21:CCR21"/>
    <mergeCell ref="CCS21:CCV21"/>
    <mergeCell ref="CCW21:CCZ21"/>
    <mergeCell ref="CDA21:CDD21"/>
    <mergeCell ref="CBI21:CBL21"/>
    <mergeCell ref="CBM21:CBP21"/>
    <mergeCell ref="CBQ21:CBT21"/>
    <mergeCell ref="CBU21:CBX21"/>
    <mergeCell ref="CBY21:CCB21"/>
    <mergeCell ref="CCC21:CCF21"/>
    <mergeCell ref="CAK21:CAN21"/>
    <mergeCell ref="CAO21:CAR21"/>
    <mergeCell ref="CAS21:CAV21"/>
    <mergeCell ref="CAW21:CAZ21"/>
    <mergeCell ref="CBA21:CBD21"/>
    <mergeCell ref="CBE21:CBH21"/>
    <mergeCell ref="BZM21:BZP21"/>
    <mergeCell ref="BZQ21:BZT21"/>
    <mergeCell ref="BZU21:BZX21"/>
    <mergeCell ref="BZY21:CAB21"/>
    <mergeCell ref="CAC21:CAF21"/>
    <mergeCell ref="CAG21:CAJ21"/>
    <mergeCell ref="BYO21:BYR21"/>
    <mergeCell ref="BYS21:BYV21"/>
    <mergeCell ref="BYW21:BYZ21"/>
    <mergeCell ref="BZA21:BZD21"/>
    <mergeCell ref="BZE21:BZH21"/>
    <mergeCell ref="BZI21:BZL21"/>
    <mergeCell ref="BXQ21:BXT21"/>
    <mergeCell ref="BXU21:BXX21"/>
    <mergeCell ref="BXY21:BYB21"/>
    <mergeCell ref="BYC21:BYF21"/>
    <mergeCell ref="BYG21:BYJ21"/>
    <mergeCell ref="BYK21:BYN21"/>
    <mergeCell ref="BWS21:BWV21"/>
    <mergeCell ref="BWW21:BWZ21"/>
    <mergeCell ref="BXA21:BXD21"/>
    <mergeCell ref="BXE21:BXH21"/>
    <mergeCell ref="BXI21:BXL21"/>
    <mergeCell ref="BXM21:BXP21"/>
    <mergeCell ref="BVU21:BVX21"/>
    <mergeCell ref="BVY21:BWB21"/>
    <mergeCell ref="BWC21:BWF21"/>
    <mergeCell ref="BWG21:BWJ21"/>
    <mergeCell ref="BWK21:BWN21"/>
    <mergeCell ref="BWO21:BWR21"/>
    <mergeCell ref="BUW21:BUZ21"/>
    <mergeCell ref="BVA21:BVD21"/>
    <mergeCell ref="BVE21:BVH21"/>
    <mergeCell ref="BVI21:BVL21"/>
    <mergeCell ref="BVM21:BVP21"/>
    <mergeCell ref="BVQ21:BVT21"/>
    <mergeCell ref="BTY21:BUB21"/>
    <mergeCell ref="BUC21:BUF21"/>
    <mergeCell ref="BUG21:BUJ21"/>
    <mergeCell ref="BUK21:BUN21"/>
    <mergeCell ref="BUO21:BUR21"/>
    <mergeCell ref="BUS21:BUV21"/>
    <mergeCell ref="BTA21:BTD21"/>
    <mergeCell ref="BTE21:BTH21"/>
    <mergeCell ref="BTI21:BTL21"/>
    <mergeCell ref="BTM21:BTP21"/>
    <mergeCell ref="BTQ21:BTT21"/>
    <mergeCell ref="BTU21:BTX21"/>
    <mergeCell ref="BSC21:BSF21"/>
    <mergeCell ref="BSG21:BSJ21"/>
    <mergeCell ref="BSK21:BSN21"/>
    <mergeCell ref="BSO21:BSR21"/>
    <mergeCell ref="BSS21:BSV21"/>
    <mergeCell ref="BSW21:BSZ21"/>
    <mergeCell ref="BRE21:BRH21"/>
    <mergeCell ref="BRI21:BRL21"/>
    <mergeCell ref="BRM21:BRP21"/>
    <mergeCell ref="BRQ21:BRT21"/>
    <mergeCell ref="BRU21:BRX21"/>
    <mergeCell ref="BRY21:BSB21"/>
    <mergeCell ref="BQG21:BQJ21"/>
    <mergeCell ref="BQK21:BQN21"/>
    <mergeCell ref="BQO21:BQR21"/>
    <mergeCell ref="BQS21:BQV21"/>
    <mergeCell ref="BQW21:BQZ21"/>
    <mergeCell ref="BRA21:BRD21"/>
    <mergeCell ref="BPI21:BPL21"/>
    <mergeCell ref="BPM21:BPP21"/>
    <mergeCell ref="BPQ21:BPT21"/>
    <mergeCell ref="BPU21:BPX21"/>
    <mergeCell ref="BPY21:BQB21"/>
    <mergeCell ref="BQC21:BQF21"/>
    <mergeCell ref="BOK21:BON21"/>
    <mergeCell ref="BOO21:BOR21"/>
    <mergeCell ref="BOS21:BOV21"/>
    <mergeCell ref="BOW21:BOZ21"/>
    <mergeCell ref="BPA21:BPD21"/>
    <mergeCell ref="BPE21:BPH21"/>
    <mergeCell ref="BNM21:BNP21"/>
    <mergeCell ref="BNQ21:BNT21"/>
    <mergeCell ref="BNU21:BNX21"/>
    <mergeCell ref="BNY21:BOB21"/>
    <mergeCell ref="BOC21:BOF21"/>
    <mergeCell ref="BOG21:BOJ21"/>
    <mergeCell ref="BMO21:BMR21"/>
    <mergeCell ref="BMS21:BMV21"/>
    <mergeCell ref="BMW21:BMZ21"/>
    <mergeCell ref="BNA21:BND21"/>
    <mergeCell ref="BNE21:BNH21"/>
    <mergeCell ref="BNI21:BNL21"/>
    <mergeCell ref="BLQ21:BLT21"/>
    <mergeCell ref="BLU21:BLX21"/>
    <mergeCell ref="BLY21:BMB21"/>
    <mergeCell ref="BMC21:BMF21"/>
    <mergeCell ref="BMG21:BMJ21"/>
    <mergeCell ref="BMK21:BMN21"/>
    <mergeCell ref="BKS21:BKV21"/>
    <mergeCell ref="BKW21:BKZ21"/>
    <mergeCell ref="BLA21:BLD21"/>
    <mergeCell ref="BLE21:BLH21"/>
    <mergeCell ref="BLI21:BLL21"/>
    <mergeCell ref="BLM21:BLP21"/>
    <mergeCell ref="BJU21:BJX21"/>
    <mergeCell ref="BJY21:BKB21"/>
    <mergeCell ref="BKC21:BKF21"/>
    <mergeCell ref="BKG21:BKJ21"/>
    <mergeCell ref="BKK21:BKN21"/>
    <mergeCell ref="BKO21:BKR21"/>
    <mergeCell ref="BIW21:BIZ21"/>
    <mergeCell ref="BJA21:BJD21"/>
    <mergeCell ref="BJE21:BJH21"/>
    <mergeCell ref="BJI21:BJL21"/>
    <mergeCell ref="BJM21:BJP21"/>
    <mergeCell ref="BJQ21:BJT21"/>
    <mergeCell ref="BHY21:BIB21"/>
    <mergeCell ref="BIC21:BIF21"/>
    <mergeCell ref="BIG21:BIJ21"/>
    <mergeCell ref="BIK21:BIN21"/>
    <mergeCell ref="BIO21:BIR21"/>
    <mergeCell ref="BIS21:BIV21"/>
    <mergeCell ref="BHA21:BHD21"/>
    <mergeCell ref="BHE21:BHH21"/>
    <mergeCell ref="BHI21:BHL21"/>
    <mergeCell ref="BHM21:BHP21"/>
    <mergeCell ref="BHQ21:BHT21"/>
    <mergeCell ref="BHU21:BHX21"/>
    <mergeCell ref="BGC21:BGF21"/>
    <mergeCell ref="BGG21:BGJ21"/>
    <mergeCell ref="BGK21:BGN21"/>
    <mergeCell ref="BGO21:BGR21"/>
    <mergeCell ref="BGS21:BGV21"/>
    <mergeCell ref="BGW21:BGZ21"/>
    <mergeCell ref="BFE21:BFH21"/>
    <mergeCell ref="BFI21:BFL21"/>
    <mergeCell ref="BFM21:BFP21"/>
    <mergeCell ref="BFQ21:BFT21"/>
    <mergeCell ref="BFU21:BFX21"/>
    <mergeCell ref="BFY21:BGB21"/>
    <mergeCell ref="BEG21:BEJ21"/>
    <mergeCell ref="BEK21:BEN21"/>
    <mergeCell ref="BEO21:BER21"/>
    <mergeCell ref="BES21:BEV21"/>
    <mergeCell ref="BEW21:BEZ21"/>
    <mergeCell ref="BFA21:BFD21"/>
    <mergeCell ref="BDI21:BDL21"/>
    <mergeCell ref="BDM21:BDP21"/>
    <mergeCell ref="BDQ21:BDT21"/>
    <mergeCell ref="BDU21:BDX21"/>
    <mergeCell ref="BDY21:BEB21"/>
    <mergeCell ref="BEC21:BEF21"/>
    <mergeCell ref="BCK21:BCN21"/>
    <mergeCell ref="BCO21:BCR21"/>
    <mergeCell ref="BCS21:BCV21"/>
    <mergeCell ref="BCW21:BCZ21"/>
    <mergeCell ref="BDA21:BDD21"/>
    <mergeCell ref="BDE21:BDH21"/>
    <mergeCell ref="BBM21:BBP21"/>
    <mergeCell ref="BBQ21:BBT21"/>
    <mergeCell ref="BBU21:BBX21"/>
    <mergeCell ref="BBY21:BCB21"/>
    <mergeCell ref="BCC21:BCF21"/>
    <mergeCell ref="BCG21:BCJ21"/>
    <mergeCell ref="BAO21:BAR21"/>
    <mergeCell ref="BAS21:BAV21"/>
    <mergeCell ref="BAW21:BAZ21"/>
    <mergeCell ref="BBA21:BBD21"/>
    <mergeCell ref="BBE21:BBH21"/>
    <mergeCell ref="BBI21:BBL21"/>
    <mergeCell ref="AZQ21:AZT21"/>
    <mergeCell ref="AZU21:AZX21"/>
    <mergeCell ref="AZY21:BAB21"/>
    <mergeCell ref="BAC21:BAF21"/>
    <mergeCell ref="BAG21:BAJ21"/>
    <mergeCell ref="BAK21:BAN21"/>
    <mergeCell ref="AYS21:AYV21"/>
    <mergeCell ref="AYW21:AYZ21"/>
    <mergeCell ref="AZA21:AZD21"/>
    <mergeCell ref="AZE21:AZH21"/>
    <mergeCell ref="AZI21:AZL21"/>
    <mergeCell ref="AZM21:AZP21"/>
    <mergeCell ref="AXU21:AXX21"/>
    <mergeCell ref="AXY21:AYB21"/>
    <mergeCell ref="AYC21:AYF21"/>
    <mergeCell ref="AYG21:AYJ21"/>
    <mergeCell ref="AYK21:AYN21"/>
    <mergeCell ref="AYO21:AYR21"/>
    <mergeCell ref="AWW21:AWZ21"/>
    <mergeCell ref="AXA21:AXD21"/>
    <mergeCell ref="AXE21:AXH21"/>
    <mergeCell ref="AXI21:AXL21"/>
    <mergeCell ref="AXM21:AXP21"/>
    <mergeCell ref="AXQ21:AXT21"/>
    <mergeCell ref="AVY21:AWB21"/>
    <mergeCell ref="AWC21:AWF21"/>
    <mergeCell ref="AWG21:AWJ21"/>
    <mergeCell ref="AWK21:AWN21"/>
    <mergeCell ref="AWO21:AWR21"/>
    <mergeCell ref="AWS21:AWV21"/>
    <mergeCell ref="AVA21:AVD21"/>
    <mergeCell ref="AVE21:AVH21"/>
    <mergeCell ref="AVI21:AVL21"/>
    <mergeCell ref="AVM21:AVP21"/>
    <mergeCell ref="AVQ21:AVT21"/>
    <mergeCell ref="AVU21:AVX21"/>
    <mergeCell ref="AUC21:AUF21"/>
    <mergeCell ref="AUG21:AUJ21"/>
    <mergeCell ref="AUK21:AUN21"/>
    <mergeCell ref="AUO21:AUR21"/>
    <mergeCell ref="AUS21:AUV21"/>
    <mergeCell ref="AUW21:AUZ21"/>
    <mergeCell ref="ATE21:ATH21"/>
    <mergeCell ref="ATI21:ATL21"/>
    <mergeCell ref="ATM21:ATP21"/>
    <mergeCell ref="ATQ21:ATT21"/>
    <mergeCell ref="ATU21:ATX21"/>
    <mergeCell ref="ATY21:AUB21"/>
    <mergeCell ref="ASG21:ASJ21"/>
    <mergeCell ref="ASK21:ASN21"/>
    <mergeCell ref="ASO21:ASR21"/>
    <mergeCell ref="ASS21:ASV21"/>
    <mergeCell ref="ASW21:ASZ21"/>
    <mergeCell ref="ATA21:ATD21"/>
    <mergeCell ref="ARI21:ARL21"/>
    <mergeCell ref="ARM21:ARP21"/>
    <mergeCell ref="ARQ21:ART21"/>
    <mergeCell ref="ARU21:ARX21"/>
    <mergeCell ref="ARY21:ASB21"/>
    <mergeCell ref="ASC21:ASF21"/>
    <mergeCell ref="AQK21:AQN21"/>
    <mergeCell ref="AQO21:AQR21"/>
    <mergeCell ref="AQS21:AQV21"/>
    <mergeCell ref="AQW21:AQZ21"/>
    <mergeCell ref="ARA21:ARD21"/>
    <mergeCell ref="ARE21:ARH21"/>
    <mergeCell ref="APM21:APP21"/>
    <mergeCell ref="APQ21:APT21"/>
    <mergeCell ref="APU21:APX21"/>
    <mergeCell ref="APY21:AQB21"/>
    <mergeCell ref="AQC21:AQF21"/>
    <mergeCell ref="AQG21:AQJ21"/>
    <mergeCell ref="AOO21:AOR21"/>
    <mergeCell ref="AOS21:AOV21"/>
    <mergeCell ref="AOW21:AOZ21"/>
    <mergeCell ref="APA21:APD21"/>
    <mergeCell ref="APE21:APH21"/>
    <mergeCell ref="API21:APL21"/>
    <mergeCell ref="ANQ21:ANT21"/>
    <mergeCell ref="ANU21:ANX21"/>
    <mergeCell ref="ANY21:AOB21"/>
    <mergeCell ref="AOC21:AOF21"/>
    <mergeCell ref="AOG21:AOJ21"/>
    <mergeCell ref="AOK21:AON21"/>
    <mergeCell ref="AMS21:AMV21"/>
    <mergeCell ref="AMW21:AMZ21"/>
    <mergeCell ref="ANA21:AND21"/>
    <mergeCell ref="ANE21:ANH21"/>
    <mergeCell ref="ANI21:ANL21"/>
    <mergeCell ref="ANM21:ANP21"/>
    <mergeCell ref="ALU21:ALX21"/>
    <mergeCell ref="ALY21:AMB21"/>
    <mergeCell ref="AMC21:AMF21"/>
    <mergeCell ref="AMG21:AMJ21"/>
    <mergeCell ref="AMK21:AMN21"/>
    <mergeCell ref="AMO21:AMR21"/>
    <mergeCell ref="AKW21:AKZ21"/>
    <mergeCell ref="ALA21:ALD21"/>
    <mergeCell ref="ALE21:ALH21"/>
    <mergeCell ref="ALI21:ALL21"/>
    <mergeCell ref="ALM21:ALP21"/>
    <mergeCell ref="ALQ21:ALT21"/>
    <mergeCell ref="AJY21:AKB21"/>
    <mergeCell ref="AKC21:AKF21"/>
    <mergeCell ref="AKG21:AKJ21"/>
    <mergeCell ref="AKK21:AKN21"/>
    <mergeCell ref="AKO21:AKR21"/>
    <mergeCell ref="AKS21:AKV21"/>
    <mergeCell ref="AJA21:AJD21"/>
    <mergeCell ref="AJE21:AJH21"/>
    <mergeCell ref="AJI21:AJL21"/>
    <mergeCell ref="AJM21:AJP21"/>
    <mergeCell ref="AJQ21:AJT21"/>
    <mergeCell ref="AJU21:AJX21"/>
    <mergeCell ref="AIC21:AIF21"/>
    <mergeCell ref="AIG21:AIJ21"/>
    <mergeCell ref="AIK21:AIN21"/>
    <mergeCell ref="AIO21:AIR21"/>
    <mergeCell ref="AIS21:AIV21"/>
    <mergeCell ref="AIW21:AIZ21"/>
    <mergeCell ref="AHE21:AHH21"/>
    <mergeCell ref="AHI21:AHL21"/>
    <mergeCell ref="AHM21:AHP21"/>
    <mergeCell ref="AHQ21:AHT21"/>
    <mergeCell ref="AHU21:AHX21"/>
    <mergeCell ref="AHY21:AIB21"/>
    <mergeCell ref="AGG21:AGJ21"/>
    <mergeCell ref="AGK21:AGN21"/>
    <mergeCell ref="AGO21:AGR21"/>
    <mergeCell ref="AGS21:AGV21"/>
    <mergeCell ref="AGW21:AGZ21"/>
    <mergeCell ref="AHA21:AHD21"/>
    <mergeCell ref="AFI21:AFL21"/>
    <mergeCell ref="AFM21:AFP21"/>
    <mergeCell ref="AFQ21:AFT21"/>
    <mergeCell ref="AFU21:AFX21"/>
    <mergeCell ref="AFY21:AGB21"/>
    <mergeCell ref="AGC21:AGF21"/>
    <mergeCell ref="AEK21:AEN21"/>
    <mergeCell ref="AEO21:AER21"/>
    <mergeCell ref="AES21:AEV21"/>
    <mergeCell ref="AEW21:AEZ21"/>
    <mergeCell ref="AFA21:AFD21"/>
    <mergeCell ref="AFE21:AFH21"/>
    <mergeCell ref="ADM21:ADP21"/>
    <mergeCell ref="ADQ21:ADT21"/>
    <mergeCell ref="ADU21:ADX21"/>
    <mergeCell ref="ADY21:AEB21"/>
    <mergeCell ref="AEC21:AEF21"/>
    <mergeCell ref="AEG21:AEJ21"/>
    <mergeCell ref="ACO21:ACR21"/>
    <mergeCell ref="ACS21:ACV21"/>
    <mergeCell ref="ACW21:ACZ21"/>
    <mergeCell ref="ADA21:ADD21"/>
    <mergeCell ref="ADE21:ADH21"/>
    <mergeCell ref="ADI21:ADL21"/>
    <mergeCell ref="ABQ21:ABT21"/>
    <mergeCell ref="ABU21:ABX21"/>
    <mergeCell ref="ABY21:ACB21"/>
    <mergeCell ref="ACC21:ACF21"/>
    <mergeCell ref="ACG21:ACJ21"/>
    <mergeCell ref="ACK21:ACN21"/>
    <mergeCell ref="AAS21:AAV21"/>
    <mergeCell ref="AAW21:AAZ21"/>
    <mergeCell ref="ABA21:ABD21"/>
    <mergeCell ref="ABE21:ABH21"/>
    <mergeCell ref="ABI21:ABL21"/>
    <mergeCell ref="ABM21:ABP21"/>
    <mergeCell ref="ZU21:ZX21"/>
    <mergeCell ref="ZY21:AAB21"/>
    <mergeCell ref="AAC21:AAF21"/>
    <mergeCell ref="AAG21:AAJ21"/>
    <mergeCell ref="AAK21:AAN21"/>
    <mergeCell ref="AAO21:AAR21"/>
    <mergeCell ref="YW21:YZ21"/>
    <mergeCell ref="ZA21:ZD21"/>
    <mergeCell ref="ZE21:ZH21"/>
    <mergeCell ref="ZI21:ZL21"/>
    <mergeCell ref="ZM21:ZP21"/>
    <mergeCell ref="ZQ21:ZT21"/>
    <mergeCell ref="XY21:YB21"/>
    <mergeCell ref="YC21:YF21"/>
    <mergeCell ref="YG21:YJ21"/>
    <mergeCell ref="YK21:YN21"/>
    <mergeCell ref="YO21:YR21"/>
    <mergeCell ref="YS21:YV21"/>
    <mergeCell ref="XA21:XD21"/>
    <mergeCell ref="XE21:XH21"/>
    <mergeCell ref="XI21:XL21"/>
    <mergeCell ref="XM21:XP21"/>
    <mergeCell ref="XQ21:XT21"/>
    <mergeCell ref="XU21:XX21"/>
    <mergeCell ref="WC21:WF21"/>
    <mergeCell ref="WG21:WJ21"/>
    <mergeCell ref="WK21:WN21"/>
    <mergeCell ref="WO21:WR21"/>
    <mergeCell ref="WS21:WV21"/>
    <mergeCell ref="WW21:WZ21"/>
    <mergeCell ref="VE21:VH21"/>
    <mergeCell ref="VI21:VL21"/>
    <mergeCell ref="VM21:VP21"/>
    <mergeCell ref="VQ21:VT21"/>
    <mergeCell ref="VU21:VX21"/>
    <mergeCell ref="VY21:WB21"/>
    <mergeCell ref="UG21:UJ21"/>
    <mergeCell ref="UK21:UN21"/>
    <mergeCell ref="UO21:UR21"/>
    <mergeCell ref="US21:UV21"/>
    <mergeCell ref="UW21:UZ21"/>
    <mergeCell ref="VA21:VD21"/>
    <mergeCell ref="TI21:TL21"/>
    <mergeCell ref="TM21:TP21"/>
    <mergeCell ref="TQ21:TT21"/>
    <mergeCell ref="TU21:TX21"/>
    <mergeCell ref="TY21:UB21"/>
    <mergeCell ref="UC21:UF21"/>
    <mergeCell ref="SK21:SN21"/>
    <mergeCell ref="SO21:SR21"/>
    <mergeCell ref="SS21:SV21"/>
    <mergeCell ref="SW21:SZ21"/>
    <mergeCell ref="TA21:TD21"/>
    <mergeCell ref="TE21:TH21"/>
    <mergeCell ref="RM21:RP21"/>
    <mergeCell ref="RQ21:RT21"/>
    <mergeCell ref="RU21:RX21"/>
    <mergeCell ref="RY21:SB21"/>
    <mergeCell ref="SC21:SF21"/>
    <mergeCell ref="SG21:SJ21"/>
    <mergeCell ref="QO21:QR21"/>
    <mergeCell ref="QS21:QV21"/>
    <mergeCell ref="QW21:QZ21"/>
    <mergeCell ref="RA21:RD21"/>
    <mergeCell ref="RE21:RH21"/>
    <mergeCell ref="RI21:RL21"/>
    <mergeCell ref="PQ21:PT21"/>
    <mergeCell ref="PU21:PX21"/>
    <mergeCell ref="PY21:QB21"/>
    <mergeCell ref="QC21:QF21"/>
    <mergeCell ref="QG21:QJ21"/>
    <mergeCell ref="QK21:QN21"/>
    <mergeCell ref="OS21:OV21"/>
    <mergeCell ref="OW21:OZ21"/>
    <mergeCell ref="PA21:PD21"/>
    <mergeCell ref="PE21:PH21"/>
    <mergeCell ref="PI21:PL21"/>
    <mergeCell ref="PM21:PP21"/>
    <mergeCell ref="NU21:NX21"/>
    <mergeCell ref="NY21:OB21"/>
    <mergeCell ref="OC21:OF21"/>
    <mergeCell ref="OG21:OJ21"/>
    <mergeCell ref="OK21:ON21"/>
    <mergeCell ref="OO21:OR21"/>
    <mergeCell ref="MW21:MZ21"/>
    <mergeCell ref="NA21:ND21"/>
    <mergeCell ref="NE21:NH21"/>
    <mergeCell ref="NI21:NL21"/>
    <mergeCell ref="NM21:NP21"/>
    <mergeCell ref="NQ21:NT21"/>
    <mergeCell ref="LY21:MB21"/>
    <mergeCell ref="MC21:MF21"/>
    <mergeCell ref="MG21:MJ21"/>
    <mergeCell ref="MK21:MN21"/>
    <mergeCell ref="MO21:MR21"/>
    <mergeCell ref="MS21:MV21"/>
    <mergeCell ref="LA21:LD21"/>
    <mergeCell ref="LE21:LH21"/>
    <mergeCell ref="LI21:LL21"/>
    <mergeCell ref="LM21:LP21"/>
    <mergeCell ref="LQ21:LT21"/>
    <mergeCell ref="LU21:LX21"/>
    <mergeCell ref="DM21:DP21"/>
    <mergeCell ref="BU21:BX21"/>
    <mergeCell ref="BY21:CB21"/>
    <mergeCell ref="CC21:CF21"/>
    <mergeCell ref="CG21:CJ21"/>
    <mergeCell ref="CK21:CN21"/>
    <mergeCell ref="CO21:CR21"/>
    <mergeCell ref="AW21:AZ21"/>
    <mergeCell ref="BA21:BD21"/>
    <mergeCell ref="BE21:BH21"/>
    <mergeCell ref="BI21:BL21"/>
    <mergeCell ref="BM21:BP21"/>
    <mergeCell ref="BQ21:BT21"/>
    <mergeCell ref="Y21:AB21"/>
    <mergeCell ref="AC21:AF21"/>
    <mergeCell ref="AG21:AJ21"/>
    <mergeCell ref="AK21:AN21"/>
    <mergeCell ref="AO21:AR21"/>
    <mergeCell ref="AS21:AV21"/>
    <mergeCell ref="KC21:KF21"/>
    <mergeCell ref="KG21:KJ21"/>
    <mergeCell ref="KK21:KN21"/>
    <mergeCell ref="KO21:KR21"/>
    <mergeCell ref="KS21:KV21"/>
    <mergeCell ref="KW21:KZ21"/>
    <mergeCell ref="JE21:JH21"/>
    <mergeCell ref="JI21:JL21"/>
    <mergeCell ref="JM21:JP21"/>
    <mergeCell ref="JQ21:JT21"/>
    <mergeCell ref="JU21:JX21"/>
    <mergeCell ref="JY21:KB21"/>
    <mergeCell ref="IG21:IJ21"/>
    <mergeCell ref="IK21:IN21"/>
    <mergeCell ref="IO21:IR21"/>
    <mergeCell ref="IS21:IV21"/>
    <mergeCell ref="IW21:IZ21"/>
    <mergeCell ref="JA21:JD21"/>
    <mergeCell ref="HI21:HL21"/>
    <mergeCell ref="HM21:HP21"/>
    <mergeCell ref="HQ21:HT21"/>
    <mergeCell ref="HU21:HX21"/>
    <mergeCell ref="HY21:IB21"/>
    <mergeCell ref="IC21:IF21"/>
    <mergeCell ref="GK21:GN21"/>
    <mergeCell ref="GO21:GR21"/>
    <mergeCell ref="GS21:GV21"/>
    <mergeCell ref="GW21:GZ21"/>
    <mergeCell ref="HA21:HD21"/>
    <mergeCell ref="HE21:HH21"/>
    <mergeCell ref="FM21:FP21"/>
    <mergeCell ref="FQ21:FT21"/>
    <mergeCell ref="FU21:FX21"/>
    <mergeCell ref="FY21:GB21"/>
    <mergeCell ref="GC21:GF21"/>
    <mergeCell ref="GG21:GJ21"/>
    <mergeCell ref="EK21:EN21"/>
    <mergeCell ref="CS21:CV21"/>
    <mergeCell ref="CW21:CZ21"/>
    <mergeCell ref="DA21:DD21"/>
    <mergeCell ref="DE21:DH21"/>
    <mergeCell ref="DI21:DL21"/>
    <mergeCell ref="XEO20:XER20"/>
    <mergeCell ref="XES20:XEV20"/>
    <mergeCell ref="XEW20:XEZ20"/>
    <mergeCell ref="XFA20:XFD20"/>
    <mergeCell ref="A21:D21"/>
    <mergeCell ref="E21:H21"/>
    <mergeCell ref="I21:L21"/>
    <mergeCell ref="M21:P21"/>
    <mergeCell ref="Q21:T21"/>
    <mergeCell ref="U21:X21"/>
    <mergeCell ref="XDQ20:XDT20"/>
    <mergeCell ref="XDU20:XDX20"/>
    <mergeCell ref="XDY20:XEB20"/>
    <mergeCell ref="XEC20:XEF20"/>
    <mergeCell ref="XEG20:XEJ20"/>
    <mergeCell ref="XEK20:XEN20"/>
    <mergeCell ref="XCS20:XCV20"/>
    <mergeCell ref="XCW20:XCZ20"/>
    <mergeCell ref="XDA20:XDD20"/>
    <mergeCell ref="XDE20:XDH20"/>
    <mergeCell ref="XDI20:XDL20"/>
    <mergeCell ref="XDM20:XDP20"/>
    <mergeCell ref="XBU20:XBX20"/>
    <mergeCell ref="XBY20:XCB20"/>
    <mergeCell ref="XCC20:XCF20"/>
    <mergeCell ref="XCG20:XCJ20"/>
    <mergeCell ref="XCK20:XCN20"/>
    <mergeCell ref="XCO20:XCR20"/>
    <mergeCell ref="XAW20:XAZ20"/>
    <mergeCell ref="XBA20:XBD20"/>
    <mergeCell ref="XBE20:XBH20"/>
    <mergeCell ref="XBI20:XBL20"/>
    <mergeCell ref="XBM20:XBP20"/>
    <mergeCell ref="XBQ20:XBT20"/>
    <mergeCell ref="WZY20:XAB20"/>
    <mergeCell ref="XAC20:XAF20"/>
    <mergeCell ref="XAG20:XAJ20"/>
    <mergeCell ref="XAK20:XAN20"/>
    <mergeCell ref="XAO20:XAR20"/>
    <mergeCell ref="XAS20:XAV20"/>
    <mergeCell ref="WZA20:WZD20"/>
    <mergeCell ref="WZE20:WZH20"/>
    <mergeCell ref="WZI20:WZL20"/>
    <mergeCell ref="WZM20:WZP20"/>
    <mergeCell ref="WZQ20:WZT20"/>
    <mergeCell ref="WZU20:WZX20"/>
    <mergeCell ref="WYC20:WYF20"/>
    <mergeCell ref="WYG20:WYJ20"/>
    <mergeCell ref="WYK20:WYN20"/>
    <mergeCell ref="WYO20:WYR20"/>
    <mergeCell ref="WYS20:WYV20"/>
    <mergeCell ref="WYW20:WYZ20"/>
    <mergeCell ref="WXE20:WXH20"/>
    <mergeCell ref="WXI20:WXL20"/>
    <mergeCell ref="WXM20:WXP20"/>
    <mergeCell ref="WXQ20:WXT20"/>
    <mergeCell ref="WXU20:WXX20"/>
    <mergeCell ref="WXY20:WYB20"/>
    <mergeCell ref="WWG20:WWJ20"/>
    <mergeCell ref="WWK20:WWN20"/>
    <mergeCell ref="WWO20:WWR20"/>
    <mergeCell ref="WWS20:WWV20"/>
    <mergeCell ref="WWW20:WWZ20"/>
    <mergeCell ref="WXA20:WXD20"/>
    <mergeCell ref="WVI20:WVL20"/>
    <mergeCell ref="WVM20:WVP20"/>
    <mergeCell ref="WVQ20:WVT20"/>
    <mergeCell ref="WVU20:WVX20"/>
    <mergeCell ref="WVY20:WWB20"/>
    <mergeCell ref="WWC20:WWF20"/>
    <mergeCell ref="WUK20:WUN20"/>
    <mergeCell ref="WUO20:WUR20"/>
    <mergeCell ref="WUS20:WUV20"/>
    <mergeCell ref="WUW20:WUZ20"/>
    <mergeCell ref="WVA20:WVD20"/>
    <mergeCell ref="WVE20:WVH20"/>
    <mergeCell ref="WTM20:WTP20"/>
    <mergeCell ref="WTQ20:WTT20"/>
    <mergeCell ref="WTU20:WTX20"/>
    <mergeCell ref="WTY20:WUB20"/>
    <mergeCell ref="WUC20:WUF20"/>
    <mergeCell ref="WUG20:WUJ20"/>
    <mergeCell ref="WSO20:WSR20"/>
    <mergeCell ref="WSS20:WSV20"/>
    <mergeCell ref="WSW20:WSZ20"/>
    <mergeCell ref="WTA20:WTD20"/>
    <mergeCell ref="WTE20:WTH20"/>
    <mergeCell ref="WTI20:WTL20"/>
    <mergeCell ref="WRQ20:WRT20"/>
    <mergeCell ref="WRU20:WRX20"/>
    <mergeCell ref="WRY20:WSB20"/>
    <mergeCell ref="WSC20:WSF20"/>
    <mergeCell ref="WSG20:WSJ20"/>
    <mergeCell ref="WSK20:WSN20"/>
    <mergeCell ref="WQS20:WQV20"/>
    <mergeCell ref="WQW20:WQZ20"/>
    <mergeCell ref="WRA20:WRD20"/>
    <mergeCell ref="WRE20:WRH20"/>
    <mergeCell ref="WRI20:WRL20"/>
    <mergeCell ref="WRM20:WRP20"/>
    <mergeCell ref="WPU20:WPX20"/>
    <mergeCell ref="WPY20:WQB20"/>
    <mergeCell ref="WQC20:WQF20"/>
    <mergeCell ref="WQG20:WQJ20"/>
    <mergeCell ref="WQK20:WQN20"/>
    <mergeCell ref="WQO20:WQR20"/>
    <mergeCell ref="WOW20:WOZ20"/>
    <mergeCell ref="WPA20:WPD20"/>
    <mergeCell ref="WPE20:WPH20"/>
    <mergeCell ref="WPI20:WPL20"/>
    <mergeCell ref="WPM20:WPP20"/>
    <mergeCell ref="WPQ20:WPT20"/>
    <mergeCell ref="WNY20:WOB20"/>
    <mergeCell ref="WOC20:WOF20"/>
    <mergeCell ref="WOG20:WOJ20"/>
    <mergeCell ref="WOK20:WON20"/>
    <mergeCell ref="WOO20:WOR20"/>
    <mergeCell ref="WOS20:WOV20"/>
    <mergeCell ref="WNA20:WND20"/>
    <mergeCell ref="WNE20:WNH20"/>
    <mergeCell ref="WNI20:WNL20"/>
    <mergeCell ref="WNM20:WNP20"/>
    <mergeCell ref="WNQ20:WNT20"/>
    <mergeCell ref="WNU20:WNX20"/>
    <mergeCell ref="WMC20:WMF20"/>
    <mergeCell ref="WMG20:WMJ20"/>
    <mergeCell ref="WMK20:WMN20"/>
    <mergeCell ref="WMO20:WMR20"/>
    <mergeCell ref="WMS20:WMV20"/>
    <mergeCell ref="WMW20:WMZ20"/>
    <mergeCell ref="WLE20:WLH20"/>
    <mergeCell ref="WLI20:WLL20"/>
    <mergeCell ref="WLM20:WLP20"/>
    <mergeCell ref="WLQ20:WLT20"/>
    <mergeCell ref="WLU20:WLX20"/>
    <mergeCell ref="WLY20:WMB20"/>
    <mergeCell ref="WKG20:WKJ20"/>
    <mergeCell ref="WKK20:WKN20"/>
    <mergeCell ref="WKO20:WKR20"/>
    <mergeCell ref="WKS20:WKV20"/>
    <mergeCell ref="WKW20:WKZ20"/>
    <mergeCell ref="WLA20:WLD20"/>
    <mergeCell ref="WJI20:WJL20"/>
    <mergeCell ref="WJM20:WJP20"/>
    <mergeCell ref="WJQ20:WJT20"/>
    <mergeCell ref="WJU20:WJX20"/>
    <mergeCell ref="WJY20:WKB20"/>
    <mergeCell ref="WKC20:WKF20"/>
    <mergeCell ref="WIK20:WIN20"/>
    <mergeCell ref="WIO20:WIR20"/>
    <mergeCell ref="WIS20:WIV20"/>
    <mergeCell ref="WIW20:WIZ20"/>
    <mergeCell ref="WJA20:WJD20"/>
    <mergeCell ref="WJE20:WJH20"/>
    <mergeCell ref="WHM20:WHP20"/>
    <mergeCell ref="WHQ20:WHT20"/>
    <mergeCell ref="WHU20:WHX20"/>
    <mergeCell ref="WHY20:WIB20"/>
    <mergeCell ref="WIC20:WIF20"/>
    <mergeCell ref="WIG20:WIJ20"/>
    <mergeCell ref="WGO20:WGR20"/>
    <mergeCell ref="WGS20:WGV20"/>
    <mergeCell ref="WGW20:WGZ20"/>
    <mergeCell ref="WHA20:WHD20"/>
    <mergeCell ref="WHE20:WHH20"/>
    <mergeCell ref="WHI20:WHL20"/>
    <mergeCell ref="WFQ20:WFT20"/>
    <mergeCell ref="WFU20:WFX20"/>
    <mergeCell ref="WFY20:WGB20"/>
    <mergeCell ref="WGC20:WGF20"/>
    <mergeCell ref="WGG20:WGJ20"/>
    <mergeCell ref="WGK20:WGN20"/>
    <mergeCell ref="WES20:WEV20"/>
    <mergeCell ref="WEW20:WEZ20"/>
    <mergeCell ref="WFA20:WFD20"/>
    <mergeCell ref="WFE20:WFH20"/>
    <mergeCell ref="WFI20:WFL20"/>
    <mergeCell ref="WFM20:WFP20"/>
    <mergeCell ref="WDU20:WDX20"/>
    <mergeCell ref="WDY20:WEB20"/>
    <mergeCell ref="WEC20:WEF20"/>
    <mergeCell ref="WEG20:WEJ20"/>
    <mergeCell ref="WEK20:WEN20"/>
    <mergeCell ref="WEO20:WER20"/>
    <mergeCell ref="WCW20:WCZ20"/>
    <mergeCell ref="WDA20:WDD20"/>
    <mergeCell ref="WDE20:WDH20"/>
    <mergeCell ref="WDI20:WDL20"/>
    <mergeCell ref="WDM20:WDP20"/>
    <mergeCell ref="WDQ20:WDT20"/>
    <mergeCell ref="WBY20:WCB20"/>
    <mergeCell ref="WCC20:WCF20"/>
    <mergeCell ref="WCG20:WCJ20"/>
    <mergeCell ref="WCK20:WCN20"/>
    <mergeCell ref="WCO20:WCR20"/>
    <mergeCell ref="WCS20:WCV20"/>
    <mergeCell ref="WBA20:WBD20"/>
    <mergeCell ref="WBE20:WBH20"/>
    <mergeCell ref="WBI20:WBL20"/>
    <mergeCell ref="WBM20:WBP20"/>
    <mergeCell ref="WBQ20:WBT20"/>
    <mergeCell ref="WBU20:WBX20"/>
    <mergeCell ref="WAC20:WAF20"/>
    <mergeCell ref="WAG20:WAJ20"/>
    <mergeCell ref="WAK20:WAN20"/>
    <mergeCell ref="WAO20:WAR20"/>
    <mergeCell ref="WAS20:WAV20"/>
    <mergeCell ref="WAW20:WAZ20"/>
    <mergeCell ref="VZE20:VZH20"/>
    <mergeCell ref="VZI20:VZL20"/>
    <mergeCell ref="VZM20:VZP20"/>
    <mergeCell ref="VZQ20:VZT20"/>
    <mergeCell ref="VZU20:VZX20"/>
    <mergeCell ref="VZY20:WAB20"/>
    <mergeCell ref="VYG20:VYJ20"/>
    <mergeCell ref="VYK20:VYN20"/>
    <mergeCell ref="VYO20:VYR20"/>
    <mergeCell ref="VYS20:VYV20"/>
    <mergeCell ref="VYW20:VYZ20"/>
    <mergeCell ref="VZA20:VZD20"/>
    <mergeCell ref="VXI20:VXL20"/>
    <mergeCell ref="VXM20:VXP20"/>
    <mergeCell ref="VXQ20:VXT20"/>
    <mergeCell ref="VXU20:VXX20"/>
    <mergeCell ref="VXY20:VYB20"/>
    <mergeCell ref="VYC20:VYF20"/>
    <mergeCell ref="VWK20:VWN20"/>
    <mergeCell ref="VWO20:VWR20"/>
    <mergeCell ref="VWS20:VWV20"/>
    <mergeCell ref="VWW20:VWZ20"/>
    <mergeCell ref="VXA20:VXD20"/>
    <mergeCell ref="VXE20:VXH20"/>
    <mergeCell ref="VVM20:VVP20"/>
    <mergeCell ref="VVQ20:VVT20"/>
    <mergeCell ref="VVU20:VVX20"/>
    <mergeCell ref="VVY20:VWB20"/>
    <mergeCell ref="VWC20:VWF20"/>
    <mergeCell ref="VWG20:VWJ20"/>
    <mergeCell ref="VUO20:VUR20"/>
    <mergeCell ref="VUS20:VUV20"/>
    <mergeCell ref="VUW20:VUZ20"/>
    <mergeCell ref="VVA20:VVD20"/>
    <mergeCell ref="VVE20:VVH20"/>
    <mergeCell ref="VVI20:VVL20"/>
    <mergeCell ref="VTQ20:VTT20"/>
    <mergeCell ref="VTU20:VTX20"/>
    <mergeCell ref="VTY20:VUB20"/>
    <mergeCell ref="VUC20:VUF20"/>
    <mergeCell ref="VUG20:VUJ20"/>
    <mergeCell ref="VUK20:VUN20"/>
    <mergeCell ref="VSS20:VSV20"/>
    <mergeCell ref="VSW20:VSZ20"/>
    <mergeCell ref="VTA20:VTD20"/>
    <mergeCell ref="VTE20:VTH20"/>
    <mergeCell ref="VTI20:VTL20"/>
    <mergeCell ref="VTM20:VTP20"/>
    <mergeCell ref="VRU20:VRX20"/>
    <mergeCell ref="VRY20:VSB20"/>
    <mergeCell ref="VSC20:VSF20"/>
    <mergeCell ref="VSG20:VSJ20"/>
    <mergeCell ref="VSK20:VSN20"/>
    <mergeCell ref="VSO20:VSR20"/>
    <mergeCell ref="VQW20:VQZ20"/>
    <mergeCell ref="VRA20:VRD20"/>
    <mergeCell ref="VRE20:VRH20"/>
    <mergeCell ref="VRI20:VRL20"/>
    <mergeCell ref="VRM20:VRP20"/>
    <mergeCell ref="VRQ20:VRT20"/>
    <mergeCell ref="VPY20:VQB20"/>
    <mergeCell ref="VQC20:VQF20"/>
    <mergeCell ref="VQG20:VQJ20"/>
    <mergeCell ref="VQK20:VQN20"/>
    <mergeCell ref="VQO20:VQR20"/>
    <mergeCell ref="VQS20:VQV20"/>
    <mergeCell ref="VPA20:VPD20"/>
    <mergeCell ref="VPE20:VPH20"/>
    <mergeCell ref="VPI20:VPL20"/>
    <mergeCell ref="VPM20:VPP20"/>
    <mergeCell ref="VPQ20:VPT20"/>
    <mergeCell ref="VPU20:VPX20"/>
    <mergeCell ref="VOC20:VOF20"/>
    <mergeCell ref="VOG20:VOJ20"/>
    <mergeCell ref="VOK20:VON20"/>
    <mergeCell ref="VOO20:VOR20"/>
    <mergeCell ref="VOS20:VOV20"/>
    <mergeCell ref="VOW20:VOZ20"/>
    <mergeCell ref="VNE20:VNH20"/>
    <mergeCell ref="VNI20:VNL20"/>
    <mergeCell ref="VNM20:VNP20"/>
    <mergeCell ref="VNQ20:VNT20"/>
    <mergeCell ref="VNU20:VNX20"/>
    <mergeCell ref="VNY20:VOB20"/>
    <mergeCell ref="VMG20:VMJ20"/>
    <mergeCell ref="VMK20:VMN20"/>
    <mergeCell ref="VMO20:VMR20"/>
    <mergeCell ref="VMS20:VMV20"/>
    <mergeCell ref="VMW20:VMZ20"/>
    <mergeCell ref="VNA20:VND20"/>
    <mergeCell ref="VLI20:VLL20"/>
    <mergeCell ref="VLM20:VLP20"/>
    <mergeCell ref="VLQ20:VLT20"/>
    <mergeCell ref="VLU20:VLX20"/>
    <mergeCell ref="VLY20:VMB20"/>
    <mergeCell ref="VMC20:VMF20"/>
    <mergeCell ref="VKK20:VKN20"/>
    <mergeCell ref="VKO20:VKR20"/>
    <mergeCell ref="VKS20:VKV20"/>
    <mergeCell ref="VKW20:VKZ20"/>
    <mergeCell ref="VLA20:VLD20"/>
    <mergeCell ref="VLE20:VLH20"/>
    <mergeCell ref="VJM20:VJP20"/>
    <mergeCell ref="VJQ20:VJT20"/>
    <mergeCell ref="VJU20:VJX20"/>
    <mergeCell ref="VJY20:VKB20"/>
    <mergeCell ref="VKC20:VKF20"/>
    <mergeCell ref="VKG20:VKJ20"/>
    <mergeCell ref="VIO20:VIR20"/>
    <mergeCell ref="VIS20:VIV20"/>
    <mergeCell ref="VIW20:VIZ20"/>
    <mergeCell ref="VJA20:VJD20"/>
    <mergeCell ref="VJE20:VJH20"/>
    <mergeCell ref="VJI20:VJL20"/>
    <mergeCell ref="VHQ20:VHT20"/>
    <mergeCell ref="VHU20:VHX20"/>
    <mergeCell ref="VHY20:VIB20"/>
    <mergeCell ref="VIC20:VIF20"/>
    <mergeCell ref="VIG20:VIJ20"/>
    <mergeCell ref="VIK20:VIN20"/>
    <mergeCell ref="VGS20:VGV20"/>
    <mergeCell ref="VGW20:VGZ20"/>
    <mergeCell ref="VHA20:VHD20"/>
    <mergeCell ref="VHE20:VHH20"/>
    <mergeCell ref="VHI20:VHL20"/>
    <mergeCell ref="VHM20:VHP20"/>
    <mergeCell ref="VFU20:VFX20"/>
    <mergeCell ref="VFY20:VGB20"/>
    <mergeCell ref="VGC20:VGF20"/>
    <mergeCell ref="VGG20:VGJ20"/>
    <mergeCell ref="VGK20:VGN20"/>
    <mergeCell ref="VGO20:VGR20"/>
    <mergeCell ref="VEW20:VEZ20"/>
    <mergeCell ref="VFA20:VFD20"/>
    <mergeCell ref="VFE20:VFH20"/>
    <mergeCell ref="VFI20:VFL20"/>
    <mergeCell ref="VFM20:VFP20"/>
    <mergeCell ref="VFQ20:VFT20"/>
    <mergeCell ref="VDY20:VEB20"/>
    <mergeCell ref="VEC20:VEF20"/>
    <mergeCell ref="VEG20:VEJ20"/>
    <mergeCell ref="VEK20:VEN20"/>
    <mergeCell ref="VEO20:VER20"/>
    <mergeCell ref="VES20:VEV20"/>
    <mergeCell ref="VDA20:VDD20"/>
    <mergeCell ref="VDE20:VDH20"/>
    <mergeCell ref="VDI20:VDL20"/>
    <mergeCell ref="VDM20:VDP20"/>
    <mergeCell ref="VDQ20:VDT20"/>
    <mergeCell ref="VDU20:VDX20"/>
    <mergeCell ref="VCC20:VCF20"/>
    <mergeCell ref="VCG20:VCJ20"/>
    <mergeCell ref="VCK20:VCN20"/>
    <mergeCell ref="VCO20:VCR20"/>
    <mergeCell ref="VCS20:VCV20"/>
    <mergeCell ref="VCW20:VCZ20"/>
    <mergeCell ref="VBE20:VBH20"/>
    <mergeCell ref="VBI20:VBL20"/>
    <mergeCell ref="VBM20:VBP20"/>
    <mergeCell ref="VBQ20:VBT20"/>
    <mergeCell ref="VBU20:VBX20"/>
    <mergeCell ref="VBY20:VCB20"/>
    <mergeCell ref="VAG20:VAJ20"/>
    <mergeCell ref="VAK20:VAN20"/>
    <mergeCell ref="VAO20:VAR20"/>
    <mergeCell ref="VAS20:VAV20"/>
    <mergeCell ref="VAW20:VAZ20"/>
    <mergeCell ref="VBA20:VBD20"/>
    <mergeCell ref="UZI20:UZL20"/>
    <mergeCell ref="UZM20:UZP20"/>
    <mergeCell ref="UZQ20:UZT20"/>
    <mergeCell ref="UZU20:UZX20"/>
    <mergeCell ref="UZY20:VAB20"/>
    <mergeCell ref="VAC20:VAF20"/>
    <mergeCell ref="UYK20:UYN20"/>
    <mergeCell ref="UYO20:UYR20"/>
    <mergeCell ref="UYS20:UYV20"/>
    <mergeCell ref="UYW20:UYZ20"/>
    <mergeCell ref="UZA20:UZD20"/>
    <mergeCell ref="UZE20:UZH20"/>
    <mergeCell ref="UXM20:UXP20"/>
    <mergeCell ref="UXQ20:UXT20"/>
    <mergeCell ref="UXU20:UXX20"/>
    <mergeCell ref="UXY20:UYB20"/>
    <mergeCell ref="UYC20:UYF20"/>
    <mergeCell ref="UYG20:UYJ20"/>
    <mergeCell ref="UWO20:UWR20"/>
    <mergeCell ref="UWS20:UWV20"/>
    <mergeCell ref="UWW20:UWZ20"/>
    <mergeCell ref="UXA20:UXD20"/>
    <mergeCell ref="UXE20:UXH20"/>
    <mergeCell ref="UXI20:UXL20"/>
    <mergeCell ref="UVQ20:UVT20"/>
    <mergeCell ref="UVU20:UVX20"/>
    <mergeCell ref="UVY20:UWB20"/>
    <mergeCell ref="UWC20:UWF20"/>
    <mergeCell ref="UWG20:UWJ20"/>
    <mergeCell ref="UWK20:UWN20"/>
    <mergeCell ref="UUS20:UUV20"/>
    <mergeCell ref="UUW20:UUZ20"/>
    <mergeCell ref="UVA20:UVD20"/>
    <mergeCell ref="UVE20:UVH20"/>
    <mergeCell ref="UVI20:UVL20"/>
    <mergeCell ref="UVM20:UVP20"/>
    <mergeCell ref="UTU20:UTX20"/>
    <mergeCell ref="UTY20:UUB20"/>
    <mergeCell ref="UUC20:UUF20"/>
    <mergeCell ref="UUG20:UUJ20"/>
    <mergeCell ref="UUK20:UUN20"/>
    <mergeCell ref="UUO20:UUR20"/>
    <mergeCell ref="USW20:USZ20"/>
    <mergeCell ref="UTA20:UTD20"/>
    <mergeCell ref="UTE20:UTH20"/>
    <mergeCell ref="UTI20:UTL20"/>
    <mergeCell ref="UTM20:UTP20"/>
    <mergeCell ref="UTQ20:UTT20"/>
    <mergeCell ref="URY20:USB20"/>
    <mergeCell ref="USC20:USF20"/>
    <mergeCell ref="USG20:USJ20"/>
    <mergeCell ref="USK20:USN20"/>
    <mergeCell ref="USO20:USR20"/>
    <mergeCell ref="USS20:USV20"/>
    <mergeCell ref="URA20:URD20"/>
    <mergeCell ref="URE20:URH20"/>
    <mergeCell ref="URI20:URL20"/>
    <mergeCell ref="URM20:URP20"/>
    <mergeCell ref="URQ20:URT20"/>
    <mergeCell ref="URU20:URX20"/>
    <mergeCell ref="UQC20:UQF20"/>
    <mergeCell ref="UQG20:UQJ20"/>
    <mergeCell ref="UQK20:UQN20"/>
    <mergeCell ref="UQO20:UQR20"/>
    <mergeCell ref="UQS20:UQV20"/>
    <mergeCell ref="UQW20:UQZ20"/>
    <mergeCell ref="UPE20:UPH20"/>
    <mergeCell ref="UPI20:UPL20"/>
    <mergeCell ref="UPM20:UPP20"/>
    <mergeCell ref="UPQ20:UPT20"/>
    <mergeCell ref="UPU20:UPX20"/>
    <mergeCell ref="UPY20:UQB20"/>
    <mergeCell ref="UOG20:UOJ20"/>
    <mergeCell ref="UOK20:UON20"/>
    <mergeCell ref="UOO20:UOR20"/>
    <mergeCell ref="UOS20:UOV20"/>
    <mergeCell ref="UOW20:UOZ20"/>
    <mergeCell ref="UPA20:UPD20"/>
    <mergeCell ref="UNI20:UNL20"/>
    <mergeCell ref="UNM20:UNP20"/>
    <mergeCell ref="UNQ20:UNT20"/>
    <mergeCell ref="UNU20:UNX20"/>
    <mergeCell ref="UNY20:UOB20"/>
    <mergeCell ref="UOC20:UOF20"/>
    <mergeCell ref="UMK20:UMN20"/>
    <mergeCell ref="UMO20:UMR20"/>
    <mergeCell ref="UMS20:UMV20"/>
    <mergeCell ref="UMW20:UMZ20"/>
    <mergeCell ref="UNA20:UND20"/>
    <mergeCell ref="UNE20:UNH20"/>
    <mergeCell ref="ULM20:ULP20"/>
    <mergeCell ref="ULQ20:ULT20"/>
    <mergeCell ref="ULU20:ULX20"/>
    <mergeCell ref="ULY20:UMB20"/>
    <mergeCell ref="UMC20:UMF20"/>
    <mergeCell ref="UMG20:UMJ20"/>
    <mergeCell ref="UKO20:UKR20"/>
    <mergeCell ref="UKS20:UKV20"/>
    <mergeCell ref="UKW20:UKZ20"/>
    <mergeCell ref="ULA20:ULD20"/>
    <mergeCell ref="ULE20:ULH20"/>
    <mergeCell ref="ULI20:ULL20"/>
    <mergeCell ref="UJQ20:UJT20"/>
    <mergeCell ref="UJU20:UJX20"/>
    <mergeCell ref="UJY20:UKB20"/>
    <mergeCell ref="UKC20:UKF20"/>
    <mergeCell ref="UKG20:UKJ20"/>
    <mergeCell ref="UKK20:UKN20"/>
    <mergeCell ref="UIS20:UIV20"/>
    <mergeCell ref="UIW20:UIZ20"/>
    <mergeCell ref="UJA20:UJD20"/>
    <mergeCell ref="UJE20:UJH20"/>
    <mergeCell ref="UJI20:UJL20"/>
    <mergeCell ref="UJM20:UJP20"/>
    <mergeCell ref="UHU20:UHX20"/>
    <mergeCell ref="UHY20:UIB20"/>
    <mergeCell ref="UIC20:UIF20"/>
    <mergeCell ref="UIG20:UIJ20"/>
    <mergeCell ref="UIK20:UIN20"/>
    <mergeCell ref="UIO20:UIR20"/>
    <mergeCell ref="UGW20:UGZ20"/>
    <mergeCell ref="UHA20:UHD20"/>
    <mergeCell ref="UHE20:UHH20"/>
    <mergeCell ref="UHI20:UHL20"/>
    <mergeCell ref="UHM20:UHP20"/>
    <mergeCell ref="UHQ20:UHT20"/>
    <mergeCell ref="UFY20:UGB20"/>
    <mergeCell ref="UGC20:UGF20"/>
    <mergeCell ref="UGG20:UGJ20"/>
    <mergeCell ref="UGK20:UGN20"/>
    <mergeCell ref="UGO20:UGR20"/>
    <mergeCell ref="UGS20:UGV20"/>
    <mergeCell ref="UFA20:UFD20"/>
    <mergeCell ref="UFE20:UFH20"/>
    <mergeCell ref="UFI20:UFL20"/>
    <mergeCell ref="UFM20:UFP20"/>
    <mergeCell ref="UFQ20:UFT20"/>
    <mergeCell ref="UFU20:UFX20"/>
    <mergeCell ref="UEC20:UEF20"/>
    <mergeCell ref="UEG20:UEJ20"/>
    <mergeCell ref="UEK20:UEN20"/>
    <mergeCell ref="UEO20:UER20"/>
    <mergeCell ref="UES20:UEV20"/>
    <mergeCell ref="UEW20:UEZ20"/>
    <mergeCell ref="UDE20:UDH20"/>
    <mergeCell ref="UDI20:UDL20"/>
    <mergeCell ref="UDM20:UDP20"/>
    <mergeCell ref="UDQ20:UDT20"/>
    <mergeCell ref="UDU20:UDX20"/>
    <mergeCell ref="UDY20:UEB20"/>
    <mergeCell ref="UCG20:UCJ20"/>
    <mergeCell ref="UCK20:UCN20"/>
    <mergeCell ref="UCO20:UCR20"/>
    <mergeCell ref="UCS20:UCV20"/>
    <mergeCell ref="UCW20:UCZ20"/>
    <mergeCell ref="UDA20:UDD20"/>
    <mergeCell ref="UBI20:UBL20"/>
    <mergeCell ref="UBM20:UBP20"/>
    <mergeCell ref="UBQ20:UBT20"/>
    <mergeCell ref="UBU20:UBX20"/>
    <mergeCell ref="UBY20:UCB20"/>
    <mergeCell ref="UCC20:UCF20"/>
    <mergeCell ref="UAK20:UAN20"/>
    <mergeCell ref="UAO20:UAR20"/>
    <mergeCell ref="UAS20:UAV20"/>
    <mergeCell ref="UAW20:UAZ20"/>
    <mergeCell ref="UBA20:UBD20"/>
    <mergeCell ref="UBE20:UBH20"/>
    <mergeCell ref="TZM20:TZP20"/>
    <mergeCell ref="TZQ20:TZT20"/>
    <mergeCell ref="TZU20:TZX20"/>
    <mergeCell ref="TZY20:UAB20"/>
    <mergeCell ref="UAC20:UAF20"/>
    <mergeCell ref="UAG20:UAJ20"/>
    <mergeCell ref="TYO20:TYR20"/>
    <mergeCell ref="TYS20:TYV20"/>
    <mergeCell ref="TYW20:TYZ20"/>
    <mergeCell ref="TZA20:TZD20"/>
    <mergeCell ref="TZE20:TZH20"/>
    <mergeCell ref="TZI20:TZL20"/>
    <mergeCell ref="TXQ20:TXT20"/>
    <mergeCell ref="TXU20:TXX20"/>
    <mergeCell ref="TXY20:TYB20"/>
    <mergeCell ref="TYC20:TYF20"/>
    <mergeCell ref="TYG20:TYJ20"/>
    <mergeCell ref="TYK20:TYN20"/>
    <mergeCell ref="TWS20:TWV20"/>
    <mergeCell ref="TWW20:TWZ20"/>
    <mergeCell ref="TXA20:TXD20"/>
    <mergeCell ref="TXE20:TXH20"/>
    <mergeCell ref="TXI20:TXL20"/>
    <mergeCell ref="TXM20:TXP20"/>
    <mergeCell ref="TVU20:TVX20"/>
    <mergeCell ref="TVY20:TWB20"/>
    <mergeCell ref="TWC20:TWF20"/>
    <mergeCell ref="TWG20:TWJ20"/>
    <mergeCell ref="TWK20:TWN20"/>
    <mergeCell ref="TWO20:TWR20"/>
    <mergeCell ref="TUW20:TUZ20"/>
    <mergeCell ref="TVA20:TVD20"/>
    <mergeCell ref="TVE20:TVH20"/>
    <mergeCell ref="TVI20:TVL20"/>
    <mergeCell ref="TVM20:TVP20"/>
    <mergeCell ref="TVQ20:TVT20"/>
    <mergeCell ref="TTY20:TUB20"/>
    <mergeCell ref="TUC20:TUF20"/>
    <mergeCell ref="TUG20:TUJ20"/>
    <mergeCell ref="TUK20:TUN20"/>
    <mergeCell ref="TUO20:TUR20"/>
    <mergeCell ref="TUS20:TUV20"/>
    <mergeCell ref="TTA20:TTD20"/>
    <mergeCell ref="TTE20:TTH20"/>
    <mergeCell ref="TTI20:TTL20"/>
    <mergeCell ref="TTM20:TTP20"/>
    <mergeCell ref="TTQ20:TTT20"/>
    <mergeCell ref="TTU20:TTX20"/>
    <mergeCell ref="TSC20:TSF20"/>
    <mergeCell ref="TSG20:TSJ20"/>
    <mergeCell ref="TSK20:TSN20"/>
    <mergeCell ref="TSO20:TSR20"/>
    <mergeCell ref="TSS20:TSV20"/>
    <mergeCell ref="TSW20:TSZ20"/>
    <mergeCell ref="TRE20:TRH20"/>
    <mergeCell ref="TRI20:TRL20"/>
    <mergeCell ref="TRM20:TRP20"/>
    <mergeCell ref="TRQ20:TRT20"/>
    <mergeCell ref="TRU20:TRX20"/>
    <mergeCell ref="TRY20:TSB20"/>
    <mergeCell ref="TQG20:TQJ20"/>
    <mergeCell ref="TQK20:TQN20"/>
    <mergeCell ref="TQO20:TQR20"/>
    <mergeCell ref="TQS20:TQV20"/>
    <mergeCell ref="TQW20:TQZ20"/>
    <mergeCell ref="TRA20:TRD20"/>
    <mergeCell ref="TPI20:TPL20"/>
    <mergeCell ref="TPM20:TPP20"/>
    <mergeCell ref="TPQ20:TPT20"/>
    <mergeCell ref="TPU20:TPX20"/>
    <mergeCell ref="TPY20:TQB20"/>
    <mergeCell ref="TQC20:TQF20"/>
    <mergeCell ref="TOK20:TON20"/>
    <mergeCell ref="TOO20:TOR20"/>
    <mergeCell ref="TOS20:TOV20"/>
    <mergeCell ref="TOW20:TOZ20"/>
    <mergeCell ref="TPA20:TPD20"/>
    <mergeCell ref="TPE20:TPH20"/>
    <mergeCell ref="TNM20:TNP20"/>
    <mergeCell ref="TNQ20:TNT20"/>
    <mergeCell ref="TNU20:TNX20"/>
    <mergeCell ref="TNY20:TOB20"/>
    <mergeCell ref="TOC20:TOF20"/>
    <mergeCell ref="TOG20:TOJ20"/>
    <mergeCell ref="TMO20:TMR20"/>
    <mergeCell ref="TMS20:TMV20"/>
    <mergeCell ref="TMW20:TMZ20"/>
    <mergeCell ref="TNA20:TND20"/>
    <mergeCell ref="TNE20:TNH20"/>
    <mergeCell ref="TNI20:TNL20"/>
    <mergeCell ref="TLQ20:TLT20"/>
    <mergeCell ref="TLU20:TLX20"/>
    <mergeCell ref="TLY20:TMB20"/>
    <mergeCell ref="TMC20:TMF20"/>
    <mergeCell ref="TMG20:TMJ20"/>
    <mergeCell ref="TMK20:TMN20"/>
    <mergeCell ref="TKS20:TKV20"/>
    <mergeCell ref="TKW20:TKZ20"/>
    <mergeCell ref="TLA20:TLD20"/>
    <mergeCell ref="TLE20:TLH20"/>
    <mergeCell ref="TLI20:TLL20"/>
    <mergeCell ref="TLM20:TLP20"/>
    <mergeCell ref="TJU20:TJX20"/>
    <mergeCell ref="TJY20:TKB20"/>
    <mergeCell ref="TKC20:TKF20"/>
    <mergeCell ref="TKG20:TKJ20"/>
    <mergeCell ref="TKK20:TKN20"/>
    <mergeCell ref="TKO20:TKR20"/>
    <mergeCell ref="TIW20:TIZ20"/>
    <mergeCell ref="TJA20:TJD20"/>
    <mergeCell ref="TJE20:TJH20"/>
    <mergeCell ref="TJI20:TJL20"/>
    <mergeCell ref="TJM20:TJP20"/>
    <mergeCell ref="TJQ20:TJT20"/>
    <mergeCell ref="THY20:TIB20"/>
    <mergeCell ref="TIC20:TIF20"/>
    <mergeCell ref="TIG20:TIJ20"/>
    <mergeCell ref="TIK20:TIN20"/>
    <mergeCell ref="TIO20:TIR20"/>
    <mergeCell ref="TIS20:TIV20"/>
    <mergeCell ref="THA20:THD20"/>
    <mergeCell ref="THE20:THH20"/>
    <mergeCell ref="THI20:THL20"/>
    <mergeCell ref="THM20:THP20"/>
    <mergeCell ref="THQ20:THT20"/>
    <mergeCell ref="THU20:THX20"/>
    <mergeCell ref="TGC20:TGF20"/>
    <mergeCell ref="TGG20:TGJ20"/>
    <mergeCell ref="TGK20:TGN20"/>
    <mergeCell ref="TGO20:TGR20"/>
    <mergeCell ref="TGS20:TGV20"/>
    <mergeCell ref="TGW20:TGZ20"/>
    <mergeCell ref="TFE20:TFH20"/>
    <mergeCell ref="TFI20:TFL20"/>
    <mergeCell ref="TFM20:TFP20"/>
    <mergeCell ref="TFQ20:TFT20"/>
    <mergeCell ref="TFU20:TFX20"/>
    <mergeCell ref="TFY20:TGB20"/>
    <mergeCell ref="TEG20:TEJ20"/>
    <mergeCell ref="TEK20:TEN20"/>
    <mergeCell ref="TEO20:TER20"/>
    <mergeCell ref="TES20:TEV20"/>
    <mergeCell ref="TEW20:TEZ20"/>
    <mergeCell ref="TFA20:TFD20"/>
    <mergeCell ref="TDI20:TDL20"/>
    <mergeCell ref="TDM20:TDP20"/>
    <mergeCell ref="TDQ20:TDT20"/>
    <mergeCell ref="TDU20:TDX20"/>
    <mergeCell ref="TDY20:TEB20"/>
    <mergeCell ref="TEC20:TEF20"/>
    <mergeCell ref="TCK20:TCN20"/>
    <mergeCell ref="TCO20:TCR20"/>
    <mergeCell ref="TCS20:TCV20"/>
    <mergeCell ref="TCW20:TCZ20"/>
    <mergeCell ref="TDA20:TDD20"/>
    <mergeCell ref="TDE20:TDH20"/>
    <mergeCell ref="TBM20:TBP20"/>
    <mergeCell ref="TBQ20:TBT20"/>
    <mergeCell ref="TBU20:TBX20"/>
    <mergeCell ref="TBY20:TCB20"/>
    <mergeCell ref="TCC20:TCF20"/>
    <mergeCell ref="TCG20:TCJ20"/>
    <mergeCell ref="TAO20:TAR20"/>
    <mergeCell ref="TAS20:TAV20"/>
    <mergeCell ref="TAW20:TAZ20"/>
    <mergeCell ref="TBA20:TBD20"/>
    <mergeCell ref="TBE20:TBH20"/>
    <mergeCell ref="TBI20:TBL20"/>
    <mergeCell ref="SZQ20:SZT20"/>
    <mergeCell ref="SZU20:SZX20"/>
    <mergeCell ref="SZY20:TAB20"/>
    <mergeCell ref="TAC20:TAF20"/>
    <mergeCell ref="TAG20:TAJ20"/>
    <mergeCell ref="TAK20:TAN20"/>
    <mergeCell ref="SYS20:SYV20"/>
    <mergeCell ref="SYW20:SYZ20"/>
    <mergeCell ref="SZA20:SZD20"/>
    <mergeCell ref="SZE20:SZH20"/>
    <mergeCell ref="SZI20:SZL20"/>
    <mergeCell ref="SZM20:SZP20"/>
    <mergeCell ref="SXU20:SXX20"/>
    <mergeCell ref="SXY20:SYB20"/>
    <mergeCell ref="SYC20:SYF20"/>
    <mergeCell ref="SYG20:SYJ20"/>
    <mergeCell ref="SYK20:SYN20"/>
    <mergeCell ref="SYO20:SYR20"/>
    <mergeCell ref="SWW20:SWZ20"/>
    <mergeCell ref="SXA20:SXD20"/>
    <mergeCell ref="SXE20:SXH20"/>
    <mergeCell ref="SXI20:SXL20"/>
    <mergeCell ref="SXM20:SXP20"/>
    <mergeCell ref="SXQ20:SXT20"/>
    <mergeCell ref="SVY20:SWB20"/>
    <mergeCell ref="SWC20:SWF20"/>
    <mergeCell ref="SWG20:SWJ20"/>
    <mergeCell ref="SWK20:SWN20"/>
    <mergeCell ref="SWO20:SWR20"/>
    <mergeCell ref="SWS20:SWV20"/>
    <mergeCell ref="SVA20:SVD20"/>
    <mergeCell ref="SVE20:SVH20"/>
    <mergeCell ref="SVI20:SVL20"/>
    <mergeCell ref="SVM20:SVP20"/>
    <mergeCell ref="SVQ20:SVT20"/>
    <mergeCell ref="SVU20:SVX20"/>
    <mergeCell ref="SUC20:SUF20"/>
    <mergeCell ref="SUG20:SUJ20"/>
    <mergeCell ref="SUK20:SUN20"/>
    <mergeCell ref="SUO20:SUR20"/>
    <mergeCell ref="SUS20:SUV20"/>
    <mergeCell ref="SUW20:SUZ20"/>
    <mergeCell ref="STE20:STH20"/>
    <mergeCell ref="STI20:STL20"/>
    <mergeCell ref="STM20:STP20"/>
    <mergeCell ref="STQ20:STT20"/>
    <mergeCell ref="STU20:STX20"/>
    <mergeCell ref="STY20:SUB20"/>
    <mergeCell ref="SSG20:SSJ20"/>
    <mergeCell ref="SSK20:SSN20"/>
    <mergeCell ref="SSO20:SSR20"/>
    <mergeCell ref="SSS20:SSV20"/>
    <mergeCell ref="SSW20:SSZ20"/>
    <mergeCell ref="STA20:STD20"/>
    <mergeCell ref="SRI20:SRL20"/>
    <mergeCell ref="SRM20:SRP20"/>
    <mergeCell ref="SRQ20:SRT20"/>
    <mergeCell ref="SRU20:SRX20"/>
    <mergeCell ref="SRY20:SSB20"/>
    <mergeCell ref="SSC20:SSF20"/>
    <mergeCell ref="SQK20:SQN20"/>
    <mergeCell ref="SQO20:SQR20"/>
    <mergeCell ref="SQS20:SQV20"/>
    <mergeCell ref="SQW20:SQZ20"/>
    <mergeCell ref="SRA20:SRD20"/>
    <mergeCell ref="SRE20:SRH20"/>
    <mergeCell ref="SPM20:SPP20"/>
    <mergeCell ref="SPQ20:SPT20"/>
    <mergeCell ref="SPU20:SPX20"/>
    <mergeCell ref="SPY20:SQB20"/>
    <mergeCell ref="SQC20:SQF20"/>
    <mergeCell ref="SQG20:SQJ20"/>
    <mergeCell ref="SOO20:SOR20"/>
    <mergeCell ref="SOS20:SOV20"/>
    <mergeCell ref="SOW20:SOZ20"/>
    <mergeCell ref="SPA20:SPD20"/>
    <mergeCell ref="SPE20:SPH20"/>
    <mergeCell ref="SPI20:SPL20"/>
    <mergeCell ref="SNQ20:SNT20"/>
    <mergeCell ref="SNU20:SNX20"/>
    <mergeCell ref="SNY20:SOB20"/>
    <mergeCell ref="SOC20:SOF20"/>
    <mergeCell ref="SOG20:SOJ20"/>
    <mergeCell ref="SOK20:SON20"/>
    <mergeCell ref="SMS20:SMV20"/>
    <mergeCell ref="SMW20:SMZ20"/>
    <mergeCell ref="SNA20:SND20"/>
    <mergeCell ref="SNE20:SNH20"/>
    <mergeCell ref="SNI20:SNL20"/>
    <mergeCell ref="SNM20:SNP20"/>
    <mergeCell ref="SLU20:SLX20"/>
    <mergeCell ref="SLY20:SMB20"/>
    <mergeCell ref="SMC20:SMF20"/>
    <mergeCell ref="SMG20:SMJ20"/>
    <mergeCell ref="SMK20:SMN20"/>
    <mergeCell ref="SMO20:SMR20"/>
    <mergeCell ref="SKW20:SKZ20"/>
    <mergeCell ref="SLA20:SLD20"/>
    <mergeCell ref="SLE20:SLH20"/>
    <mergeCell ref="SLI20:SLL20"/>
    <mergeCell ref="SLM20:SLP20"/>
    <mergeCell ref="SLQ20:SLT20"/>
    <mergeCell ref="SJY20:SKB20"/>
    <mergeCell ref="SKC20:SKF20"/>
    <mergeCell ref="SKG20:SKJ20"/>
    <mergeCell ref="SKK20:SKN20"/>
    <mergeCell ref="SKO20:SKR20"/>
    <mergeCell ref="SKS20:SKV20"/>
    <mergeCell ref="SJA20:SJD20"/>
    <mergeCell ref="SJE20:SJH20"/>
    <mergeCell ref="SJI20:SJL20"/>
    <mergeCell ref="SJM20:SJP20"/>
    <mergeCell ref="SJQ20:SJT20"/>
    <mergeCell ref="SJU20:SJX20"/>
    <mergeCell ref="SIC20:SIF20"/>
    <mergeCell ref="SIG20:SIJ20"/>
    <mergeCell ref="SIK20:SIN20"/>
    <mergeCell ref="SIO20:SIR20"/>
    <mergeCell ref="SIS20:SIV20"/>
    <mergeCell ref="SIW20:SIZ20"/>
    <mergeCell ref="SHE20:SHH20"/>
    <mergeCell ref="SHI20:SHL20"/>
    <mergeCell ref="SHM20:SHP20"/>
    <mergeCell ref="SHQ20:SHT20"/>
    <mergeCell ref="SHU20:SHX20"/>
    <mergeCell ref="SHY20:SIB20"/>
    <mergeCell ref="SGG20:SGJ20"/>
    <mergeCell ref="SGK20:SGN20"/>
    <mergeCell ref="SGO20:SGR20"/>
    <mergeCell ref="SGS20:SGV20"/>
    <mergeCell ref="SGW20:SGZ20"/>
    <mergeCell ref="SHA20:SHD20"/>
    <mergeCell ref="SFI20:SFL20"/>
    <mergeCell ref="SFM20:SFP20"/>
    <mergeCell ref="SFQ20:SFT20"/>
    <mergeCell ref="SFU20:SFX20"/>
    <mergeCell ref="SFY20:SGB20"/>
    <mergeCell ref="SGC20:SGF20"/>
    <mergeCell ref="SEK20:SEN20"/>
    <mergeCell ref="SEO20:SER20"/>
    <mergeCell ref="SES20:SEV20"/>
    <mergeCell ref="SEW20:SEZ20"/>
    <mergeCell ref="SFA20:SFD20"/>
    <mergeCell ref="SFE20:SFH20"/>
    <mergeCell ref="SDM20:SDP20"/>
    <mergeCell ref="SDQ20:SDT20"/>
    <mergeCell ref="SDU20:SDX20"/>
    <mergeCell ref="SDY20:SEB20"/>
    <mergeCell ref="SEC20:SEF20"/>
    <mergeCell ref="SEG20:SEJ20"/>
    <mergeCell ref="SCO20:SCR20"/>
    <mergeCell ref="SCS20:SCV20"/>
    <mergeCell ref="SCW20:SCZ20"/>
    <mergeCell ref="SDA20:SDD20"/>
    <mergeCell ref="SDE20:SDH20"/>
    <mergeCell ref="SDI20:SDL20"/>
    <mergeCell ref="SBQ20:SBT20"/>
    <mergeCell ref="SBU20:SBX20"/>
    <mergeCell ref="SBY20:SCB20"/>
    <mergeCell ref="SCC20:SCF20"/>
    <mergeCell ref="SCG20:SCJ20"/>
    <mergeCell ref="SCK20:SCN20"/>
    <mergeCell ref="SAS20:SAV20"/>
    <mergeCell ref="SAW20:SAZ20"/>
    <mergeCell ref="SBA20:SBD20"/>
    <mergeCell ref="SBE20:SBH20"/>
    <mergeCell ref="SBI20:SBL20"/>
    <mergeCell ref="SBM20:SBP20"/>
    <mergeCell ref="RZU20:RZX20"/>
    <mergeCell ref="RZY20:SAB20"/>
    <mergeCell ref="SAC20:SAF20"/>
    <mergeCell ref="SAG20:SAJ20"/>
    <mergeCell ref="SAK20:SAN20"/>
    <mergeCell ref="SAO20:SAR20"/>
    <mergeCell ref="RYW20:RYZ20"/>
    <mergeCell ref="RZA20:RZD20"/>
    <mergeCell ref="RZE20:RZH20"/>
    <mergeCell ref="RZI20:RZL20"/>
    <mergeCell ref="RZM20:RZP20"/>
    <mergeCell ref="RZQ20:RZT20"/>
    <mergeCell ref="RXY20:RYB20"/>
    <mergeCell ref="RYC20:RYF20"/>
    <mergeCell ref="RYG20:RYJ20"/>
    <mergeCell ref="RYK20:RYN20"/>
    <mergeCell ref="RYO20:RYR20"/>
    <mergeCell ref="RYS20:RYV20"/>
    <mergeCell ref="RXA20:RXD20"/>
    <mergeCell ref="RXE20:RXH20"/>
    <mergeCell ref="RXI20:RXL20"/>
    <mergeCell ref="RXM20:RXP20"/>
    <mergeCell ref="RXQ20:RXT20"/>
    <mergeCell ref="RXU20:RXX20"/>
    <mergeCell ref="RWC20:RWF20"/>
    <mergeCell ref="RWG20:RWJ20"/>
    <mergeCell ref="RWK20:RWN20"/>
    <mergeCell ref="RWO20:RWR20"/>
    <mergeCell ref="RWS20:RWV20"/>
    <mergeCell ref="RWW20:RWZ20"/>
    <mergeCell ref="RVE20:RVH20"/>
    <mergeCell ref="RVI20:RVL20"/>
    <mergeCell ref="RVM20:RVP20"/>
    <mergeCell ref="RVQ20:RVT20"/>
    <mergeCell ref="RVU20:RVX20"/>
    <mergeCell ref="RVY20:RWB20"/>
    <mergeCell ref="RUG20:RUJ20"/>
    <mergeCell ref="RUK20:RUN20"/>
    <mergeCell ref="RUO20:RUR20"/>
    <mergeCell ref="RUS20:RUV20"/>
    <mergeCell ref="RUW20:RUZ20"/>
    <mergeCell ref="RVA20:RVD20"/>
    <mergeCell ref="RTI20:RTL20"/>
    <mergeCell ref="RTM20:RTP20"/>
    <mergeCell ref="RTQ20:RTT20"/>
    <mergeCell ref="RTU20:RTX20"/>
    <mergeCell ref="RTY20:RUB20"/>
    <mergeCell ref="RUC20:RUF20"/>
    <mergeCell ref="RSK20:RSN20"/>
    <mergeCell ref="RSO20:RSR20"/>
    <mergeCell ref="RSS20:RSV20"/>
    <mergeCell ref="RSW20:RSZ20"/>
    <mergeCell ref="RTA20:RTD20"/>
    <mergeCell ref="RTE20:RTH20"/>
    <mergeCell ref="RRM20:RRP20"/>
    <mergeCell ref="RRQ20:RRT20"/>
    <mergeCell ref="RRU20:RRX20"/>
    <mergeCell ref="RRY20:RSB20"/>
    <mergeCell ref="RSC20:RSF20"/>
    <mergeCell ref="RSG20:RSJ20"/>
    <mergeCell ref="RQO20:RQR20"/>
    <mergeCell ref="RQS20:RQV20"/>
    <mergeCell ref="RQW20:RQZ20"/>
    <mergeCell ref="RRA20:RRD20"/>
    <mergeCell ref="RRE20:RRH20"/>
    <mergeCell ref="RRI20:RRL20"/>
    <mergeCell ref="RPQ20:RPT20"/>
    <mergeCell ref="RPU20:RPX20"/>
    <mergeCell ref="RPY20:RQB20"/>
    <mergeCell ref="RQC20:RQF20"/>
    <mergeCell ref="RQG20:RQJ20"/>
    <mergeCell ref="RQK20:RQN20"/>
    <mergeCell ref="ROS20:ROV20"/>
    <mergeCell ref="ROW20:ROZ20"/>
    <mergeCell ref="RPA20:RPD20"/>
    <mergeCell ref="RPE20:RPH20"/>
    <mergeCell ref="RPI20:RPL20"/>
    <mergeCell ref="RPM20:RPP20"/>
    <mergeCell ref="RNU20:RNX20"/>
    <mergeCell ref="RNY20:ROB20"/>
    <mergeCell ref="ROC20:ROF20"/>
    <mergeCell ref="ROG20:ROJ20"/>
    <mergeCell ref="ROK20:RON20"/>
    <mergeCell ref="ROO20:ROR20"/>
    <mergeCell ref="RMW20:RMZ20"/>
    <mergeCell ref="RNA20:RND20"/>
    <mergeCell ref="RNE20:RNH20"/>
    <mergeCell ref="RNI20:RNL20"/>
    <mergeCell ref="RNM20:RNP20"/>
    <mergeCell ref="RNQ20:RNT20"/>
    <mergeCell ref="RLY20:RMB20"/>
    <mergeCell ref="RMC20:RMF20"/>
    <mergeCell ref="RMG20:RMJ20"/>
    <mergeCell ref="RMK20:RMN20"/>
    <mergeCell ref="RMO20:RMR20"/>
    <mergeCell ref="RMS20:RMV20"/>
    <mergeCell ref="RLA20:RLD20"/>
    <mergeCell ref="RLE20:RLH20"/>
    <mergeCell ref="RLI20:RLL20"/>
    <mergeCell ref="RLM20:RLP20"/>
    <mergeCell ref="RLQ20:RLT20"/>
    <mergeCell ref="RLU20:RLX20"/>
    <mergeCell ref="RKC20:RKF20"/>
    <mergeCell ref="RKG20:RKJ20"/>
    <mergeCell ref="RKK20:RKN20"/>
    <mergeCell ref="RKO20:RKR20"/>
    <mergeCell ref="RKS20:RKV20"/>
    <mergeCell ref="RKW20:RKZ20"/>
    <mergeCell ref="RJE20:RJH20"/>
    <mergeCell ref="RJI20:RJL20"/>
    <mergeCell ref="RJM20:RJP20"/>
    <mergeCell ref="RJQ20:RJT20"/>
    <mergeCell ref="RJU20:RJX20"/>
    <mergeCell ref="RJY20:RKB20"/>
    <mergeCell ref="RIG20:RIJ20"/>
    <mergeCell ref="RIK20:RIN20"/>
    <mergeCell ref="RIO20:RIR20"/>
    <mergeCell ref="RIS20:RIV20"/>
    <mergeCell ref="RIW20:RIZ20"/>
    <mergeCell ref="RJA20:RJD20"/>
    <mergeCell ref="RHI20:RHL20"/>
    <mergeCell ref="RHM20:RHP20"/>
    <mergeCell ref="RHQ20:RHT20"/>
    <mergeCell ref="RHU20:RHX20"/>
    <mergeCell ref="RHY20:RIB20"/>
    <mergeCell ref="RIC20:RIF20"/>
    <mergeCell ref="RGK20:RGN20"/>
    <mergeCell ref="RGO20:RGR20"/>
    <mergeCell ref="RGS20:RGV20"/>
    <mergeCell ref="RGW20:RGZ20"/>
    <mergeCell ref="RHA20:RHD20"/>
    <mergeCell ref="RHE20:RHH20"/>
    <mergeCell ref="RFM20:RFP20"/>
    <mergeCell ref="RFQ20:RFT20"/>
    <mergeCell ref="RFU20:RFX20"/>
    <mergeCell ref="RFY20:RGB20"/>
    <mergeCell ref="RGC20:RGF20"/>
    <mergeCell ref="RGG20:RGJ20"/>
    <mergeCell ref="REO20:RER20"/>
    <mergeCell ref="RES20:REV20"/>
    <mergeCell ref="REW20:REZ20"/>
    <mergeCell ref="RFA20:RFD20"/>
    <mergeCell ref="RFE20:RFH20"/>
    <mergeCell ref="RFI20:RFL20"/>
    <mergeCell ref="RDQ20:RDT20"/>
    <mergeCell ref="RDU20:RDX20"/>
    <mergeCell ref="RDY20:REB20"/>
    <mergeCell ref="REC20:REF20"/>
    <mergeCell ref="REG20:REJ20"/>
    <mergeCell ref="REK20:REN20"/>
    <mergeCell ref="RCS20:RCV20"/>
    <mergeCell ref="RCW20:RCZ20"/>
    <mergeCell ref="RDA20:RDD20"/>
    <mergeCell ref="RDE20:RDH20"/>
    <mergeCell ref="RDI20:RDL20"/>
    <mergeCell ref="RDM20:RDP20"/>
    <mergeCell ref="RBU20:RBX20"/>
    <mergeCell ref="RBY20:RCB20"/>
    <mergeCell ref="RCC20:RCF20"/>
    <mergeCell ref="RCG20:RCJ20"/>
    <mergeCell ref="RCK20:RCN20"/>
    <mergeCell ref="RCO20:RCR20"/>
    <mergeCell ref="RAW20:RAZ20"/>
    <mergeCell ref="RBA20:RBD20"/>
    <mergeCell ref="RBE20:RBH20"/>
    <mergeCell ref="RBI20:RBL20"/>
    <mergeCell ref="RBM20:RBP20"/>
    <mergeCell ref="RBQ20:RBT20"/>
    <mergeCell ref="QZY20:RAB20"/>
    <mergeCell ref="RAC20:RAF20"/>
    <mergeCell ref="RAG20:RAJ20"/>
    <mergeCell ref="RAK20:RAN20"/>
    <mergeCell ref="RAO20:RAR20"/>
    <mergeCell ref="RAS20:RAV20"/>
    <mergeCell ref="QZA20:QZD20"/>
    <mergeCell ref="QZE20:QZH20"/>
    <mergeCell ref="QZI20:QZL20"/>
    <mergeCell ref="QZM20:QZP20"/>
    <mergeCell ref="QZQ20:QZT20"/>
    <mergeCell ref="QZU20:QZX20"/>
    <mergeCell ref="QYC20:QYF20"/>
    <mergeCell ref="QYG20:QYJ20"/>
    <mergeCell ref="QYK20:QYN20"/>
    <mergeCell ref="QYO20:QYR20"/>
    <mergeCell ref="QYS20:QYV20"/>
    <mergeCell ref="QYW20:QYZ20"/>
    <mergeCell ref="QXE20:QXH20"/>
    <mergeCell ref="QXI20:QXL20"/>
    <mergeCell ref="QXM20:QXP20"/>
    <mergeCell ref="QXQ20:QXT20"/>
    <mergeCell ref="QXU20:QXX20"/>
    <mergeCell ref="QXY20:QYB20"/>
    <mergeCell ref="QWG20:QWJ20"/>
    <mergeCell ref="QWK20:QWN20"/>
    <mergeCell ref="QWO20:QWR20"/>
    <mergeCell ref="QWS20:QWV20"/>
    <mergeCell ref="QWW20:QWZ20"/>
    <mergeCell ref="QXA20:QXD20"/>
    <mergeCell ref="QVI20:QVL20"/>
    <mergeCell ref="QVM20:QVP20"/>
    <mergeCell ref="QVQ20:QVT20"/>
    <mergeCell ref="QVU20:QVX20"/>
    <mergeCell ref="QVY20:QWB20"/>
    <mergeCell ref="QWC20:QWF20"/>
    <mergeCell ref="QUK20:QUN20"/>
    <mergeCell ref="QUO20:QUR20"/>
    <mergeCell ref="QUS20:QUV20"/>
    <mergeCell ref="QUW20:QUZ20"/>
    <mergeCell ref="QVA20:QVD20"/>
    <mergeCell ref="QVE20:QVH20"/>
    <mergeCell ref="QTM20:QTP20"/>
    <mergeCell ref="QTQ20:QTT20"/>
    <mergeCell ref="QTU20:QTX20"/>
    <mergeCell ref="QTY20:QUB20"/>
    <mergeCell ref="QUC20:QUF20"/>
    <mergeCell ref="QUG20:QUJ20"/>
    <mergeCell ref="QSO20:QSR20"/>
    <mergeCell ref="QSS20:QSV20"/>
    <mergeCell ref="QSW20:QSZ20"/>
    <mergeCell ref="QTA20:QTD20"/>
    <mergeCell ref="QTE20:QTH20"/>
    <mergeCell ref="QTI20:QTL20"/>
    <mergeCell ref="QRQ20:QRT20"/>
    <mergeCell ref="QRU20:QRX20"/>
    <mergeCell ref="QRY20:QSB20"/>
    <mergeCell ref="QSC20:QSF20"/>
    <mergeCell ref="QSG20:QSJ20"/>
    <mergeCell ref="QSK20:QSN20"/>
    <mergeCell ref="QQS20:QQV20"/>
    <mergeCell ref="QQW20:QQZ20"/>
    <mergeCell ref="QRA20:QRD20"/>
    <mergeCell ref="QRE20:QRH20"/>
    <mergeCell ref="QRI20:QRL20"/>
    <mergeCell ref="QRM20:QRP20"/>
    <mergeCell ref="QPU20:QPX20"/>
    <mergeCell ref="QPY20:QQB20"/>
    <mergeCell ref="QQC20:QQF20"/>
    <mergeCell ref="QQG20:QQJ20"/>
    <mergeCell ref="QQK20:QQN20"/>
    <mergeCell ref="QQO20:QQR20"/>
    <mergeCell ref="QOW20:QOZ20"/>
    <mergeCell ref="QPA20:QPD20"/>
    <mergeCell ref="QPE20:QPH20"/>
    <mergeCell ref="QPI20:QPL20"/>
    <mergeCell ref="QPM20:QPP20"/>
    <mergeCell ref="QPQ20:QPT20"/>
    <mergeCell ref="QNY20:QOB20"/>
    <mergeCell ref="QOC20:QOF20"/>
    <mergeCell ref="QOG20:QOJ20"/>
    <mergeCell ref="QOK20:QON20"/>
    <mergeCell ref="QOO20:QOR20"/>
    <mergeCell ref="QOS20:QOV20"/>
    <mergeCell ref="QNA20:QND20"/>
    <mergeCell ref="QNE20:QNH20"/>
    <mergeCell ref="QNI20:QNL20"/>
    <mergeCell ref="QNM20:QNP20"/>
    <mergeCell ref="QNQ20:QNT20"/>
    <mergeCell ref="QNU20:QNX20"/>
    <mergeCell ref="QMC20:QMF20"/>
    <mergeCell ref="QMG20:QMJ20"/>
    <mergeCell ref="QMK20:QMN20"/>
    <mergeCell ref="QMO20:QMR20"/>
    <mergeCell ref="QMS20:QMV20"/>
    <mergeCell ref="QMW20:QMZ20"/>
    <mergeCell ref="QLE20:QLH20"/>
    <mergeCell ref="QLI20:QLL20"/>
    <mergeCell ref="QLM20:QLP20"/>
    <mergeCell ref="QLQ20:QLT20"/>
    <mergeCell ref="QLU20:QLX20"/>
    <mergeCell ref="QLY20:QMB20"/>
    <mergeCell ref="QKG20:QKJ20"/>
    <mergeCell ref="QKK20:QKN20"/>
    <mergeCell ref="QKO20:QKR20"/>
    <mergeCell ref="QKS20:QKV20"/>
    <mergeCell ref="QKW20:QKZ20"/>
    <mergeCell ref="QLA20:QLD20"/>
    <mergeCell ref="QJI20:QJL20"/>
    <mergeCell ref="QJM20:QJP20"/>
    <mergeCell ref="QJQ20:QJT20"/>
    <mergeCell ref="QJU20:QJX20"/>
    <mergeCell ref="QJY20:QKB20"/>
    <mergeCell ref="QKC20:QKF20"/>
    <mergeCell ref="QIK20:QIN20"/>
    <mergeCell ref="QIO20:QIR20"/>
    <mergeCell ref="QIS20:QIV20"/>
    <mergeCell ref="QIW20:QIZ20"/>
    <mergeCell ref="QJA20:QJD20"/>
    <mergeCell ref="QJE20:QJH20"/>
    <mergeCell ref="QHM20:QHP20"/>
    <mergeCell ref="QHQ20:QHT20"/>
    <mergeCell ref="QHU20:QHX20"/>
    <mergeCell ref="QHY20:QIB20"/>
    <mergeCell ref="QIC20:QIF20"/>
    <mergeCell ref="QIG20:QIJ20"/>
    <mergeCell ref="QGO20:QGR20"/>
    <mergeCell ref="QGS20:QGV20"/>
    <mergeCell ref="QGW20:QGZ20"/>
    <mergeCell ref="QHA20:QHD20"/>
    <mergeCell ref="QHE20:QHH20"/>
    <mergeCell ref="QHI20:QHL20"/>
    <mergeCell ref="QFQ20:QFT20"/>
    <mergeCell ref="QFU20:QFX20"/>
    <mergeCell ref="QFY20:QGB20"/>
    <mergeCell ref="QGC20:QGF20"/>
    <mergeCell ref="QGG20:QGJ20"/>
    <mergeCell ref="QGK20:QGN20"/>
    <mergeCell ref="QES20:QEV20"/>
    <mergeCell ref="QEW20:QEZ20"/>
    <mergeCell ref="QFA20:QFD20"/>
    <mergeCell ref="QFE20:QFH20"/>
    <mergeCell ref="QFI20:QFL20"/>
    <mergeCell ref="QFM20:QFP20"/>
    <mergeCell ref="QDU20:QDX20"/>
    <mergeCell ref="QDY20:QEB20"/>
    <mergeCell ref="QEC20:QEF20"/>
    <mergeCell ref="QEG20:QEJ20"/>
    <mergeCell ref="QEK20:QEN20"/>
    <mergeCell ref="QEO20:QER20"/>
    <mergeCell ref="QCW20:QCZ20"/>
    <mergeCell ref="QDA20:QDD20"/>
    <mergeCell ref="QDE20:QDH20"/>
    <mergeCell ref="QDI20:QDL20"/>
    <mergeCell ref="QDM20:QDP20"/>
    <mergeCell ref="QDQ20:QDT20"/>
    <mergeCell ref="QBY20:QCB20"/>
    <mergeCell ref="QCC20:QCF20"/>
    <mergeCell ref="QCG20:QCJ20"/>
    <mergeCell ref="QCK20:QCN20"/>
    <mergeCell ref="QCO20:QCR20"/>
    <mergeCell ref="QCS20:QCV20"/>
    <mergeCell ref="QBA20:QBD20"/>
    <mergeCell ref="QBE20:QBH20"/>
    <mergeCell ref="QBI20:QBL20"/>
    <mergeCell ref="QBM20:QBP20"/>
    <mergeCell ref="QBQ20:QBT20"/>
    <mergeCell ref="QBU20:QBX20"/>
    <mergeCell ref="QAC20:QAF20"/>
    <mergeCell ref="QAG20:QAJ20"/>
    <mergeCell ref="QAK20:QAN20"/>
    <mergeCell ref="QAO20:QAR20"/>
    <mergeCell ref="QAS20:QAV20"/>
    <mergeCell ref="QAW20:QAZ20"/>
    <mergeCell ref="PZE20:PZH20"/>
    <mergeCell ref="PZI20:PZL20"/>
    <mergeCell ref="PZM20:PZP20"/>
    <mergeCell ref="PZQ20:PZT20"/>
    <mergeCell ref="PZU20:PZX20"/>
    <mergeCell ref="PZY20:QAB20"/>
    <mergeCell ref="PYG20:PYJ20"/>
    <mergeCell ref="PYK20:PYN20"/>
    <mergeCell ref="PYO20:PYR20"/>
    <mergeCell ref="PYS20:PYV20"/>
    <mergeCell ref="PYW20:PYZ20"/>
    <mergeCell ref="PZA20:PZD20"/>
    <mergeCell ref="PXI20:PXL20"/>
    <mergeCell ref="PXM20:PXP20"/>
    <mergeCell ref="PXQ20:PXT20"/>
    <mergeCell ref="PXU20:PXX20"/>
    <mergeCell ref="PXY20:PYB20"/>
    <mergeCell ref="PYC20:PYF20"/>
    <mergeCell ref="PWK20:PWN20"/>
    <mergeCell ref="PWO20:PWR20"/>
    <mergeCell ref="PWS20:PWV20"/>
    <mergeCell ref="PWW20:PWZ20"/>
    <mergeCell ref="PXA20:PXD20"/>
    <mergeCell ref="PXE20:PXH20"/>
    <mergeCell ref="PVM20:PVP20"/>
    <mergeCell ref="PVQ20:PVT20"/>
    <mergeCell ref="PVU20:PVX20"/>
    <mergeCell ref="PVY20:PWB20"/>
    <mergeCell ref="PWC20:PWF20"/>
    <mergeCell ref="PWG20:PWJ20"/>
    <mergeCell ref="PUO20:PUR20"/>
    <mergeCell ref="PUS20:PUV20"/>
    <mergeCell ref="PUW20:PUZ20"/>
    <mergeCell ref="PVA20:PVD20"/>
    <mergeCell ref="PVE20:PVH20"/>
    <mergeCell ref="PVI20:PVL20"/>
    <mergeCell ref="PTQ20:PTT20"/>
    <mergeCell ref="PTU20:PTX20"/>
    <mergeCell ref="PTY20:PUB20"/>
    <mergeCell ref="PUC20:PUF20"/>
    <mergeCell ref="PUG20:PUJ20"/>
    <mergeCell ref="PUK20:PUN20"/>
    <mergeCell ref="PSS20:PSV20"/>
    <mergeCell ref="PSW20:PSZ20"/>
    <mergeCell ref="PTA20:PTD20"/>
    <mergeCell ref="PTE20:PTH20"/>
    <mergeCell ref="PTI20:PTL20"/>
    <mergeCell ref="PTM20:PTP20"/>
    <mergeCell ref="PRU20:PRX20"/>
    <mergeCell ref="PRY20:PSB20"/>
    <mergeCell ref="PSC20:PSF20"/>
    <mergeCell ref="PSG20:PSJ20"/>
    <mergeCell ref="PSK20:PSN20"/>
    <mergeCell ref="PSO20:PSR20"/>
    <mergeCell ref="PQW20:PQZ20"/>
    <mergeCell ref="PRA20:PRD20"/>
    <mergeCell ref="PRE20:PRH20"/>
    <mergeCell ref="PRI20:PRL20"/>
    <mergeCell ref="PRM20:PRP20"/>
    <mergeCell ref="PRQ20:PRT20"/>
    <mergeCell ref="PPY20:PQB20"/>
    <mergeCell ref="PQC20:PQF20"/>
    <mergeCell ref="PQG20:PQJ20"/>
    <mergeCell ref="PQK20:PQN20"/>
    <mergeCell ref="PQO20:PQR20"/>
    <mergeCell ref="PQS20:PQV20"/>
    <mergeCell ref="PPA20:PPD20"/>
    <mergeCell ref="PPE20:PPH20"/>
    <mergeCell ref="PPI20:PPL20"/>
    <mergeCell ref="PPM20:PPP20"/>
    <mergeCell ref="PPQ20:PPT20"/>
    <mergeCell ref="PPU20:PPX20"/>
    <mergeCell ref="POC20:POF20"/>
    <mergeCell ref="POG20:POJ20"/>
    <mergeCell ref="POK20:PON20"/>
    <mergeCell ref="POO20:POR20"/>
    <mergeCell ref="POS20:POV20"/>
    <mergeCell ref="POW20:POZ20"/>
    <mergeCell ref="PNE20:PNH20"/>
    <mergeCell ref="PNI20:PNL20"/>
    <mergeCell ref="PNM20:PNP20"/>
    <mergeCell ref="PNQ20:PNT20"/>
    <mergeCell ref="PNU20:PNX20"/>
    <mergeCell ref="PNY20:POB20"/>
    <mergeCell ref="PMG20:PMJ20"/>
    <mergeCell ref="PMK20:PMN20"/>
    <mergeCell ref="PMO20:PMR20"/>
    <mergeCell ref="PMS20:PMV20"/>
    <mergeCell ref="PMW20:PMZ20"/>
    <mergeCell ref="PNA20:PND20"/>
    <mergeCell ref="PLI20:PLL20"/>
    <mergeCell ref="PLM20:PLP20"/>
    <mergeCell ref="PLQ20:PLT20"/>
    <mergeCell ref="PLU20:PLX20"/>
    <mergeCell ref="PLY20:PMB20"/>
    <mergeCell ref="PMC20:PMF20"/>
    <mergeCell ref="PKK20:PKN20"/>
    <mergeCell ref="PKO20:PKR20"/>
    <mergeCell ref="PKS20:PKV20"/>
    <mergeCell ref="PKW20:PKZ20"/>
    <mergeCell ref="PLA20:PLD20"/>
    <mergeCell ref="PLE20:PLH20"/>
    <mergeCell ref="PJM20:PJP20"/>
    <mergeCell ref="PJQ20:PJT20"/>
    <mergeCell ref="PJU20:PJX20"/>
    <mergeCell ref="PJY20:PKB20"/>
    <mergeCell ref="PKC20:PKF20"/>
    <mergeCell ref="PKG20:PKJ20"/>
    <mergeCell ref="PIO20:PIR20"/>
    <mergeCell ref="PIS20:PIV20"/>
    <mergeCell ref="PIW20:PIZ20"/>
    <mergeCell ref="PJA20:PJD20"/>
    <mergeCell ref="PJE20:PJH20"/>
    <mergeCell ref="PJI20:PJL20"/>
    <mergeCell ref="PHQ20:PHT20"/>
    <mergeCell ref="PHU20:PHX20"/>
    <mergeCell ref="PHY20:PIB20"/>
    <mergeCell ref="PIC20:PIF20"/>
    <mergeCell ref="PIG20:PIJ20"/>
    <mergeCell ref="PIK20:PIN20"/>
    <mergeCell ref="PGS20:PGV20"/>
    <mergeCell ref="PGW20:PGZ20"/>
    <mergeCell ref="PHA20:PHD20"/>
    <mergeCell ref="PHE20:PHH20"/>
    <mergeCell ref="PHI20:PHL20"/>
    <mergeCell ref="PHM20:PHP20"/>
    <mergeCell ref="PFU20:PFX20"/>
    <mergeCell ref="PFY20:PGB20"/>
    <mergeCell ref="PGC20:PGF20"/>
    <mergeCell ref="PGG20:PGJ20"/>
    <mergeCell ref="PGK20:PGN20"/>
    <mergeCell ref="PGO20:PGR20"/>
    <mergeCell ref="PEW20:PEZ20"/>
    <mergeCell ref="PFA20:PFD20"/>
    <mergeCell ref="PFE20:PFH20"/>
    <mergeCell ref="PFI20:PFL20"/>
    <mergeCell ref="PFM20:PFP20"/>
    <mergeCell ref="PFQ20:PFT20"/>
    <mergeCell ref="PDY20:PEB20"/>
    <mergeCell ref="PEC20:PEF20"/>
    <mergeCell ref="PEG20:PEJ20"/>
    <mergeCell ref="PEK20:PEN20"/>
    <mergeCell ref="PEO20:PER20"/>
    <mergeCell ref="PES20:PEV20"/>
    <mergeCell ref="PDA20:PDD20"/>
    <mergeCell ref="PDE20:PDH20"/>
    <mergeCell ref="PDI20:PDL20"/>
    <mergeCell ref="PDM20:PDP20"/>
    <mergeCell ref="PDQ20:PDT20"/>
    <mergeCell ref="PDU20:PDX20"/>
    <mergeCell ref="PCC20:PCF20"/>
    <mergeCell ref="PCG20:PCJ20"/>
    <mergeCell ref="PCK20:PCN20"/>
    <mergeCell ref="PCO20:PCR20"/>
    <mergeCell ref="PCS20:PCV20"/>
    <mergeCell ref="PCW20:PCZ20"/>
    <mergeCell ref="PBE20:PBH20"/>
    <mergeCell ref="PBI20:PBL20"/>
    <mergeCell ref="PBM20:PBP20"/>
    <mergeCell ref="PBQ20:PBT20"/>
    <mergeCell ref="PBU20:PBX20"/>
    <mergeCell ref="PBY20:PCB20"/>
    <mergeCell ref="PAG20:PAJ20"/>
    <mergeCell ref="PAK20:PAN20"/>
    <mergeCell ref="PAO20:PAR20"/>
    <mergeCell ref="PAS20:PAV20"/>
    <mergeCell ref="PAW20:PAZ20"/>
    <mergeCell ref="PBA20:PBD20"/>
    <mergeCell ref="OZI20:OZL20"/>
    <mergeCell ref="OZM20:OZP20"/>
    <mergeCell ref="OZQ20:OZT20"/>
    <mergeCell ref="OZU20:OZX20"/>
    <mergeCell ref="OZY20:PAB20"/>
    <mergeCell ref="PAC20:PAF20"/>
    <mergeCell ref="OYK20:OYN20"/>
    <mergeCell ref="OYO20:OYR20"/>
    <mergeCell ref="OYS20:OYV20"/>
    <mergeCell ref="OYW20:OYZ20"/>
    <mergeCell ref="OZA20:OZD20"/>
    <mergeCell ref="OZE20:OZH20"/>
    <mergeCell ref="OXM20:OXP20"/>
    <mergeCell ref="OXQ20:OXT20"/>
    <mergeCell ref="OXU20:OXX20"/>
    <mergeCell ref="OXY20:OYB20"/>
    <mergeCell ref="OYC20:OYF20"/>
    <mergeCell ref="OYG20:OYJ20"/>
    <mergeCell ref="OWO20:OWR20"/>
    <mergeCell ref="OWS20:OWV20"/>
    <mergeCell ref="OWW20:OWZ20"/>
    <mergeCell ref="OXA20:OXD20"/>
    <mergeCell ref="OXE20:OXH20"/>
    <mergeCell ref="OXI20:OXL20"/>
    <mergeCell ref="OVQ20:OVT20"/>
    <mergeCell ref="OVU20:OVX20"/>
    <mergeCell ref="OVY20:OWB20"/>
    <mergeCell ref="OWC20:OWF20"/>
    <mergeCell ref="OWG20:OWJ20"/>
    <mergeCell ref="OWK20:OWN20"/>
    <mergeCell ref="OUS20:OUV20"/>
    <mergeCell ref="OUW20:OUZ20"/>
    <mergeCell ref="OVA20:OVD20"/>
    <mergeCell ref="OVE20:OVH20"/>
    <mergeCell ref="OVI20:OVL20"/>
    <mergeCell ref="OVM20:OVP20"/>
    <mergeCell ref="OTU20:OTX20"/>
    <mergeCell ref="OTY20:OUB20"/>
    <mergeCell ref="OUC20:OUF20"/>
    <mergeCell ref="OUG20:OUJ20"/>
    <mergeCell ref="OUK20:OUN20"/>
    <mergeCell ref="OUO20:OUR20"/>
    <mergeCell ref="OSW20:OSZ20"/>
    <mergeCell ref="OTA20:OTD20"/>
    <mergeCell ref="OTE20:OTH20"/>
    <mergeCell ref="OTI20:OTL20"/>
    <mergeCell ref="OTM20:OTP20"/>
    <mergeCell ref="OTQ20:OTT20"/>
    <mergeCell ref="ORY20:OSB20"/>
    <mergeCell ref="OSC20:OSF20"/>
    <mergeCell ref="OSG20:OSJ20"/>
    <mergeCell ref="OSK20:OSN20"/>
    <mergeCell ref="OSO20:OSR20"/>
    <mergeCell ref="OSS20:OSV20"/>
    <mergeCell ref="ORA20:ORD20"/>
    <mergeCell ref="ORE20:ORH20"/>
    <mergeCell ref="ORI20:ORL20"/>
    <mergeCell ref="ORM20:ORP20"/>
    <mergeCell ref="ORQ20:ORT20"/>
    <mergeCell ref="ORU20:ORX20"/>
    <mergeCell ref="OQC20:OQF20"/>
    <mergeCell ref="OQG20:OQJ20"/>
    <mergeCell ref="OQK20:OQN20"/>
    <mergeCell ref="OQO20:OQR20"/>
    <mergeCell ref="OQS20:OQV20"/>
    <mergeCell ref="OQW20:OQZ20"/>
    <mergeCell ref="OPE20:OPH20"/>
    <mergeCell ref="OPI20:OPL20"/>
    <mergeCell ref="OPM20:OPP20"/>
    <mergeCell ref="OPQ20:OPT20"/>
    <mergeCell ref="OPU20:OPX20"/>
    <mergeCell ref="OPY20:OQB20"/>
    <mergeCell ref="OOG20:OOJ20"/>
    <mergeCell ref="OOK20:OON20"/>
    <mergeCell ref="OOO20:OOR20"/>
    <mergeCell ref="OOS20:OOV20"/>
    <mergeCell ref="OOW20:OOZ20"/>
    <mergeCell ref="OPA20:OPD20"/>
    <mergeCell ref="ONI20:ONL20"/>
    <mergeCell ref="ONM20:ONP20"/>
    <mergeCell ref="ONQ20:ONT20"/>
    <mergeCell ref="ONU20:ONX20"/>
    <mergeCell ref="ONY20:OOB20"/>
    <mergeCell ref="OOC20:OOF20"/>
    <mergeCell ref="OMK20:OMN20"/>
    <mergeCell ref="OMO20:OMR20"/>
    <mergeCell ref="OMS20:OMV20"/>
    <mergeCell ref="OMW20:OMZ20"/>
    <mergeCell ref="ONA20:OND20"/>
    <mergeCell ref="ONE20:ONH20"/>
    <mergeCell ref="OLM20:OLP20"/>
    <mergeCell ref="OLQ20:OLT20"/>
    <mergeCell ref="OLU20:OLX20"/>
    <mergeCell ref="OLY20:OMB20"/>
    <mergeCell ref="OMC20:OMF20"/>
    <mergeCell ref="OMG20:OMJ20"/>
    <mergeCell ref="OKO20:OKR20"/>
    <mergeCell ref="OKS20:OKV20"/>
    <mergeCell ref="OKW20:OKZ20"/>
    <mergeCell ref="OLA20:OLD20"/>
    <mergeCell ref="OLE20:OLH20"/>
    <mergeCell ref="OLI20:OLL20"/>
    <mergeCell ref="OJQ20:OJT20"/>
    <mergeCell ref="OJU20:OJX20"/>
    <mergeCell ref="OJY20:OKB20"/>
    <mergeCell ref="OKC20:OKF20"/>
    <mergeCell ref="OKG20:OKJ20"/>
    <mergeCell ref="OKK20:OKN20"/>
    <mergeCell ref="OIS20:OIV20"/>
    <mergeCell ref="OIW20:OIZ20"/>
    <mergeCell ref="OJA20:OJD20"/>
    <mergeCell ref="OJE20:OJH20"/>
    <mergeCell ref="OJI20:OJL20"/>
    <mergeCell ref="OJM20:OJP20"/>
    <mergeCell ref="OHU20:OHX20"/>
    <mergeCell ref="OHY20:OIB20"/>
    <mergeCell ref="OIC20:OIF20"/>
    <mergeCell ref="OIG20:OIJ20"/>
    <mergeCell ref="OIK20:OIN20"/>
    <mergeCell ref="OIO20:OIR20"/>
    <mergeCell ref="OGW20:OGZ20"/>
    <mergeCell ref="OHA20:OHD20"/>
    <mergeCell ref="OHE20:OHH20"/>
    <mergeCell ref="OHI20:OHL20"/>
    <mergeCell ref="OHM20:OHP20"/>
    <mergeCell ref="OHQ20:OHT20"/>
    <mergeCell ref="OFY20:OGB20"/>
    <mergeCell ref="OGC20:OGF20"/>
    <mergeCell ref="OGG20:OGJ20"/>
    <mergeCell ref="OGK20:OGN20"/>
    <mergeCell ref="OGO20:OGR20"/>
    <mergeCell ref="OGS20:OGV20"/>
    <mergeCell ref="OFA20:OFD20"/>
    <mergeCell ref="OFE20:OFH20"/>
    <mergeCell ref="OFI20:OFL20"/>
    <mergeCell ref="OFM20:OFP20"/>
    <mergeCell ref="OFQ20:OFT20"/>
    <mergeCell ref="OFU20:OFX20"/>
    <mergeCell ref="OEC20:OEF20"/>
    <mergeCell ref="OEG20:OEJ20"/>
    <mergeCell ref="OEK20:OEN20"/>
    <mergeCell ref="OEO20:OER20"/>
    <mergeCell ref="OES20:OEV20"/>
    <mergeCell ref="OEW20:OEZ20"/>
    <mergeCell ref="ODE20:ODH20"/>
    <mergeCell ref="ODI20:ODL20"/>
    <mergeCell ref="ODM20:ODP20"/>
    <mergeCell ref="ODQ20:ODT20"/>
    <mergeCell ref="ODU20:ODX20"/>
    <mergeCell ref="ODY20:OEB20"/>
    <mergeCell ref="OCG20:OCJ20"/>
    <mergeCell ref="OCK20:OCN20"/>
    <mergeCell ref="OCO20:OCR20"/>
    <mergeCell ref="OCS20:OCV20"/>
    <mergeCell ref="OCW20:OCZ20"/>
    <mergeCell ref="ODA20:ODD20"/>
    <mergeCell ref="OBI20:OBL20"/>
    <mergeCell ref="OBM20:OBP20"/>
    <mergeCell ref="OBQ20:OBT20"/>
    <mergeCell ref="OBU20:OBX20"/>
    <mergeCell ref="OBY20:OCB20"/>
    <mergeCell ref="OCC20:OCF20"/>
    <mergeCell ref="OAK20:OAN20"/>
    <mergeCell ref="OAO20:OAR20"/>
    <mergeCell ref="OAS20:OAV20"/>
    <mergeCell ref="OAW20:OAZ20"/>
    <mergeCell ref="OBA20:OBD20"/>
    <mergeCell ref="OBE20:OBH20"/>
    <mergeCell ref="NZM20:NZP20"/>
    <mergeCell ref="NZQ20:NZT20"/>
    <mergeCell ref="NZU20:NZX20"/>
    <mergeCell ref="NZY20:OAB20"/>
    <mergeCell ref="OAC20:OAF20"/>
    <mergeCell ref="OAG20:OAJ20"/>
    <mergeCell ref="NYO20:NYR20"/>
    <mergeCell ref="NYS20:NYV20"/>
    <mergeCell ref="NYW20:NYZ20"/>
    <mergeCell ref="NZA20:NZD20"/>
    <mergeCell ref="NZE20:NZH20"/>
    <mergeCell ref="NZI20:NZL20"/>
    <mergeCell ref="NXQ20:NXT20"/>
    <mergeCell ref="NXU20:NXX20"/>
    <mergeCell ref="NXY20:NYB20"/>
    <mergeCell ref="NYC20:NYF20"/>
    <mergeCell ref="NYG20:NYJ20"/>
    <mergeCell ref="NYK20:NYN20"/>
    <mergeCell ref="NWS20:NWV20"/>
    <mergeCell ref="NWW20:NWZ20"/>
    <mergeCell ref="NXA20:NXD20"/>
    <mergeCell ref="NXE20:NXH20"/>
    <mergeCell ref="NXI20:NXL20"/>
    <mergeCell ref="NXM20:NXP20"/>
    <mergeCell ref="NVU20:NVX20"/>
    <mergeCell ref="NVY20:NWB20"/>
    <mergeCell ref="NWC20:NWF20"/>
    <mergeCell ref="NWG20:NWJ20"/>
    <mergeCell ref="NWK20:NWN20"/>
    <mergeCell ref="NWO20:NWR20"/>
    <mergeCell ref="NUW20:NUZ20"/>
    <mergeCell ref="NVA20:NVD20"/>
    <mergeCell ref="NVE20:NVH20"/>
    <mergeCell ref="NVI20:NVL20"/>
    <mergeCell ref="NVM20:NVP20"/>
    <mergeCell ref="NVQ20:NVT20"/>
    <mergeCell ref="NTY20:NUB20"/>
    <mergeCell ref="NUC20:NUF20"/>
    <mergeCell ref="NUG20:NUJ20"/>
    <mergeCell ref="NUK20:NUN20"/>
    <mergeCell ref="NUO20:NUR20"/>
    <mergeCell ref="NUS20:NUV20"/>
    <mergeCell ref="NTA20:NTD20"/>
    <mergeCell ref="NTE20:NTH20"/>
    <mergeCell ref="NTI20:NTL20"/>
    <mergeCell ref="NTM20:NTP20"/>
    <mergeCell ref="NTQ20:NTT20"/>
    <mergeCell ref="NTU20:NTX20"/>
    <mergeCell ref="NSC20:NSF20"/>
    <mergeCell ref="NSG20:NSJ20"/>
    <mergeCell ref="NSK20:NSN20"/>
    <mergeCell ref="NSO20:NSR20"/>
    <mergeCell ref="NSS20:NSV20"/>
    <mergeCell ref="NSW20:NSZ20"/>
    <mergeCell ref="NRE20:NRH20"/>
    <mergeCell ref="NRI20:NRL20"/>
    <mergeCell ref="NRM20:NRP20"/>
    <mergeCell ref="NRQ20:NRT20"/>
    <mergeCell ref="NRU20:NRX20"/>
    <mergeCell ref="NRY20:NSB20"/>
    <mergeCell ref="NQG20:NQJ20"/>
    <mergeCell ref="NQK20:NQN20"/>
    <mergeCell ref="NQO20:NQR20"/>
    <mergeCell ref="NQS20:NQV20"/>
    <mergeCell ref="NQW20:NQZ20"/>
    <mergeCell ref="NRA20:NRD20"/>
    <mergeCell ref="NPI20:NPL20"/>
    <mergeCell ref="NPM20:NPP20"/>
    <mergeCell ref="NPQ20:NPT20"/>
    <mergeCell ref="NPU20:NPX20"/>
    <mergeCell ref="NPY20:NQB20"/>
    <mergeCell ref="NQC20:NQF20"/>
    <mergeCell ref="NOK20:NON20"/>
    <mergeCell ref="NOO20:NOR20"/>
    <mergeCell ref="NOS20:NOV20"/>
    <mergeCell ref="NOW20:NOZ20"/>
    <mergeCell ref="NPA20:NPD20"/>
    <mergeCell ref="NPE20:NPH20"/>
    <mergeCell ref="NNM20:NNP20"/>
    <mergeCell ref="NNQ20:NNT20"/>
    <mergeCell ref="NNU20:NNX20"/>
    <mergeCell ref="NNY20:NOB20"/>
    <mergeCell ref="NOC20:NOF20"/>
    <mergeCell ref="NOG20:NOJ20"/>
    <mergeCell ref="NMO20:NMR20"/>
    <mergeCell ref="NMS20:NMV20"/>
    <mergeCell ref="NMW20:NMZ20"/>
    <mergeCell ref="NNA20:NND20"/>
    <mergeCell ref="NNE20:NNH20"/>
    <mergeCell ref="NNI20:NNL20"/>
    <mergeCell ref="NLQ20:NLT20"/>
    <mergeCell ref="NLU20:NLX20"/>
    <mergeCell ref="NLY20:NMB20"/>
    <mergeCell ref="NMC20:NMF20"/>
    <mergeCell ref="NMG20:NMJ20"/>
    <mergeCell ref="NMK20:NMN20"/>
    <mergeCell ref="NKS20:NKV20"/>
    <mergeCell ref="NKW20:NKZ20"/>
    <mergeCell ref="NLA20:NLD20"/>
    <mergeCell ref="NLE20:NLH20"/>
    <mergeCell ref="NLI20:NLL20"/>
    <mergeCell ref="NLM20:NLP20"/>
    <mergeCell ref="NJU20:NJX20"/>
    <mergeCell ref="NJY20:NKB20"/>
    <mergeCell ref="NKC20:NKF20"/>
    <mergeCell ref="NKG20:NKJ20"/>
    <mergeCell ref="NKK20:NKN20"/>
    <mergeCell ref="NKO20:NKR20"/>
    <mergeCell ref="NIW20:NIZ20"/>
    <mergeCell ref="NJA20:NJD20"/>
    <mergeCell ref="NJE20:NJH20"/>
    <mergeCell ref="NJI20:NJL20"/>
    <mergeCell ref="NJM20:NJP20"/>
    <mergeCell ref="NJQ20:NJT20"/>
    <mergeCell ref="NHY20:NIB20"/>
    <mergeCell ref="NIC20:NIF20"/>
    <mergeCell ref="NIG20:NIJ20"/>
    <mergeCell ref="NIK20:NIN20"/>
    <mergeCell ref="NIO20:NIR20"/>
    <mergeCell ref="NIS20:NIV20"/>
    <mergeCell ref="NHA20:NHD20"/>
    <mergeCell ref="NHE20:NHH20"/>
    <mergeCell ref="NHI20:NHL20"/>
    <mergeCell ref="NHM20:NHP20"/>
    <mergeCell ref="NHQ20:NHT20"/>
    <mergeCell ref="NHU20:NHX20"/>
    <mergeCell ref="NGC20:NGF20"/>
    <mergeCell ref="NGG20:NGJ20"/>
    <mergeCell ref="NGK20:NGN20"/>
    <mergeCell ref="NGO20:NGR20"/>
    <mergeCell ref="NGS20:NGV20"/>
    <mergeCell ref="NGW20:NGZ20"/>
    <mergeCell ref="NFE20:NFH20"/>
    <mergeCell ref="NFI20:NFL20"/>
    <mergeCell ref="NFM20:NFP20"/>
    <mergeCell ref="NFQ20:NFT20"/>
    <mergeCell ref="NFU20:NFX20"/>
    <mergeCell ref="NFY20:NGB20"/>
    <mergeCell ref="NEG20:NEJ20"/>
    <mergeCell ref="NEK20:NEN20"/>
    <mergeCell ref="NEO20:NER20"/>
    <mergeCell ref="NES20:NEV20"/>
    <mergeCell ref="NEW20:NEZ20"/>
    <mergeCell ref="NFA20:NFD20"/>
    <mergeCell ref="NDI20:NDL20"/>
    <mergeCell ref="NDM20:NDP20"/>
    <mergeCell ref="NDQ20:NDT20"/>
    <mergeCell ref="NDU20:NDX20"/>
    <mergeCell ref="NDY20:NEB20"/>
    <mergeCell ref="NEC20:NEF20"/>
    <mergeCell ref="NCK20:NCN20"/>
    <mergeCell ref="NCO20:NCR20"/>
    <mergeCell ref="NCS20:NCV20"/>
    <mergeCell ref="NCW20:NCZ20"/>
    <mergeCell ref="NDA20:NDD20"/>
    <mergeCell ref="NDE20:NDH20"/>
    <mergeCell ref="NBM20:NBP20"/>
    <mergeCell ref="NBQ20:NBT20"/>
    <mergeCell ref="NBU20:NBX20"/>
    <mergeCell ref="NBY20:NCB20"/>
    <mergeCell ref="NCC20:NCF20"/>
    <mergeCell ref="NCG20:NCJ20"/>
    <mergeCell ref="NAO20:NAR20"/>
    <mergeCell ref="NAS20:NAV20"/>
    <mergeCell ref="NAW20:NAZ20"/>
    <mergeCell ref="NBA20:NBD20"/>
    <mergeCell ref="NBE20:NBH20"/>
    <mergeCell ref="NBI20:NBL20"/>
    <mergeCell ref="MZQ20:MZT20"/>
    <mergeCell ref="MZU20:MZX20"/>
    <mergeCell ref="MZY20:NAB20"/>
    <mergeCell ref="NAC20:NAF20"/>
    <mergeCell ref="NAG20:NAJ20"/>
    <mergeCell ref="NAK20:NAN20"/>
    <mergeCell ref="MYS20:MYV20"/>
    <mergeCell ref="MYW20:MYZ20"/>
    <mergeCell ref="MZA20:MZD20"/>
    <mergeCell ref="MZE20:MZH20"/>
    <mergeCell ref="MZI20:MZL20"/>
    <mergeCell ref="MZM20:MZP20"/>
    <mergeCell ref="MXU20:MXX20"/>
    <mergeCell ref="MXY20:MYB20"/>
    <mergeCell ref="MYC20:MYF20"/>
    <mergeCell ref="MYG20:MYJ20"/>
    <mergeCell ref="MYK20:MYN20"/>
    <mergeCell ref="MYO20:MYR20"/>
    <mergeCell ref="MWW20:MWZ20"/>
    <mergeCell ref="MXA20:MXD20"/>
    <mergeCell ref="MXE20:MXH20"/>
    <mergeCell ref="MXI20:MXL20"/>
    <mergeCell ref="MXM20:MXP20"/>
    <mergeCell ref="MXQ20:MXT20"/>
    <mergeCell ref="MVY20:MWB20"/>
    <mergeCell ref="MWC20:MWF20"/>
    <mergeCell ref="MWG20:MWJ20"/>
    <mergeCell ref="MWK20:MWN20"/>
    <mergeCell ref="MWO20:MWR20"/>
    <mergeCell ref="MWS20:MWV20"/>
    <mergeCell ref="MVA20:MVD20"/>
    <mergeCell ref="MVE20:MVH20"/>
    <mergeCell ref="MVI20:MVL20"/>
    <mergeCell ref="MVM20:MVP20"/>
    <mergeCell ref="MVQ20:MVT20"/>
    <mergeCell ref="MVU20:MVX20"/>
    <mergeCell ref="MUC20:MUF20"/>
    <mergeCell ref="MUG20:MUJ20"/>
    <mergeCell ref="MUK20:MUN20"/>
    <mergeCell ref="MUO20:MUR20"/>
    <mergeCell ref="MUS20:MUV20"/>
    <mergeCell ref="MUW20:MUZ20"/>
    <mergeCell ref="MTE20:MTH20"/>
    <mergeCell ref="MTI20:MTL20"/>
    <mergeCell ref="MTM20:MTP20"/>
    <mergeCell ref="MTQ20:MTT20"/>
    <mergeCell ref="MTU20:MTX20"/>
    <mergeCell ref="MTY20:MUB20"/>
    <mergeCell ref="MSG20:MSJ20"/>
    <mergeCell ref="MSK20:MSN20"/>
    <mergeCell ref="MSO20:MSR20"/>
    <mergeCell ref="MSS20:MSV20"/>
    <mergeCell ref="MSW20:MSZ20"/>
    <mergeCell ref="MTA20:MTD20"/>
    <mergeCell ref="MRI20:MRL20"/>
    <mergeCell ref="MRM20:MRP20"/>
    <mergeCell ref="MRQ20:MRT20"/>
    <mergeCell ref="MRU20:MRX20"/>
    <mergeCell ref="MRY20:MSB20"/>
    <mergeCell ref="MSC20:MSF20"/>
    <mergeCell ref="MQK20:MQN20"/>
    <mergeCell ref="MQO20:MQR20"/>
    <mergeCell ref="MQS20:MQV20"/>
    <mergeCell ref="MQW20:MQZ20"/>
    <mergeCell ref="MRA20:MRD20"/>
    <mergeCell ref="MRE20:MRH20"/>
    <mergeCell ref="MPM20:MPP20"/>
    <mergeCell ref="MPQ20:MPT20"/>
    <mergeCell ref="MPU20:MPX20"/>
    <mergeCell ref="MPY20:MQB20"/>
    <mergeCell ref="MQC20:MQF20"/>
    <mergeCell ref="MQG20:MQJ20"/>
    <mergeCell ref="MOO20:MOR20"/>
    <mergeCell ref="MOS20:MOV20"/>
    <mergeCell ref="MOW20:MOZ20"/>
    <mergeCell ref="MPA20:MPD20"/>
    <mergeCell ref="MPE20:MPH20"/>
    <mergeCell ref="MPI20:MPL20"/>
    <mergeCell ref="MNQ20:MNT20"/>
    <mergeCell ref="MNU20:MNX20"/>
    <mergeCell ref="MNY20:MOB20"/>
    <mergeCell ref="MOC20:MOF20"/>
    <mergeCell ref="MOG20:MOJ20"/>
    <mergeCell ref="MOK20:MON20"/>
    <mergeCell ref="MMS20:MMV20"/>
    <mergeCell ref="MMW20:MMZ20"/>
    <mergeCell ref="MNA20:MND20"/>
    <mergeCell ref="MNE20:MNH20"/>
    <mergeCell ref="MNI20:MNL20"/>
    <mergeCell ref="MNM20:MNP20"/>
    <mergeCell ref="MLU20:MLX20"/>
    <mergeCell ref="MLY20:MMB20"/>
    <mergeCell ref="MMC20:MMF20"/>
    <mergeCell ref="MMG20:MMJ20"/>
    <mergeCell ref="MMK20:MMN20"/>
    <mergeCell ref="MMO20:MMR20"/>
    <mergeCell ref="MKW20:MKZ20"/>
    <mergeCell ref="MLA20:MLD20"/>
    <mergeCell ref="MLE20:MLH20"/>
    <mergeCell ref="MLI20:MLL20"/>
    <mergeCell ref="MLM20:MLP20"/>
    <mergeCell ref="MLQ20:MLT20"/>
    <mergeCell ref="MJY20:MKB20"/>
    <mergeCell ref="MKC20:MKF20"/>
    <mergeCell ref="MKG20:MKJ20"/>
    <mergeCell ref="MKK20:MKN20"/>
    <mergeCell ref="MKO20:MKR20"/>
    <mergeCell ref="MKS20:MKV20"/>
    <mergeCell ref="MJA20:MJD20"/>
    <mergeCell ref="MJE20:MJH20"/>
    <mergeCell ref="MJI20:MJL20"/>
    <mergeCell ref="MJM20:MJP20"/>
    <mergeCell ref="MJQ20:MJT20"/>
    <mergeCell ref="MJU20:MJX20"/>
    <mergeCell ref="MIC20:MIF20"/>
    <mergeCell ref="MIG20:MIJ20"/>
    <mergeCell ref="MIK20:MIN20"/>
    <mergeCell ref="MIO20:MIR20"/>
    <mergeCell ref="MIS20:MIV20"/>
    <mergeCell ref="MIW20:MIZ20"/>
    <mergeCell ref="MHE20:MHH20"/>
    <mergeCell ref="MHI20:MHL20"/>
    <mergeCell ref="MHM20:MHP20"/>
    <mergeCell ref="MHQ20:MHT20"/>
    <mergeCell ref="MHU20:MHX20"/>
    <mergeCell ref="MHY20:MIB20"/>
    <mergeCell ref="MGG20:MGJ20"/>
    <mergeCell ref="MGK20:MGN20"/>
    <mergeCell ref="MGO20:MGR20"/>
    <mergeCell ref="MGS20:MGV20"/>
    <mergeCell ref="MGW20:MGZ20"/>
    <mergeCell ref="MHA20:MHD20"/>
    <mergeCell ref="MFI20:MFL20"/>
    <mergeCell ref="MFM20:MFP20"/>
    <mergeCell ref="MFQ20:MFT20"/>
    <mergeCell ref="MFU20:MFX20"/>
    <mergeCell ref="MFY20:MGB20"/>
    <mergeCell ref="MGC20:MGF20"/>
    <mergeCell ref="MEK20:MEN20"/>
    <mergeCell ref="MEO20:MER20"/>
    <mergeCell ref="MES20:MEV20"/>
    <mergeCell ref="MEW20:MEZ20"/>
    <mergeCell ref="MFA20:MFD20"/>
    <mergeCell ref="MFE20:MFH20"/>
    <mergeCell ref="MDM20:MDP20"/>
    <mergeCell ref="MDQ20:MDT20"/>
    <mergeCell ref="MDU20:MDX20"/>
    <mergeCell ref="MDY20:MEB20"/>
    <mergeCell ref="MEC20:MEF20"/>
    <mergeCell ref="MEG20:MEJ20"/>
    <mergeCell ref="MCO20:MCR20"/>
    <mergeCell ref="MCS20:MCV20"/>
    <mergeCell ref="MCW20:MCZ20"/>
    <mergeCell ref="MDA20:MDD20"/>
    <mergeCell ref="MDE20:MDH20"/>
    <mergeCell ref="MDI20:MDL20"/>
    <mergeCell ref="MBQ20:MBT20"/>
    <mergeCell ref="MBU20:MBX20"/>
    <mergeCell ref="MBY20:MCB20"/>
    <mergeCell ref="MCC20:MCF20"/>
    <mergeCell ref="MCG20:MCJ20"/>
    <mergeCell ref="MCK20:MCN20"/>
    <mergeCell ref="MAS20:MAV20"/>
    <mergeCell ref="MAW20:MAZ20"/>
    <mergeCell ref="MBA20:MBD20"/>
    <mergeCell ref="MBE20:MBH20"/>
    <mergeCell ref="MBI20:MBL20"/>
    <mergeCell ref="MBM20:MBP20"/>
    <mergeCell ref="LZU20:LZX20"/>
    <mergeCell ref="LZY20:MAB20"/>
    <mergeCell ref="MAC20:MAF20"/>
    <mergeCell ref="MAG20:MAJ20"/>
    <mergeCell ref="MAK20:MAN20"/>
    <mergeCell ref="MAO20:MAR20"/>
    <mergeCell ref="LYW20:LYZ20"/>
    <mergeCell ref="LZA20:LZD20"/>
    <mergeCell ref="LZE20:LZH20"/>
    <mergeCell ref="LZI20:LZL20"/>
    <mergeCell ref="LZM20:LZP20"/>
    <mergeCell ref="LZQ20:LZT20"/>
    <mergeCell ref="LXY20:LYB20"/>
    <mergeCell ref="LYC20:LYF20"/>
    <mergeCell ref="LYG20:LYJ20"/>
    <mergeCell ref="LYK20:LYN20"/>
    <mergeCell ref="LYO20:LYR20"/>
    <mergeCell ref="LYS20:LYV20"/>
    <mergeCell ref="LXA20:LXD20"/>
    <mergeCell ref="LXE20:LXH20"/>
    <mergeCell ref="LXI20:LXL20"/>
    <mergeCell ref="LXM20:LXP20"/>
    <mergeCell ref="LXQ20:LXT20"/>
    <mergeCell ref="LXU20:LXX20"/>
    <mergeCell ref="LWC20:LWF20"/>
    <mergeCell ref="LWG20:LWJ20"/>
    <mergeCell ref="LWK20:LWN20"/>
    <mergeCell ref="LWO20:LWR20"/>
    <mergeCell ref="LWS20:LWV20"/>
    <mergeCell ref="LWW20:LWZ20"/>
    <mergeCell ref="LVE20:LVH20"/>
    <mergeCell ref="LVI20:LVL20"/>
    <mergeCell ref="LVM20:LVP20"/>
    <mergeCell ref="LVQ20:LVT20"/>
    <mergeCell ref="LVU20:LVX20"/>
    <mergeCell ref="LVY20:LWB20"/>
    <mergeCell ref="LUG20:LUJ20"/>
    <mergeCell ref="LUK20:LUN20"/>
    <mergeCell ref="LUO20:LUR20"/>
    <mergeCell ref="LUS20:LUV20"/>
    <mergeCell ref="LUW20:LUZ20"/>
    <mergeCell ref="LVA20:LVD20"/>
    <mergeCell ref="LTI20:LTL20"/>
    <mergeCell ref="LTM20:LTP20"/>
    <mergeCell ref="LTQ20:LTT20"/>
    <mergeCell ref="LTU20:LTX20"/>
    <mergeCell ref="LTY20:LUB20"/>
    <mergeCell ref="LUC20:LUF20"/>
    <mergeCell ref="LSK20:LSN20"/>
    <mergeCell ref="LSO20:LSR20"/>
    <mergeCell ref="LSS20:LSV20"/>
    <mergeCell ref="LSW20:LSZ20"/>
    <mergeCell ref="LTA20:LTD20"/>
    <mergeCell ref="LTE20:LTH20"/>
    <mergeCell ref="LRM20:LRP20"/>
    <mergeCell ref="LRQ20:LRT20"/>
    <mergeCell ref="LRU20:LRX20"/>
    <mergeCell ref="LRY20:LSB20"/>
    <mergeCell ref="LSC20:LSF20"/>
    <mergeCell ref="LSG20:LSJ20"/>
    <mergeCell ref="LQO20:LQR20"/>
    <mergeCell ref="LQS20:LQV20"/>
    <mergeCell ref="LQW20:LQZ20"/>
    <mergeCell ref="LRA20:LRD20"/>
    <mergeCell ref="LRE20:LRH20"/>
    <mergeCell ref="LRI20:LRL20"/>
    <mergeCell ref="LPQ20:LPT20"/>
    <mergeCell ref="LPU20:LPX20"/>
    <mergeCell ref="LPY20:LQB20"/>
    <mergeCell ref="LQC20:LQF20"/>
    <mergeCell ref="LQG20:LQJ20"/>
    <mergeCell ref="LQK20:LQN20"/>
    <mergeCell ref="LOS20:LOV20"/>
    <mergeCell ref="LOW20:LOZ20"/>
    <mergeCell ref="LPA20:LPD20"/>
    <mergeCell ref="LPE20:LPH20"/>
    <mergeCell ref="LPI20:LPL20"/>
    <mergeCell ref="LPM20:LPP20"/>
    <mergeCell ref="LNU20:LNX20"/>
    <mergeCell ref="LNY20:LOB20"/>
    <mergeCell ref="LOC20:LOF20"/>
    <mergeCell ref="LOG20:LOJ20"/>
    <mergeCell ref="LOK20:LON20"/>
    <mergeCell ref="LOO20:LOR20"/>
    <mergeCell ref="LMW20:LMZ20"/>
    <mergeCell ref="LNA20:LND20"/>
    <mergeCell ref="LNE20:LNH20"/>
    <mergeCell ref="LNI20:LNL20"/>
    <mergeCell ref="LNM20:LNP20"/>
    <mergeCell ref="LNQ20:LNT20"/>
    <mergeCell ref="LLY20:LMB20"/>
    <mergeCell ref="LMC20:LMF20"/>
    <mergeCell ref="LMG20:LMJ20"/>
    <mergeCell ref="LMK20:LMN20"/>
    <mergeCell ref="LMO20:LMR20"/>
    <mergeCell ref="LMS20:LMV20"/>
    <mergeCell ref="LLA20:LLD20"/>
    <mergeCell ref="LLE20:LLH20"/>
    <mergeCell ref="LLI20:LLL20"/>
    <mergeCell ref="LLM20:LLP20"/>
    <mergeCell ref="LLQ20:LLT20"/>
    <mergeCell ref="LLU20:LLX20"/>
    <mergeCell ref="LKC20:LKF20"/>
    <mergeCell ref="LKG20:LKJ20"/>
    <mergeCell ref="LKK20:LKN20"/>
    <mergeCell ref="LKO20:LKR20"/>
    <mergeCell ref="LKS20:LKV20"/>
    <mergeCell ref="LKW20:LKZ20"/>
    <mergeCell ref="LJE20:LJH20"/>
    <mergeCell ref="LJI20:LJL20"/>
    <mergeCell ref="LJM20:LJP20"/>
    <mergeCell ref="LJQ20:LJT20"/>
    <mergeCell ref="LJU20:LJX20"/>
    <mergeCell ref="LJY20:LKB20"/>
    <mergeCell ref="LIG20:LIJ20"/>
    <mergeCell ref="LIK20:LIN20"/>
    <mergeCell ref="LIO20:LIR20"/>
    <mergeCell ref="LIS20:LIV20"/>
    <mergeCell ref="LIW20:LIZ20"/>
    <mergeCell ref="LJA20:LJD20"/>
    <mergeCell ref="LHI20:LHL20"/>
    <mergeCell ref="LHM20:LHP20"/>
    <mergeCell ref="LHQ20:LHT20"/>
    <mergeCell ref="LHU20:LHX20"/>
    <mergeCell ref="LHY20:LIB20"/>
    <mergeCell ref="LIC20:LIF20"/>
    <mergeCell ref="LGK20:LGN20"/>
    <mergeCell ref="LGO20:LGR20"/>
    <mergeCell ref="LGS20:LGV20"/>
    <mergeCell ref="LGW20:LGZ20"/>
    <mergeCell ref="LHA20:LHD20"/>
    <mergeCell ref="LHE20:LHH20"/>
    <mergeCell ref="LFM20:LFP20"/>
    <mergeCell ref="LFQ20:LFT20"/>
    <mergeCell ref="LFU20:LFX20"/>
    <mergeCell ref="LFY20:LGB20"/>
    <mergeCell ref="LGC20:LGF20"/>
    <mergeCell ref="LGG20:LGJ20"/>
    <mergeCell ref="LEO20:LER20"/>
    <mergeCell ref="LES20:LEV20"/>
    <mergeCell ref="LEW20:LEZ20"/>
    <mergeCell ref="LFA20:LFD20"/>
    <mergeCell ref="LFE20:LFH20"/>
    <mergeCell ref="LFI20:LFL20"/>
    <mergeCell ref="LDQ20:LDT20"/>
    <mergeCell ref="LDU20:LDX20"/>
    <mergeCell ref="LDY20:LEB20"/>
    <mergeCell ref="LEC20:LEF20"/>
    <mergeCell ref="LEG20:LEJ20"/>
    <mergeCell ref="LEK20:LEN20"/>
    <mergeCell ref="LCS20:LCV20"/>
    <mergeCell ref="LCW20:LCZ20"/>
    <mergeCell ref="LDA20:LDD20"/>
    <mergeCell ref="LDE20:LDH20"/>
    <mergeCell ref="LDI20:LDL20"/>
    <mergeCell ref="LDM20:LDP20"/>
    <mergeCell ref="LBU20:LBX20"/>
    <mergeCell ref="LBY20:LCB20"/>
    <mergeCell ref="LCC20:LCF20"/>
    <mergeCell ref="LCG20:LCJ20"/>
    <mergeCell ref="LCK20:LCN20"/>
    <mergeCell ref="LCO20:LCR20"/>
    <mergeCell ref="LAW20:LAZ20"/>
    <mergeCell ref="LBA20:LBD20"/>
    <mergeCell ref="LBE20:LBH20"/>
    <mergeCell ref="LBI20:LBL20"/>
    <mergeCell ref="LBM20:LBP20"/>
    <mergeCell ref="LBQ20:LBT20"/>
    <mergeCell ref="KZY20:LAB20"/>
    <mergeCell ref="LAC20:LAF20"/>
    <mergeCell ref="LAG20:LAJ20"/>
    <mergeCell ref="LAK20:LAN20"/>
    <mergeCell ref="LAO20:LAR20"/>
    <mergeCell ref="LAS20:LAV20"/>
    <mergeCell ref="KZA20:KZD20"/>
    <mergeCell ref="KZE20:KZH20"/>
    <mergeCell ref="KZI20:KZL20"/>
    <mergeCell ref="KZM20:KZP20"/>
    <mergeCell ref="KZQ20:KZT20"/>
    <mergeCell ref="KZU20:KZX20"/>
    <mergeCell ref="KYC20:KYF20"/>
    <mergeCell ref="KYG20:KYJ20"/>
    <mergeCell ref="KYK20:KYN20"/>
    <mergeCell ref="KYO20:KYR20"/>
    <mergeCell ref="KYS20:KYV20"/>
    <mergeCell ref="KYW20:KYZ20"/>
    <mergeCell ref="KXE20:KXH20"/>
    <mergeCell ref="KXI20:KXL20"/>
    <mergeCell ref="KXM20:KXP20"/>
    <mergeCell ref="KXQ20:KXT20"/>
    <mergeCell ref="KXU20:KXX20"/>
    <mergeCell ref="KXY20:KYB20"/>
    <mergeCell ref="KWG20:KWJ20"/>
    <mergeCell ref="KWK20:KWN20"/>
    <mergeCell ref="KWO20:KWR20"/>
    <mergeCell ref="KWS20:KWV20"/>
    <mergeCell ref="KWW20:KWZ20"/>
    <mergeCell ref="KXA20:KXD20"/>
    <mergeCell ref="KVI20:KVL20"/>
    <mergeCell ref="KVM20:KVP20"/>
    <mergeCell ref="KVQ20:KVT20"/>
    <mergeCell ref="KVU20:KVX20"/>
    <mergeCell ref="KVY20:KWB20"/>
    <mergeCell ref="KWC20:KWF20"/>
    <mergeCell ref="KUK20:KUN20"/>
    <mergeCell ref="KUO20:KUR20"/>
    <mergeCell ref="KUS20:KUV20"/>
    <mergeCell ref="KUW20:KUZ20"/>
    <mergeCell ref="KVA20:KVD20"/>
    <mergeCell ref="KVE20:KVH20"/>
    <mergeCell ref="KTM20:KTP20"/>
    <mergeCell ref="KTQ20:KTT20"/>
    <mergeCell ref="KTU20:KTX20"/>
    <mergeCell ref="KTY20:KUB20"/>
    <mergeCell ref="KUC20:KUF20"/>
    <mergeCell ref="KUG20:KUJ20"/>
    <mergeCell ref="KSO20:KSR20"/>
    <mergeCell ref="KSS20:KSV20"/>
    <mergeCell ref="KSW20:KSZ20"/>
    <mergeCell ref="KTA20:KTD20"/>
    <mergeCell ref="KTE20:KTH20"/>
    <mergeCell ref="KTI20:KTL20"/>
    <mergeCell ref="KRQ20:KRT20"/>
    <mergeCell ref="KRU20:KRX20"/>
    <mergeCell ref="KRY20:KSB20"/>
    <mergeCell ref="KSC20:KSF20"/>
    <mergeCell ref="KSG20:KSJ20"/>
    <mergeCell ref="KSK20:KSN20"/>
    <mergeCell ref="KQS20:KQV20"/>
    <mergeCell ref="KQW20:KQZ20"/>
    <mergeCell ref="KRA20:KRD20"/>
    <mergeCell ref="KRE20:KRH20"/>
    <mergeCell ref="KRI20:KRL20"/>
    <mergeCell ref="KRM20:KRP20"/>
    <mergeCell ref="KPU20:KPX20"/>
    <mergeCell ref="KPY20:KQB20"/>
    <mergeCell ref="KQC20:KQF20"/>
    <mergeCell ref="KQG20:KQJ20"/>
    <mergeCell ref="KQK20:KQN20"/>
    <mergeCell ref="KQO20:KQR20"/>
    <mergeCell ref="KOW20:KOZ20"/>
    <mergeCell ref="KPA20:KPD20"/>
    <mergeCell ref="KPE20:KPH20"/>
    <mergeCell ref="KPI20:KPL20"/>
    <mergeCell ref="KPM20:KPP20"/>
    <mergeCell ref="KPQ20:KPT20"/>
    <mergeCell ref="KNY20:KOB20"/>
    <mergeCell ref="KOC20:KOF20"/>
    <mergeCell ref="KOG20:KOJ20"/>
    <mergeCell ref="KOK20:KON20"/>
    <mergeCell ref="KOO20:KOR20"/>
    <mergeCell ref="KOS20:KOV20"/>
    <mergeCell ref="KNA20:KND20"/>
    <mergeCell ref="KNE20:KNH20"/>
    <mergeCell ref="KNI20:KNL20"/>
    <mergeCell ref="KNM20:KNP20"/>
    <mergeCell ref="KNQ20:KNT20"/>
    <mergeCell ref="KNU20:KNX20"/>
    <mergeCell ref="KMC20:KMF20"/>
    <mergeCell ref="KMG20:KMJ20"/>
    <mergeCell ref="KMK20:KMN20"/>
    <mergeCell ref="KMO20:KMR20"/>
    <mergeCell ref="KMS20:KMV20"/>
    <mergeCell ref="KMW20:KMZ20"/>
    <mergeCell ref="KLE20:KLH20"/>
    <mergeCell ref="KLI20:KLL20"/>
    <mergeCell ref="KLM20:KLP20"/>
    <mergeCell ref="KLQ20:KLT20"/>
    <mergeCell ref="KLU20:KLX20"/>
    <mergeCell ref="KLY20:KMB20"/>
    <mergeCell ref="KKG20:KKJ20"/>
    <mergeCell ref="KKK20:KKN20"/>
    <mergeCell ref="KKO20:KKR20"/>
    <mergeCell ref="KKS20:KKV20"/>
    <mergeCell ref="KKW20:KKZ20"/>
    <mergeCell ref="KLA20:KLD20"/>
    <mergeCell ref="KJI20:KJL20"/>
    <mergeCell ref="KJM20:KJP20"/>
    <mergeCell ref="KJQ20:KJT20"/>
    <mergeCell ref="KJU20:KJX20"/>
    <mergeCell ref="KJY20:KKB20"/>
    <mergeCell ref="KKC20:KKF20"/>
    <mergeCell ref="KIK20:KIN20"/>
    <mergeCell ref="KIO20:KIR20"/>
    <mergeCell ref="KIS20:KIV20"/>
    <mergeCell ref="KIW20:KIZ20"/>
    <mergeCell ref="KJA20:KJD20"/>
    <mergeCell ref="KJE20:KJH20"/>
    <mergeCell ref="KHM20:KHP20"/>
    <mergeCell ref="KHQ20:KHT20"/>
    <mergeCell ref="KHU20:KHX20"/>
    <mergeCell ref="KHY20:KIB20"/>
    <mergeCell ref="KIC20:KIF20"/>
    <mergeCell ref="KIG20:KIJ20"/>
    <mergeCell ref="KGO20:KGR20"/>
    <mergeCell ref="KGS20:KGV20"/>
    <mergeCell ref="KGW20:KGZ20"/>
    <mergeCell ref="KHA20:KHD20"/>
    <mergeCell ref="KHE20:KHH20"/>
    <mergeCell ref="KHI20:KHL20"/>
    <mergeCell ref="KFQ20:KFT20"/>
    <mergeCell ref="KFU20:KFX20"/>
    <mergeCell ref="KFY20:KGB20"/>
    <mergeCell ref="KGC20:KGF20"/>
    <mergeCell ref="KGG20:KGJ20"/>
    <mergeCell ref="KGK20:KGN20"/>
    <mergeCell ref="KES20:KEV20"/>
    <mergeCell ref="KEW20:KEZ20"/>
    <mergeCell ref="KFA20:KFD20"/>
    <mergeCell ref="KFE20:KFH20"/>
    <mergeCell ref="KFI20:KFL20"/>
    <mergeCell ref="KFM20:KFP20"/>
    <mergeCell ref="KDU20:KDX20"/>
    <mergeCell ref="KDY20:KEB20"/>
    <mergeCell ref="KEC20:KEF20"/>
    <mergeCell ref="KEG20:KEJ20"/>
    <mergeCell ref="KEK20:KEN20"/>
    <mergeCell ref="KEO20:KER20"/>
    <mergeCell ref="KCW20:KCZ20"/>
    <mergeCell ref="KDA20:KDD20"/>
    <mergeCell ref="KDE20:KDH20"/>
    <mergeCell ref="KDI20:KDL20"/>
    <mergeCell ref="KDM20:KDP20"/>
    <mergeCell ref="KDQ20:KDT20"/>
    <mergeCell ref="KBY20:KCB20"/>
    <mergeCell ref="KCC20:KCF20"/>
    <mergeCell ref="KCG20:KCJ20"/>
    <mergeCell ref="KCK20:KCN20"/>
    <mergeCell ref="KCO20:KCR20"/>
    <mergeCell ref="KCS20:KCV20"/>
    <mergeCell ref="KBA20:KBD20"/>
    <mergeCell ref="KBE20:KBH20"/>
    <mergeCell ref="KBI20:KBL20"/>
    <mergeCell ref="KBM20:KBP20"/>
    <mergeCell ref="KBQ20:KBT20"/>
    <mergeCell ref="KBU20:KBX20"/>
    <mergeCell ref="KAC20:KAF20"/>
    <mergeCell ref="KAG20:KAJ20"/>
    <mergeCell ref="KAK20:KAN20"/>
    <mergeCell ref="KAO20:KAR20"/>
    <mergeCell ref="KAS20:KAV20"/>
    <mergeCell ref="KAW20:KAZ20"/>
    <mergeCell ref="JZE20:JZH20"/>
    <mergeCell ref="JZI20:JZL20"/>
    <mergeCell ref="JZM20:JZP20"/>
    <mergeCell ref="JZQ20:JZT20"/>
    <mergeCell ref="JZU20:JZX20"/>
    <mergeCell ref="JZY20:KAB20"/>
    <mergeCell ref="JYG20:JYJ20"/>
    <mergeCell ref="JYK20:JYN20"/>
    <mergeCell ref="JYO20:JYR20"/>
    <mergeCell ref="JYS20:JYV20"/>
    <mergeCell ref="JYW20:JYZ20"/>
    <mergeCell ref="JZA20:JZD20"/>
    <mergeCell ref="JXI20:JXL20"/>
    <mergeCell ref="JXM20:JXP20"/>
    <mergeCell ref="JXQ20:JXT20"/>
    <mergeCell ref="JXU20:JXX20"/>
    <mergeCell ref="JXY20:JYB20"/>
    <mergeCell ref="JYC20:JYF20"/>
    <mergeCell ref="JWK20:JWN20"/>
    <mergeCell ref="JWO20:JWR20"/>
    <mergeCell ref="JWS20:JWV20"/>
    <mergeCell ref="JWW20:JWZ20"/>
    <mergeCell ref="JXA20:JXD20"/>
    <mergeCell ref="JXE20:JXH20"/>
    <mergeCell ref="JVM20:JVP20"/>
    <mergeCell ref="JVQ20:JVT20"/>
    <mergeCell ref="JVU20:JVX20"/>
    <mergeCell ref="JVY20:JWB20"/>
    <mergeCell ref="JWC20:JWF20"/>
    <mergeCell ref="JWG20:JWJ20"/>
    <mergeCell ref="JUO20:JUR20"/>
    <mergeCell ref="JUS20:JUV20"/>
    <mergeCell ref="JUW20:JUZ20"/>
    <mergeCell ref="JVA20:JVD20"/>
    <mergeCell ref="JVE20:JVH20"/>
    <mergeCell ref="JVI20:JVL20"/>
    <mergeCell ref="JTQ20:JTT20"/>
    <mergeCell ref="JTU20:JTX20"/>
    <mergeCell ref="JTY20:JUB20"/>
    <mergeCell ref="JUC20:JUF20"/>
    <mergeCell ref="JUG20:JUJ20"/>
    <mergeCell ref="JUK20:JUN20"/>
    <mergeCell ref="JSS20:JSV20"/>
    <mergeCell ref="JSW20:JSZ20"/>
    <mergeCell ref="JTA20:JTD20"/>
    <mergeCell ref="JTE20:JTH20"/>
    <mergeCell ref="JTI20:JTL20"/>
    <mergeCell ref="JTM20:JTP20"/>
    <mergeCell ref="JRU20:JRX20"/>
    <mergeCell ref="JRY20:JSB20"/>
    <mergeCell ref="JSC20:JSF20"/>
    <mergeCell ref="JSG20:JSJ20"/>
    <mergeCell ref="JSK20:JSN20"/>
    <mergeCell ref="JSO20:JSR20"/>
    <mergeCell ref="JQW20:JQZ20"/>
    <mergeCell ref="JRA20:JRD20"/>
    <mergeCell ref="JRE20:JRH20"/>
    <mergeCell ref="JRI20:JRL20"/>
    <mergeCell ref="JRM20:JRP20"/>
    <mergeCell ref="JRQ20:JRT20"/>
    <mergeCell ref="JPY20:JQB20"/>
    <mergeCell ref="JQC20:JQF20"/>
    <mergeCell ref="JQG20:JQJ20"/>
    <mergeCell ref="JQK20:JQN20"/>
    <mergeCell ref="JQO20:JQR20"/>
    <mergeCell ref="JQS20:JQV20"/>
    <mergeCell ref="JPA20:JPD20"/>
    <mergeCell ref="JPE20:JPH20"/>
    <mergeCell ref="JPI20:JPL20"/>
    <mergeCell ref="JPM20:JPP20"/>
    <mergeCell ref="JPQ20:JPT20"/>
    <mergeCell ref="JPU20:JPX20"/>
    <mergeCell ref="JOC20:JOF20"/>
    <mergeCell ref="JOG20:JOJ20"/>
    <mergeCell ref="JOK20:JON20"/>
    <mergeCell ref="JOO20:JOR20"/>
    <mergeCell ref="JOS20:JOV20"/>
    <mergeCell ref="JOW20:JOZ20"/>
    <mergeCell ref="JNE20:JNH20"/>
    <mergeCell ref="JNI20:JNL20"/>
    <mergeCell ref="JNM20:JNP20"/>
    <mergeCell ref="JNQ20:JNT20"/>
    <mergeCell ref="JNU20:JNX20"/>
    <mergeCell ref="JNY20:JOB20"/>
    <mergeCell ref="JMG20:JMJ20"/>
    <mergeCell ref="JMK20:JMN20"/>
    <mergeCell ref="JMO20:JMR20"/>
    <mergeCell ref="JMS20:JMV20"/>
    <mergeCell ref="JMW20:JMZ20"/>
    <mergeCell ref="JNA20:JND20"/>
    <mergeCell ref="JLI20:JLL20"/>
    <mergeCell ref="JLM20:JLP20"/>
    <mergeCell ref="JLQ20:JLT20"/>
    <mergeCell ref="JLU20:JLX20"/>
    <mergeCell ref="JLY20:JMB20"/>
    <mergeCell ref="JMC20:JMF20"/>
    <mergeCell ref="JKK20:JKN20"/>
    <mergeCell ref="JKO20:JKR20"/>
    <mergeCell ref="JKS20:JKV20"/>
    <mergeCell ref="JKW20:JKZ20"/>
    <mergeCell ref="JLA20:JLD20"/>
    <mergeCell ref="JLE20:JLH20"/>
    <mergeCell ref="JJM20:JJP20"/>
    <mergeCell ref="JJQ20:JJT20"/>
    <mergeCell ref="JJU20:JJX20"/>
    <mergeCell ref="JJY20:JKB20"/>
    <mergeCell ref="JKC20:JKF20"/>
    <mergeCell ref="JKG20:JKJ20"/>
    <mergeCell ref="JIO20:JIR20"/>
    <mergeCell ref="JIS20:JIV20"/>
    <mergeCell ref="JIW20:JIZ20"/>
    <mergeCell ref="JJA20:JJD20"/>
    <mergeCell ref="JJE20:JJH20"/>
    <mergeCell ref="JJI20:JJL20"/>
    <mergeCell ref="JHQ20:JHT20"/>
    <mergeCell ref="JHU20:JHX20"/>
    <mergeCell ref="JHY20:JIB20"/>
    <mergeCell ref="JIC20:JIF20"/>
    <mergeCell ref="JIG20:JIJ20"/>
    <mergeCell ref="JIK20:JIN20"/>
    <mergeCell ref="JGS20:JGV20"/>
    <mergeCell ref="JGW20:JGZ20"/>
    <mergeCell ref="JHA20:JHD20"/>
    <mergeCell ref="JHE20:JHH20"/>
    <mergeCell ref="JHI20:JHL20"/>
    <mergeCell ref="JHM20:JHP20"/>
    <mergeCell ref="JFU20:JFX20"/>
    <mergeCell ref="JFY20:JGB20"/>
    <mergeCell ref="JGC20:JGF20"/>
    <mergeCell ref="JGG20:JGJ20"/>
    <mergeCell ref="JGK20:JGN20"/>
    <mergeCell ref="JGO20:JGR20"/>
    <mergeCell ref="JEW20:JEZ20"/>
    <mergeCell ref="JFA20:JFD20"/>
    <mergeCell ref="JFE20:JFH20"/>
    <mergeCell ref="JFI20:JFL20"/>
    <mergeCell ref="JFM20:JFP20"/>
    <mergeCell ref="JFQ20:JFT20"/>
    <mergeCell ref="JDY20:JEB20"/>
    <mergeCell ref="JEC20:JEF20"/>
    <mergeCell ref="JEG20:JEJ20"/>
    <mergeCell ref="JEK20:JEN20"/>
    <mergeCell ref="JEO20:JER20"/>
    <mergeCell ref="JES20:JEV20"/>
    <mergeCell ref="JDA20:JDD20"/>
    <mergeCell ref="JDE20:JDH20"/>
    <mergeCell ref="JDI20:JDL20"/>
    <mergeCell ref="JDM20:JDP20"/>
    <mergeCell ref="JDQ20:JDT20"/>
    <mergeCell ref="JDU20:JDX20"/>
    <mergeCell ref="JCC20:JCF20"/>
    <mergeCell ref="JCG20:JCJ20"/>
    <mergeCell ref="JCK20:JCN20"/>
    <mergeCell ref="JCO20:JCR20"/>
    <mergeCell ref="JCS20:JCV20"/>
    <mergeCell ref="JCW20:JCZ20"/>
    <mergeCell ref="JBE20:JBH20"/>
    <mergeCell ref="JBI20:JBL20"/>
    <mergeCell ref="JBM20:JBP20"/>
    <mergeCell ref="JBQ20:JBT20"/>
    <mergeCell ref="JBU20:JBX20"/>
    <mergeCell ref="JBY20:JCB20"/>
    <mergeCell ref="JAG20:JAJ20"/>
    <mergeCell ref="JAK20:JAN20"/>
    <mergeCell ref="JAO20:JAR20"/>
    <mergeCell ref="JAS20:JAV20"/>
    <mergeCell ref="JAW20:JAZ20"/>
    <mergeCell ref="JBA20:JBD20"/>
    <mergeCell ref="IZI20:IZL20"/>
    <mergeCell ref="IZM20:IZP20"/>
    <mergeCell ref="IZQ20:IZT20"/>
    <mergeCell ref="IZU20:IZX20"/>
    <mergeCell ref="IZY20:JAB20"/>
    <mergeCell ref="JAC20:JAF20"/>
    <mergeCell ref="IYK20:IYN20"/>
    <mergeCell ref="IYO20:IYR20"/>
    <mergeCell ref="IYS20:IYV20"/>
    <mergeCell ref="IYW20:IYZ20"/>
    <mergeCell ref="IZA20:IZD20"/>
    <mergeCell ref="IZE20:IZH20"/>
    <mergeCell ref="IXM20:IXP20"/>
    <mergeCell ref="IXQ20:IXT20"/>
    <mergeCell ref="IXU20:IXX20"/>
    <mergeCell ref="IXY20:IYB20"/>
    <mergeCell ref="IYC20:IYF20"/>
    <mergeCell ref="IYG20:IYJ20"/>
    <mergeCell ref="IWO20:IWR20"/>
    <mergeCell ref="IWS20:IWV20"/>
    <mergeCell ref="IWW20:IWZ20"/>
    <mergeCell ref="IXA20:IXD20"/>
    <mergeCell ref="IXE20:IXH20"/>
    <mergeCell ref="IXI20:IXL20"/>
    <mergeCell ref="IVQ20:IVT20"/>
    <mergeCell ref="IVU20:IVX20"/>
    <mergeCell ref="IVY20:IWB20"/>
    <mergeCell ref="IWC20:IWF20"/>
    <mergeCell ref="IWG20:IWJ20"/>
    <mergeCell ref="IWK20:IWN20"/>
    <mergeCell ref="IUS20:IUV20"/>
    <mergeCell ref="IUW20:IUZ20"/>
    <mergeCell ref="IVA20:IVD20"/>
    <mergeCell ref="IVE20:IVH20"/>
    <mergeCell ref="IVI20:IVL20"/>
    <mergeCell ref="IVM20:IVP20"/>
    <mergeCell ref="ITU20:ITX20"/>
    <mergeCell ref="ITY20:IUB20"/>
    <mergeCell ref="IUC20:IUF20"/>
    <mergeCell ref="IUG20:IUJ20"/>
    <mergeCell ref="IUK20:IUN20"/>
    <mergeCell ref="IUO20:IUR20"/>
    <mergeCell ref="ISW20:ISZ20"/>
    <mergeCell ref="ITA20:ITD20"/>
    <mergeCell ref="ITE20:ITH20"/>
    <mergeCell ref="ITI20:ITL20"/>
    <mergeCell ref="ITM20:ITP20"/>
    <mergeCell ref="ITQ20:ITT20"/>
    <mergeCell ref="IRY20:ISB20"/>
    <mergeCell ref="ISC20:ISF20"/>
    <mergeCell ref="ISG20:ISJ20"/>
    <mergeCell ref="ISK20:ISN20"/>
    <mergeCell ref="ISO20:ISR20"/>
    <mergeCell ref="ISS20:ISV20"/>
    <mergeCell ref="IRA20:IRD20"/>
    <mergeCell ref="IRE20:IRH20"/>
    <mergeCell ref="IRI20:IRL20"/>
    <mergeCell ref="IRM20:IRP20"/>
    <mergeCell ref="IRQ20:IRT20"/>
    <mergeCell ref="IRU20:IRX20"/>
    <mergeCell ref="IQC20:IQF20"/>
    <mergeCell ref="IQG20:IQJ20"/>
    <mergeCell ref="IQK20:IQN20"/>
    <mergeCell ref="IQO20:IQR20"/>
    <mergeCell ref="IQS20:IQV20"/>
    <mergeCell ref="IQW20:IQZ20"/>
    <mergeCell ref="IPE20:IPH20"/>
    <mergeCell ref="IPI20:IPL20"/>
    <mergeCell ref="IPM20:IPP20"/>
    <mergeCell ref="IPQ20:IPT20"/>
    <mergeCell ref="IPU20:IPX20"/>
    <mergeCell ref="IPY20:IQB20"/>
    <mergeCell ref="IOG20:IOJ20"/>
    <mergeCell ref="IOK20:ION20"/>
    <mergeCell ref="IOO20:IOR20"/>
    <mergeCell ref="IOS20:IOV20"/>
    <mergeCell ref="IOW20:IOZ20"/>
    <mergeCell ref="IPA20:IPD20"/>
    <mergeCell ref="INI20:INL20"/>
    <mergeCell ref="INM20:INP20"/>
    <mergeCell ref="INQ20:INT20"/>
    <mergeCell ref="INU20:INX20"/>
    <mergeCell ref="INY20:IOB20"/>
    <mergeCell ref="IOC20:IOF20"/>
    <mergeCell ref="IMK20:IMN20"/>
    <mergeCell ref="IMO20:IMR20"/>
    <mergeCell ref="IMS20:IMV20"/>
    <mergeCell ref="IMW20:IMZ20"/>
    <mergeCell ref="INA20:IND20"/>
    <mergeCell ref="INE20:INH20"/>
    <mergeCell ref="ILM20:ILP20"/>
    <mergeCell ref="ILQ20:ILT20"/>
    <mergeCell ref="ILU20:ILX20"/>
    <mergeCell ref="ILY20:IMB20"/>
    <mergeCell ref="IMC20:IMF20"/>
    <mergeCell ref="IMG20:IMJ20"/>
    <mergeCell ref="IKO20:IKR20"/>
    <mergeCell ref="IKS20:IKV20"/>
    <mergeCell ref="IKW20:IKZ20"/>
    <mergeCell ref="ILA20:ILD20"/>
    <mergeCell ref="ILE20:ILH20"/>
    <mergeCell ref="ILI20:ILL20"/>
    <mergeCell ref="IJQ20:IJT20"/>
    <mergeCell ref="IJU20:IJX20"/>
    <mergeCell ref="IJY20:IKB20"/>
    <mergeCell ref="IKC20:IKF20"/>
    <mergeCell ref="IKG20:IKJ20"/>
    <mergeCell ref="IKK20:IKN20"/>
    <mergeCell ref="IIS20:IIV20"/>
    <mergeCell ref="IIW20:IIZ20"/>
    <mergeCell ref="IJA20:IJD20"/>
    <mergeCell ref="IJE20:IJH20"/>
    <mergeCell ref="IJI20:IJL20"/>
    <mergeCell ref="IJM20:IJP20"/>
    <mergeCell ref="IHU20:IHX20"/>
    <mergeCell ref="IHY20:IIB20"/>
    <mergeCell ref="IIC20:IIF20"/>
    <mergeCell ref="IIG20:IIJ20"/>
    <mergeCell ref="IIK20:IIN20"/>
    <mergeCell ref="IIO20:IIR20"/>
    <mergeCell ref="IGW20:IGZ20"/>
    <mergeCell ref="IHA20:IHD20"/>
    <mergeCell ref="IHE20:IHH20"/>
    <mergeCell ref="IHI20:IHL20"/>
    <mergeCell ref="IHM20:IHP20"/>
    <mergeCell ref="IHQ20:IHT20"/>
    <mergeCell ref="IFY20:IGB20"/>
    <mergeCell ref="IGC20:IGF20"/>
    <mergeCell ref="IGG20:IGJ20"/>
    <mergeCell ref="IGK20:IGN20"/>
    <mergeCell ref="IGO20:IGR20"/>
    <mergeCell ref="IGS20:IGV20"/>
    <mergeCell ref="IFA20:IFD20"/>
    <mergeCell ref="IFE20:IFH20"/>
    <mergeCell ref="IFI20:IFL20"/>
    <mergeCell ref="IFM20:IFP20"/>
    <mergeCell ref="IFQ20:IFT20"/>
    <mergeCell ref="IFU20:IFX20"/>
    <mergeCell ref="IEC20:IEF20"/>
    <mergeCell ref="IEG20:IEJ20"/>
    <mergeCell ref="IEK20:IEN20"/>
    <mergeCell ref="IEO20:IER20"/>
    <mergeCell ref="IES20:IEV20"/>
    <mergeCell ref="IEW20:IEZ20"/>
    <mergeCell ref="IDE20:IDH20"/>
    <mergeCell ref="IDI20:IDL20"/>
    <mergeCell ref="IDM20:IDP20"/>
    <mergeCell ref="IDQ20:IDT20"/>
    <mergeCell ref="IDU20:IDX20"/>
    <mergeCell ref="IDY20:IEB20"/>
    <mergeCell ref="ICG20:ICJ20"/>
    <mergeCell ref="ICK20:ICN20"/>
    <mergeCell ref="ICO20:ICR20"/>
    <mergeCell ref="ICS20:ICV20"/>
    <mergeCell ref="ICW20:ICZ20"/>
    <mergeCell ref="IDA20:IDD20"/>
    <mergeCell ref="IBI20:IBL20"/>
    <mergeCell ref="IBM20:IBP20"/>
    <mergeCell ref="IBQ20:IBT20"/>
    <mergeCell ref="IBU20:IBX20"/>
    <mergeCell ref="IBY20:ICB20"/>
    <mergeCell ref="ICC20:ICF20"/>
    <mergeCell ref="IAK20:IAN20"/>
    <mergeCell ref="IAO20:IAR20"/>
    <mergeCell ref="IAS20:IAV20"/>
    <mergeCell ref="IAW20:IAZ20"/>
    <mergeCell ref="IBA20:IBD20"/>
    <mergeCell ref="IBE20:IBH20"/>
    <mergeCell ref="HZM20:HZP20"/>
    <mergeCell ref="HZQ20:HZT20"/>
    <mergeCell ref="HZU20:HZX20"/>
    <mergeCell ref="HZY20:IAB20"/>
    <mergeCell ref="IAC20:IAF20"/>
    <mergeCell ref="IAG20:IAJ20"/>
    <mergeCell ref="HYO20:HYR20"/>
    <mergeCell ref="HYS20:HYV20"/>
    <mergeCell ref="HYW20:HYZ20"/>
    <mergeCell ref="HZA20:HZD20"/>
    <mergeCell ref="HZE20:HZH20"/>
    <mergeCell ref="HZI20:HZL20"/>
    <mergeCell ref="HXQ20:HXT20"/>
    <mergeCell ref="HXU20:HXX20"/>
    <mergeCell ref="HXY20:HYB20"/>
    <mergeCell ref="HYC20:HYF20"/>
    <mergeCell ref="HYG20:HYJ20"/>
    <mergeCell ref="HYK20:HYN20"/>
    <mergeCell ref="HWS20:HWV20"/>
    <mergeCell ref="HWW20:HWZ20"/>
    <mergeCell ref="HXA20:HXD20"/>
    <mergeCell ref="HXE20:HXH20"/>
    <mergeCell ref="HXI20:HXL20"/>
    <mergeCell ref="HXM20:HXP20"/>
    <mergeCell ref="HVU20:HVX20"/>
    <mergeCell ref="HVY20:HWB20"/>
    <mergeCell ref="HWC20:HWF20"/>
    <mergeCell ref="HWG20:HWJ20"/>
    <mergeCell ref="HWK20:HWN20"/>
    <mergeCell ref="HWO20:HWR20"/>
    <mergeCell ref="HUW20:HUZ20"/>
    <mergeCell ref="HVA20:HVD20"/>
    <mergeCell ref="HVE20:HVH20"/>
    <mergeCell ref="HVI20:HVL20"/>
    <mergeCell ref="HVM20:HVP20"/>
    <mergeCell ref="HVQ20:HVT20"/>
    <mergeCell ref="HTY20:HUB20"/>
    <mergeCell ref="HUC20:HUF20"/>
    <mergeCell ref="HUG20:HUJ20"/>
    <mergeCell ref="HUK20:HUN20"/>
    <mergeCell ref="HUO20:HUR20"/>
    <mergeCell ref="HUS20:HUV20"/>
    <mergeCell ref="HTA20:HTD20"/>
    <mergeCell ref="HTE20:HTH20"/>
    <mergeCell ref="HTI20:HTL20"/>
    <mergeCell ref="HTM20:HTP20"/>
    <mergeCell ref="HTQ20:HTT20"/>
    <mergeCell ref="HTU20:HTX20"/>
    <mergeCell ref="HSC20:HSF20"/>
    <mergeCell ref="HSG20:HSJ20"/>
    <mergeCell ref="HSK20:HSN20"/>
    <mergeCell ref="HSO20:HSR20"/>
    <mergeCell ref="HSS20:HSV20"/>
    <mergeCell ref="HSW20:HSZ20"/>
    <mergeCell ref="HRE20:HRH20"/>
    <mergeCell ref="HRI20:HRL20"/>
    <mergeCell ref="HRM20:HRP20"/>
    <mergeCell ref="HRQ20:HRT20"/>
    <mergeCell ref="HRU20:HRX20"/>
    <mergeCell ref="HRY20:HSB20"/>
    <mergeCell ref="HQG20:HQJ20"/>
    <mergeCell ref="HQK20:HQN20"/>
    <mergeCell ref="HQO20:HQR20"/>
    <mergeCell ref="HQS20:HQV20"/>
    <mergeCell ref="HQW20:HQZ20"/>
    <mergeCell ref="HRA20:HRD20"/>
    <mergeCell ref="HPI20:HPL20"/>
    <mergeCell ref="HPM20:HPP20"/>
    <mergeCell ref="HPQ20:HPT20"/>
    <mergeCell ref="HPU20:HPX20"/>
    <mergeCell ref="HPY20:HQB20"/>
    <mergeCell ref="HQC20:HQF20"/>
    <mergeCell ref="HOK20:HON20"/>
    <mergeCell ref="HOO20:HOR20"/>
    <mergeCell ref="HOS20:HOV20"/>
    <mergeCell ref="HOW20:HOZ20"/>
    <mergeCell ref="HPA20:HPD20"/>
    <mergeCell ref="HPE20:HPH20"/>
    <mergeCell ref="HNM20:HNP20"/>
    <mergeCell ref="HNQ20:HNT20"/>
    <mergeCell ref="HNU20:HNX20"/>
    <mergeCell ref="HNY20:HOB20"/>
    <mergeCell ref="HOC20:HOF20"/>
    <mergeCell ref="HOG20:HOJ20"/>
    <mergeCell ref="HMO20:HMR20"/>
    <mergeCell ref="HMS20:HMV20"/>
    <mergeCell ref="HMW20:HMZ20"/>
    <mergeCell ref="HNA20:HND20"/>
    <mergeCell ref="HNE20:HNH20"/>
    <mergeCell ref="HNI20:HNL20"/>
    <mergeCell ref="HLQ20:HLT20"/>
    <mergeCell ref="HLU20:HLX20"/>
    <mergeCell ref="HLY20:HMB20"/>
    <mergeCell ref="HMC20:HMF20"/>
    <mergeCell ref="HMG20:HMJ20"/>
    <mergeCell ref="HMK20:HMN20"/>
    <mergeCell ref="HKS20:HKV20"/>
    <mergeCell ref="HKW20:HKZ20"/>
    <mergeCell ref="HLA20:HLD20"/>
    <mergeCell ref="HLE20:HLH20"/>
    <mergeCell ref="HLI20:HLL20"/>
    <mergeCell ref="HLM20:HLP20"/>
    <mergeCell ref="HJU20:HJX20"/>
    <mergeCell ref="HJY20:HKB20"/>
    <mergeCell ref="HKC20:HKF20"/>
    <mergeCell ref="HKG20:HKJ20"/>
    <mergeCell ref="HKK20:HKN20"/>
    <mergeCell ref="HKO20:HKR20"/>
    <mergeCell ref="HIW20:HIZ20"/>
    <mergeCell ref="HJA20:HJD20"/>
    <mergeCell ref="HJE20:HJH20"/>
    <mergeCell ref="HJI20:HJL20"/>
    <mergeCell ref="HJM20:HJP20"/>
    <mergeCell ref="HJQ20:HJT20"/>
    <mergeCell ref="HHY20:HIB20"/>
    <mergeCell ref="HIC20:HIF20"/>
    <mergeCell ref="HIG20:HIJ20"/>
    <mergeCell ref="HIK20:HIN20"/>
    <mergeCell ref="HIO20:HIR20"/>
    <mergeCell ref="HIS20:HIV20"/>
    <mergeCell ref="HHA20:HHD20"/>
    <mergeCell ref="HHE20:HHH20"/>
    <mergeCell ref="HHI20:HHL20"/>
    <mergeCell ref="HHM20:HHP20"/>
    <mergeCell ref="HHQ20:HHT20"/>
    <mergeCell ref="HHU20:HHX20"/>
    <mergeCell ref="HGC20:HGF20"/>
    <mergeCell ref="HGG20:HGJ20"/>
    <mergeCell ref="HGK20:HGN20"/>
    <mergeCell ref="HGO20:HGR20"/>
    <mergeCell ref="HGS20:HGV20"/>
    <mergeCell ref="HGW20:HGZ20"/>
    <mergeCell ref="HFE20:HFH20"/>
    <mergeCell ref="HFI20:HFL20"/>
    <mergeCell ref="HFM20:HFP20"/>
    <mergeCell ref="HFQ20:HFT20"/>
    <mergeCell ref="HFU20:HFX20"/>
    <mergeCell ref="HFY20:HGB20"/>
    <mergeCell ref="HEG20:HEJ20"/>
    <mergeCell ref="HEK20:HEN20"/>
    <mergeCell ref="HEO20:HER20"/>
    <mergeCell ref="HES20:HEV20"/>
    <mergeCell ref="HEW20:HEZ20"/>
    <mergeCell ref="HFA20:HFD20"/>
    <mergeCell ref="HDI20:HDL20"/>
    <mergeCell ref="HDM20:HDP20"/>
    <mergeCell ref="HDQ20:HDT20"/>
    <mergeCell ref="HDU20:HDX20"/>
    <mergeCell ref="HDY20:HEB20"/>
    <mergeCell ref="HEC20:HEF20"/>
    <mergeCell ref="HCK20:HCN20"/>
    <mergeCell ref="HCO20:HCR20"/>
    <mergeCell ref="HCS20:HCV20"/>
    <mergeCell ref="HCW20:HCZ20"/>
    <mergeCell ref="HDA20:HDD20"/>
    <mergeCell ref="HDE20:HDH20"/>
    <mergeCell ref="HBM20:HBP20"/>
    <mergeCell ref="HBQ20:HBT20"/>
    <mergeCell ref="HBU20:HBX20"/>
    <mergeCell ref="HBY20:HCB20"/>
    <mergeCell ref="HCC20:HCF20"/>
    <mergeCell ref="HCG20:HCJ20"/>
    <mergeCell ref="HAO20:HAR20"/>
    <mergeCell ref="HAS20:HAV20"/>
    <mergeCell ref="HAW20:HAZ20"/>
    <mergeCell ref="HBA20:HBD20"/>
    <mergeCell ref="HBE20:HBH20"/>
    <mergeCell ref="HBI20:HBL20"/>
    <mergeCell ref="GZQ20:GZT20"/>
    <mergeCell ref="GZU20:GZX20"/>
    <mergeCell ref="GZY20:HAB20"/>
    <mergeCell ref="HAC20:HAF20"/>
    <mergeCell ref="HAG20:HAJ20"/>
    <mergeCell ref="HAK20:HAN20"/>
    <mergeCell ref="GYS20:GYV20"/>
    <mergeCell ref="GYW20:GYZ20"/>
    <mergeCell ref="GZA20:GZD20"/>
    <mergeCell ref="GZE20:GZH20"/>
    <mergeCell ref="GZI20:GZL20"/>
    <mergeCell ref="GZM20:GZP20"/>
    <mergeCell ref="GXU20:GXX20"/>
    <mergeCell ref="GXY20:GYB20"/>
    <mergeCell ref="GYC20:GYF20"/>
    <mergeCell ref="GYG20:GYJ20"/>
    <mergeCell ref="GYK20:GYN20"/>
    <mergeCell ref="GYO20:GYR20"/>
    <mergeCell ref="GWW20:GWZ20"/>
    <mergeCell ref="GXA20:GXD20"/>
    <mergeCell ref="GXE20:GXH20"/>
    <mergeCell ref="GXI20:GXL20"/>
    <mergeCell ref="GXM20:GXP20"/>
    <mergeCell ref="GXQ20:GXT20"/>
    <mergeCell ref="GVY20:GWB20"/>
    <mergeCell ref="GWC20:GWF20"/>
    <mergeCell ref="GWG20:GWJ20"/>
    <mergeCell ref="GWK20:GWN20"/>
    <mergeCell ref="GWO20:GWR20"/>
    <mergeCell ref="GWS20:GWV20"/>
    <mergeCell ref="GVA20:GVD20"/>
    <mergeCell ref="GVE20:GVH20"/>
    <mergeCell ref="GVI20:GVL20"/>
    <mergeCell ref="GVM20:GVP20"/>
    <mergeCell ref="GVQ20:GVT20"/>
    <mergeCell ref="GVU20:GVX20"/>
    <mergeCell ref="GUC20:GUF20"/>
    <mergeCell ref="GUG20:GUJ20"/>
    <mergeCell ref="GUK20:GUN20"/>
    <mergeCell ref="GUO20:GUR20"/>
    <mergeCell ref="GUS20:GUV20"/>
    <mergeCell ref="GUW20:GUZ20"/>
    <mergeCell ref="GTE20:GTH20"/>
    <mergeCell ref="GTI20:GTL20"/>
    <mergeCell ref="GTM20:GTP20"/>
    <mergeCell ref="GTQ20:GTT20"/>
    <mergeCell ref="GTU20:GTX20"/>
    <mergeCell ref="GTY20:GUB20"/>
    <mergeCell ref="GSG20:GSJ20"/>
    <mergeCell ref="GSK20:GSN20"/>
    <mergeCell ref="GSO20:GSR20"/>
    <mergeCell ref="GSS20:GSV20"/>
    <mergeCell ref="GSW20:GSZ20"/>
    <mergeCell ref="GTA20:GTD20"/>
    <mergeCell ref="GRI20:GRL20"/>
    <mergeCell ref="GRM20:GRP20"/>
    <mergeCell ref="GRQ20:GRT20"/>
    <mergeCell ref="GRU20:GRX20"/>
    <mergeCell ref="GRY20:GSB20"/>
    <mergeCell ref="GSC20:GSF20"/>
    <mergeCell ref="GQK20:GQN20"/>
    <mergeCell ref="GQO20:GQR20"/>
    <mergeCell ref="GQS20:GQV20"/>
    <mergeCell ref="GQW20:GQZ20"/>
    <mergeCell ref="GRA20:GRD20"/>
    <mergeCell ref="GRE20:GRH20"/>
    <mergeCell ref="GPM20:GPP20"/>
    <mergeCell ref="GPQ20:GPT20"/>
    <mergeCell ref="GPU20:GPX20"/>
    <mergeCell ref="GPY20:GQB20"/>
    <mergeCell ref="GQC20:GQF20"/>
    <mergeCell ref="GQG20:GQJ20"/>
    <mergeCell ref="GOO20:GOR20"/>
    <mergeCell ref="GOS20:GOV20"/>
    <mergeCell ref="GOW20:GOZ20"/>
    <mergeCell ref="GPA20:GPD20"/>
    <mergeCell ref="GPE20:GPH20"/>
    <mergeCell ref="GPI20:GPL20"/>
    <mergeCell ref="GNQ20:GNT20"/>
    <mergeCell ref="GNU20:GNX20"/>
    <mergeCell ref="GNY20:GOB20"/>
    <mergeCell ref="GOC20:GOF20"/>
    <mergeCell ref="GOG20:GOJ20"/>
    <mergeCell ref="GOK20:GON20"/>
    <mergeCell ref="GMS20:GMV20"/>
    <mergeCell ref="GMW20:GMZ20"/>
    <mergeCell ref="GNA20:GND20"/>
    <mergeCell ref="GNE20:GNH20"/>
    <mergeCell ref="GNI20:GNL20"/>
    <mergeCell ref="GNM20:GNP20"/>
    <mergeCell ref="GLU20:GLX20"/>
    <mergeCell ref="GLY20:GMB20"/>
    <mergeCell ref="GMC20:GMF20"/>
    <mergeCell ref="GMG20:GMJ20"/>
    <mergeCell ref="GMK20:GMN20"/>
    <mergeCell ref="GMO20:GMR20"/>
    <mergeCell ref="GKW20:GKZ20"/>
    <mergeCell ref="GLA20:GLD20"/>
    <mergeCell ref="GLE20:GLH20"/>
    <mergeCell ref="GLI20:GLL20"/>
    <mergeCell ref="GLM20:GLP20"/>
    <mergeCell ref="GLQ20:GLT20"/>
    <mergeCell ref="GJY20:GKB20"/>
    <mergeCell ref="GKC20:GKF20"/>
    <mergeCell ref="GKG20:GKJ20"/>
    <mergeCell ref="GKK20:GKN20"/>
    <mergeCell ref="GKO20:GKR20"/>
    <mergeCell ref="GKS20:GKV20"/>
    <mergeCell ref="GJA20:GJD20"/>
    <mergeCell ref="GJE20:GJH20"/>
    <mergeCell ref="GJI20:GJL20"/>
    <mergeCell ref="GJM20:GJP20"/>
    <mergeCell ref="GJQ20:GJT20"/>
    <mergeCell ref="GJU20:GJX20"/>
    <mergeCell ref="GIC20:GIF20"/>
    <mergeCell ref="GIG20:GIJ20"/>
    <mergeCell ref="GIK20:GIN20"/>
    <mergeCell ref="GIO20:GIR20"/>
    <mergeCell ref="GIS20:GIV20"/>
    <mergeCell ref="GIW20:GIZ20"/>
    <mergeCell ref="GHE20:GHH20"/>
    <mergeCell ref="GHI20:GHL20"/>
    <mergeCell ref="GHM20:GHP20"/>
    <mergeCell ref="GHQ20:GHT20"/>
    <mergeCell ref="GHU20:GHX20"/>
    <mergeCell ref="GHY20:GIB20"/>
    <mergeCell ref="GGG20:GGJ20"/>
    <mergeCell ref="GGK20:GGN20"/>
    <mergeCell ref="GGO20:GGR20"/>
    <mergeCell ref="GGS20:GGV20"/>
    <mergeCell ref="GGW20:GGZ20"/>
    <mergeCell ref="GHA20:GHD20"/>
    <mergeCell ref="GFI20:GFL20"/>
    <mergeCell ref="GFM20:GFP20"/>
    <mergeCell ref="GFQ20:GFT20"/>
    <mergeCell ref="GFU20:GFX20"/>
    <mergeCell ref="GFY20:GGB20"/>
    <mergeCell ref="GGC20:GGF20"/>
    <mergeCell ref="GEK20:GEN20"/>
    <mergeCell ref="GEO20:GER20"/>
    <mergeCell ref="GES20:GEV20"/>
    <mergeCell ref="GEW20:GEZ20"/>
    <mergeCell ref="GFA20:GFD20"/>
    <mergeCell ref="GFE20:GFH20"/>
    <mergeCell ref="GDM20:GDP20"/>
    <mergeCell ref="GDQ20:GDT20"/>
    <mergeCell ref="GDU20:GDX20"/>
    <mergeCell ref="GDY20:GEB20"/>
    <mergeCell ref="GEC20:GEF20"/>
    <mergeCell ref="GEG20:GEJ20"/>
    <mergeCell ref="GCO20:GCR20"/>
    <mergeCell ref="GCS20:GCV20"/>
    <mergeCell ref="GCW20:GCZ20"/>
    <mergeCell ref="GDA20:GDD20"/>
    <mergeCell ref="GDE20:GDH20"/>
    <mergeCell ref="GDI20:GDL20"/>
    <mergeCell ref="GBQ20:GBT20"/>
    <mergeCell ref="GBU20:GBX20"/>
    <mergeCell ref="GBY20:GCB20"/>
    <mergeCell ref="GCC20:GCF20"/>
    <mergeCell ref="GCG20:GCJ20"/>
    <mergeCell ref="GCK20:GCN20"/>
    <mergeCell ref="GAS20:GAV20"/>
    <mergeCell ref="GAW20:GAZ20"/>
    <mergeCell ref="GBA20:GBD20"/>
    <mergeCell ref="GBE20:GBH20"/>
    <mergeCell ref="GBI20:GBL20"/>
    <mergeCell ref="GBM20:GBP20"/>
    <mergeCell ref="FZU20:FZX20"/>
    <mergeCell ref="FZY20:GAB20"/>
    <mergeCell ref="GAC20:GAF20"/>
    <mergeCell ref="GAG20:GAJ20"/>
    <mergeCell ref="GAK20:GAN20"/>
    <mergeCell ref="GAO20:GAR20"/>
    <mergeCell ref="FYW20:FYZ20"/>
    <mergeCell ref="FZA20:FZD20"/>
    <mergeCell ref="FZE20:FZH20"/>
    <mergeCell ref="FZI20:FZL20"/>
    <mergeCell ref="FZM20:FZP20"/>
    <mergeCell ref="FZQ20:FZT20"/>
    <mergeCell ref="FXY20:FYB20"/>
    <mergeCell ref="FYC20:FYF20"/>
    <mergeCell ref="FYG20:FYJ20"/>
    <mergeCell ref="FYK20:FYN20"/>
    <mergeCell ref="FYO20:FYR20"/>
    <mergeCell ref="FYS20:FYV20"/>
    <mergeCell ref="FXA20:FXD20"/>
    <mergeCell ref="FXE20:FXH20"/>
    <mergeCell ref="FXI20:FXL20"/>
    <mergeCell ref="FXM20:FXP20"/>
    <mergeCell ref="FXQ20:FXT20"/>
    <mergeCell ref="FXU20:FXX20"/>
    <mergeCell ref="FWC20:FWF20"/>
    <mergeCell ref="FWG20:FWJ20"/>
    <mergeCell ref="FWK20:FWN20"/>
    <mergeCell ref="FWO20:FWR20"/>
    <mergeCell ref="FWS20:FWV20"/>
    <mergeCell ref="FWW20:FWZ20"/>
    <mergeCell ref="FVE20:FVH20"/>
    <mergeCell ref="FVI20:FVL20"/>
    <mergeCell ref="FVM20:FVP20"/>
    <mergeCell ref="FVQ20:FVT20"/>
    <mergeCell ref="FVU20:FVX20"/>
    <mergeCell ref="FVY20:FWB20"/>
    <mergeCell ref="FUG20:FUJ20"/>
    <mergeCell ref="FUK20:FUN20"/>
    <mergeCell ref="FUO20:FUR20"/>
    <mergeCell ref="FUS20:FUV20"/>
    <mergeCell ref="FUW20:FUZ20"/>
    <mergeCell ref="FVA20:FVD20"/>
    <mergeCell ref="FTI20:FTL20"/>
    <mergeCell ref="FTM20:FTP20"/>
    <mergeCell ref="FTQ20:FTT20"/>
    <mergeCell ref="FTU20:FTX20"/>
    <mergeCell ref="FTY20:FUB20"/>
    <mergeCell ref="FUC20:FUF20"/>
    <mergeCell ref="FSK20:FSN20"/>
    <mergeCell ref="FSO20:FSR20"/>
    <mergeCell ref="FSS20:FSV20"/>
    <mergeCell ref="FSW20:FSZ20"/>
    <mergeCell ref="FTA20:FTD20"/>
    <mergeCell ref="FTE20:FTH20"/>
    <mergeCell ref="FRM20:FRP20"/>
    <mergeCell ref="FRQ20:FRT20"/>
    <mergeCell ref="FRU20:FRX20"/>
    <mergeCell ref="FRY20:FSB20"/>
    <mergeCell ref="FSC20:FSF20"/>
    <mergeCell ref="FSG20:FSJ20"/>
    <mergeCell ref="FQO20:FQR20"/>
    <mergeCell ref="FQS20:FQV20"/>
    <mergeCell ref="FQW20:FQZ20"/>
    <mergeCell ref="FRA20:FRD20"/>
    <mergeCell ref="FRE20:FRH20"/>
    <mergeCell ref="FRI20:FRL20"/>
    <mergeCell ref="FPQ20:FPT20"/>
    <mergeCell ref="FPU20:FPX20"/>
    <mergeCell ref="FPY20:FQB20"/>
    <mergeCell ref="FQC20:FQF20"/>
    <mergeCell ref="FQG20:FQJ20"/>
    <mergeCell ref="FQK20:FQN20"/>
    <mergeCell ref="FOS20:FOV20"/>
    <mergeCell ref="FOW20:FOZ20"/>
    <mergeCell ref="FPA20:FPD20"/>
    <mergeCell ref="FPE20:FPH20"/>
    <mergeCell ref="FPI20:FPL20"/>
    <mergeCell ref="FPM20:FPP20"/>
    <mergeCell ref="FNU20:FNX20"/>
    <mergeCell ref="FNY20:FOB20"/>
    <mergeCell ref="FOC20:FOF20"/>
    <mergeCell ref="FOG20:FOJ20"/>
    <mergeCell ref="FOK20:FON20"/>
    <mergeCell ref="FOO20:FOR20"/>
    <mergeCell ref="FMW20:FMZ20"/>
    <mergeCell ref="FNA20:FND20"/>
    <mergeCell ref="FNE20:FNH20"/>
    <mergeCell ref="FNI20:FNL20"/>
    <mergeCell ref="FNM20:FNP20"/>
    <mergeCell ref="FNQ20:FNT20"/>
    <mergeCell ref="FLY20:FMB20"/>
    <mergeCell ref="FMC20:FMF20"/>
    <mergeCell ref="FMG20:FMJ20"/>
    <mergeCell ref="FMK20:FMN20"/>
    <mergeCell ref="FMO20:FMR20"/>
    <mergeCell ref="FMS20:FMV20"/>
    <mergeCell ref="FLA20:FLD20"/>
    <mergeCell ref="FLE20:FLH20"/>
    <mergeCell ref="FLI20:FLL20"/>
    <mergeCell ref="FLM20:FLP20"/>
    <mergeCell ref="FLQ20:FLT20"/>
    <mergeCell ref="FLU20:FLX20"/>
    <mergeCell ref="FKC20:FKF20"/>
    <mergeCell ref="FKG20:FKJ20"/>
    <mergeCell ref="FKK20:FKN20"/>
    <mergeCell ref="FKO20:FKR20"/>
    <mergeCell ref="FKS20:FKV20"/>
    <mergeCell ref="FKW20:FKZ20"/>
    <mergeCell ref="FJE20:FJH20"/>
    <mergeCell ref="FJI20:FJL20"/>
    <mergeCell ref="FJM20:FJP20"/>
    <mergeCell ref="FJQ20:FJT20"/>
    <mergeCell ref="FJU20:FJX20"/>
    <mergeCell ref="FJY20:FKB20"/>
    <mergeCell ref="FIG20:FIJ20"/>
    <mergeCell ref="FIK20:FIN20"/>
    <mergeCell ref="FIO20:FIR20"/>
    <mergeCell ref="FIS20:FIV20"/>
    <mergeCell ref="FIW20:FIZ20"/>
    <mergeCell ref="FJA20:FJD20"/>
    <mergeCell ref="FHI20:FHL20"/>
    <mergeCell ref="FHM20:FHP20"/>
    <mergeCell ref="FHQ20:FHT20"/>
    <mergeCell ref="FHU20:FHX20"/>
    <mergeCell ref="FHY20:FIB20"/>
    <mergeCell ref="FIC20:FIF20"/>
    <mergeCell ref="FGK20:FGN20"/>
    <mergeCell ref="FGO20:FGR20"/>
    <mergeCell ref="FGS20:FGV20"/>
    <mergeCell ref="FGW20:FGZ20"/>
    <mergeCell ref="FHA20:FHD20"/>
    <mergeCell ref="FHE20:FHH20"/>
    <mergeCell ref="FFM20:FFP20"/>
    <mergeCell ref="FFQ20:FFT20"/>
    <mergeCell ref="FFU20:FFX20"/>
    <mergeCell ref="FFY20:FGB20"/>
    <mergeCell ref="FGC20:FGF20"/>
    <mergeCell ref="FGG20:FGJ20"/>
    <mergeCell ref="FEO20:FER20"/>
    <mergeCell ref="FES20:FEV20"/>
    <mergeCell ref="FEW20:FEZ20"/>
    <mergeCell ref="FFA20:FFD20"/>
    <mergeCell ref="FFE20:FFH20"/>
    <mergeCell ref="FFI20:FFL20"/>
    <mergeCell ref="FDQ20:FDT20"/>
    <mergeCell ref="FDU20:FDX20"/>
    <mergeCell ref="FDY20:FEB20"/>
    <mergeCell ref="FEC20:FEF20"/>
    <mergeCell ref="FEG20:FEJ20"/>
    <mergeCell ref="FEK20:FEN20"/>
    <mergeCell ref="FCS20:FCV20"/>
    <mergeCell ref="FCW20:FCZ20"/>
    <mergeCell ref="FDA20:FDD20"/>
    <mergeCell ref="FDE20:FDH20"/>
    <mergeCell ref="FDI20:FDL20"/>
    <mergeCell ref="FDM20:FDP20"/>
    <mergeCell ref="FBU20:FBX20"/>
    <mergeCell ref="FBY20:FCB20"/>
    <mergeCell ref="FCC20:FCF20"/>
    <mergeCell ref="FCG20:FCJ20"/>
    <mergeCell ref="FCK20:FCN20"/>
    <mergeCell ref="FCO20:FCR20"/>
    <mergeCell ref="FAW20:FAZ20"/>
    <mergeCell ref="FBA20:FBD20"/>
    <mergeCell ref="FBE20:FBH20"/>
    <mergeCell ref="FBI20:FBL20"/>
    <mergeCell ref="FBM20:FBP20"/>
    <mergeCell ref="FBQ20:FBT20"/>
    <mergeCell ref="EZY20:FAB20"/>
    <mergeCell ref="FAC20:FAF20"/>
    <mergeCell ref="FAG20:FAJ20"/>
    <mergeCell ref="FAK20:FAN20"/>
    <mergeCell ref="FAO20:FAR20"/>
    <mergeCell ref="FAS20:FAV20"/>
    <mergeCell ref="EZA20:EZD20"/>
    <mergeCell ref="EZE20:EZH20"/>
    <mergeCell ref="EZI20:EZL20"/>
    <mergeCell ref="EZM20:EZP20"/>
    <mergeCell ref="EZQ20:EZT20"/>
    <mergeCell ref="EZU20:EZX20"/>
    <mergeCell ref="EYC20:EYF20"/>
    <mergeCell ref="EYG20:EYJ20"/>
    <mergeCell ref="EYK20:EYN20"/>
    <mergeCell ref="EYO20:EYR20"/>
    <mergeCell ref="EYS20:EYV20"/>
    <mergeCell ref="EYW20:EYZ20"/>
    <mergeCell ref="EXE20:EXH20"/>
    <mergeCell ref="EXI20:EXL20"/>
    <mergeCell ref="EXM20:EXP20"/>
    <mergeCell ref="EXQ20:EXT20"/>
    <mergeCell ref="EXU20:EXX20"/>
    <mergeCell ref="EXY20:EYB20"/>
    <mergeCell ref="EWG20:EWJ20"/>
    <mergeCell ref="EWK20:EWN20"/>
    <mergeCell ref="EWO20:EWR20"/>
    <mergeCell ref="EWS20:EWV20"/>
    <mergeCell ref="EWW20:EWZ20"/>
    <mergeCell ref="EXA20:EXD20"/>
    <mergeCell ref="EVI20:EVL20"/>
    <mergeCell ref="EVM20:EVP20"/>
    <mergeCell ref="EVQ20:EVT20"/>
    <mergeCell ref="EVU20:EVX20"/>
    <mergeCell ref="EVY20:EWB20"/>
    <mergeCell ref="EWC20:EWF20"/>
    <mergeCell ref="EUK20:EUN20"/>
    <mergeCell ref="EUO20:EUR20"/>
    <mergeCell ref="EUS20:EUV20"/>
    <mergeCell ref="EUW20:EUZ20"/>
    <mergeCell ref="EVA20:EVD20"/>
    <mergeCell ref="EVE20:EVH20"/>
    <mergeCell ref="ETM20:ETP20"/>
    <mergeCell ref="ETQ20:ETT20"/>
    <mergeCell ref="ETU20:ETX20"/>
    <mergeCell ref="ETY20:EUB20"/>
    <mergeCell ref="EUC20:EUF20"/>
    <mergeCell ref="EUG20:EUJ20"/>
    <mergeCell ref="ESO20:ESR20"/>
    <mergeCell ref="ESS20:ESV20"/>
    <mergeCell ref="ESW20:ESZ20"/>
    <mergeCell ref="ETA20:ETD20"/>
    <mergeCell ref="ETE20:ETH20"/>
    <mergeCell ref="ETI20:ETL20"/>
    <mergeCell ref="ERQ20:ERT20"/>
    <mergeCell ref="ERU20:ERX20"/>
    <mergeCell ref="ERY20:ESB20"/>
    <mergeCell ref="ESC20:ESF20"/>
    <mergeCell ref="ESG20:ESJ20"/>
    <mergeCell ref="ESK20:ESN20"/>
    <mergeCell ref="EQS20:EQV20"/>
    <mergeCell ref="EQW20:EQZ20"/>
    <mergeCell ref="ERA20:ERD20"/>
    <mergeCell ref="ERE20:ERH20"/>
    <mergeCell ref="ERI20:ERL20"/>
    <mergeCell ref="ERM20:ERP20"/>
    <mergeCell ref="EPU20:EPX20"/>
    <mergeCell ref="EPY20:EQB20"/>
    <mergeCell ref="EQC20:EQF20"/>
    <mergeCell ref="EQG20:EQJ20"/>
    <mergeCell ref="EQK20:EQN20"/>
    <mergeCell ref="EQO20:EQR20"/>
    <mergeCell ref="EOW20:EOZ20"/>
    <mergeCell ref="EPA20:EPD20"/>
    <mergeCell ref="EPE20:EPH20"/>
    <mergeCell ref="EPI20:EPL20"/>
    <mergeCell ref="EPM20:EPP20"/>
    <mergeCell ref="EPQ20:EPT20"/>
    <mergeCell ref="ENY20:EOB20"/>
    <mergeCell ref="EOC20:EOF20"/>
    <mergeCell ref="EOG20:EOJ20"/>
    <mergeCell ref="EOK20:EON20"/>
    <mergeCell ref="EOO20:EOR20"/>
    <mergeCell ref="EOS20:EOV20"/>
    <mergeCell ref="ENA20:END20"/>
    <mergeCell ref="ENE20:ENH20"/>
    <mergeCell ref="ENI20:ENL20"/>
    <mergeCell ref="ENM20:ENP20"/>
    <mergeCell ref="ENQ20:ENT20"/>
    <mergeCell ref="ENU20:ENX20"/>
    <mergeCell ref="EMC20:EMF20"/>
    <mergeCell ref="EMG20:EMJ20"/>
    <mergeCell ref="EMK20:EMN20"/>
    <mergeCell ref="EMO20:EMR20"/>
    <mergeCell ref="EMS20:EMV20"/>
    <mergeCell ref="EMW20:EMZ20"/>
    <mergeCell ref="ELE20:ELH20"/>
    <mergeCell ref="ELI20:ELL20"/>
    <mergeCell ref="ELM20:ELP20"/>
    <mergeCell ref="ELQ20:ELT20"/>
    <mergeCell ref="ELU20:ELX20"/>
    <mergeCell ref="ELY20:EMB20"/>
    <mergeCell ref="EKG20:EKJ20"/>
    <mergeCell ref="EKK20:EKN20"/>
    <mergeCell ref="EKO20:EKR20"/>
    <mergeCell ref="EKS20:EKV20"/>
    <mergeCell ref="EKW20:EKZ20"/>
    <mergeCell ref="ELA20:ELD20"/>
    <mergeCell ref="EJI20:EJL20"/>
    <mergeCell ref="EJM20:EJP20"/>
    <mergeCell ref="EJQ20:EJT20"/>
    <mergeCell ref="EJU20:EJX20"/>
    <mergeCell ref="EJY20:EKB20"/>
    <mergeCell ref="EKC20:EKF20"/>
    <mergeCell ref="EIK20:EIN20"/>
    <mergeCell ref="EIO20:EIR20"/>
    <mergeCell ref="EIS20:EIV20"/>
    <mergeCell ref="EIW20:EIZ20"/>
    <mergeCell ref="EJA20:EJD20"/>
    <mergeCell ref="EJE20:EJH20"/>
    <mergeCell ref="EHM20:EHP20"/>
    <mergeCell ref="EHQ20:EHT20"/>
    <mergeCell ref="EHU20:EHX20"/>
    <mergeCell ref="EHY20:EIB20"/>
    <mergeCell ref="EIC20:EIF20"/>
    <mergeCell ref="EIG20:EIJ20"/>
    <mergeCell ref="EGO20:EGR20"/>
    <mergeCell ref="EGS20:EGV20"/>
    <mergeCell ref="EGW20:EGZ20"/>
    <mergeCell ref="EHA20:EHD20"/>
    <mergeCell ref="EHE20:EHH20"/>
    <mergeCell ref="EHI20:EHL20"/>
    <mergeCell ref="EFQ20:EFT20"/>
    <mergeCell ref="EFU20:EFX20"/>
    <mergeCell ref="EFY20:EGB20"/>
    <mergeCell ref="EGC20:EGF20"/>
    <mergeCell ref="EGG20:EGJ20"/>
    <mergeCell ref="EGK20:EGN20"/>
    <mergeCell ref="EES20:EEV20"/>
    <mergeCell ref="EEW20:EEZ20"/>
    <mergeCell ref="EFA20:EFD20"/>
    <mergeCell ref="EFE20:EFH20"/>
    <mergeCell ref="EFI20:EFL20"/>
    <mergeCell ref="EFM20:EFP20"/>
    <mergeCell ref="EDU20:EDX20"/>
    <mergeCell ref="EDY20:EEB20"/>
    <mergeCell ref="EEC20:EEF20"/>
    <mergeCell ref="EEG20:EEJ20"/>
    <mergeCell ref="EEK20:EEN20"/>
    <mergeCell ref="EEO20:EER20"/>
    <mergeCell ref="ECW20:ECZ20"/>
    <mergeCell ref="EDA20:EDD20"/>
    <mergeCell ref="EDE20:EDH20"/>
    <mergeCell ref="EDI20:EDL20"/>
    <mergeCell ref="EDM20:EDP20"/>
    <mergeCell ref="EDQ20:EDT20"/>
    <mergeCell ref="EBY20:ECB20"/>
    <mergeCell ref="ECC20:ECF20"/>
    <mergeCell ref="ECG20:ECJ20"/>
    <mergeCell ref="ECK20:ECN20"/>
    <mergeCell ref="ECO20:ECR20"/>
    <mergeCell ref="ECS20:ECV20"/>
    <mergeCell ref="EBA20:EBD20"/>
    <mergeCell ref="EBE20:EBH20"/>
    <mergeCell ref="EBI20:EBL20"/>
    <mergeCell ref="EBM20:EBP20"/>
    <mergeCell ref="EBQ20:EBT20"/>
    <mergeCell ref="EBU20:EBX20"/>
    <mergeCell ref="EAC20:EAF20"/>
    <mergeCell ref="EAG20:EAJ20"/>
    <mergeCell ref="EAK20:EAN20"/>
    <mergeCell ref="EAO20:EAR20"/>
    <mergeCell ref="EAS20:EAV20"/>
    <mergeCell ref="EAW20:EAZ20"/>
    <mergeCell ref="DZE20:DZH20"/>
    <mergeCell ref="DZI20:DZL20"/>
    <mergeCell ref="DZM20:DZP20"/>
    <mergeCell ref="DZQ20:DZT20"/>
    <mergeCell ref="DZU20:DZX20"/>
    <mergeCell ref="DZY20:EAB20"/>
    <mergeCell ref="DYG20:DYJ20"/>
    <mergeCell ref="DYK20:DYN20"/>
    <mergeCell ref="DYO20:DYR20"/>
    <mergeCell ref="DYS20:DYV20"/>
    <mergeCell ref="DYW20:DYZ20"/>
    <mergeCell ref="DZA20:DZD20"/>
    <mergeCell ref="DXI20:DXL20"/>
    <mergeCell ref="DXM20:DXP20"/>
    <mergeCell ref="DXQ20:DXT20"/>
    <mergeCell ref="DXU20:DXX20"/>
    <mergeCell ref="DXY20:DYB20"/>
    <mergeCell ref="DYC20:DYF20"/>
    <mergeCell ref="DLI20:DLL20"/>
    <mergeCell ref="DLM20:DLP20"/>
    <mergeCell ref="DLQ20:DLT20"/>
    <mergeCell ref="DLU20:DLX20"/>
    <mergeCell ref="DLY20:DMB20"/>
    <mergeCell ref="DMC20:DMF20"/>
    <mergeCell ref="DKK20:DKN20"/>
    <mergeCell ref="DKO20:DKR20"/>
    <mergeCell ref="DKS20:DKV20"/>
    <mergeCell ref="DKW20:DKZ20"/>
    <mergeCell ref="DLA20:DLD20"/>
    <mergeCell ref="DLE20:DLH20"/>
    <mergeCell ref="DJM20:DJP20"/>
    <mergeCell ref="DJQ20:DJT20"/>
    <mergeCell ref="DJU20:DJX20"/>
    <mergeCell ref="DJY20:DKB20"/>
    <mergeCell ref="DWK20:DWN20"/>
    <mergeCell ref="DWO20:DWR20"/>
    <mergeCell ref="DWS20:DWV20"/>
    <mergeCell ref="DWW20:DWZ20"/>
    <mergeCell ref="DXA20:DXD20"/>
    <mergeCell ref="DXE20:DXH20"/>
    <mergeCell ref="DVM20:DVP20"/>
    <mergeCell ref="DVQ20:DVT20"/>
    <mergeCell ref="DVU20:DVX20"/>
    <mergeCell ref="DVY20:DWB20"/>
    <mergeCell ref="DWC20:DWF20"/>
    <mergeCell ref="DWG20:DWJ20"/>
    <mergeCell ref="DUO20:DUR20"/>
    <mergeCell ref="DUS20:DUV20"/>
    <mergeCell ref="DUW20:DUZ20"/>
    <mergeCell ref="DVA20:DVD20"/>
    <mergeCell ref="DVE20:DVH20"/>
    <mergeCell ref="DVI20:DVL20"/>
    <mergeCell ref="DTQ20:DTT20"/>
    <mergeCell ref="DTU20:DTX20"/>
    <mergeCell ref="DTY20:DUB20"/>
    <mergeCell ref="DUC20:DUF20"/>
    <mergeCell ref="DUG20:DUJ20"/>
    <mergeCell ref="DUK20:DUN20"/>
    <mergeCell ref="DSS20:DSV20"/>
    <mergeCell ref="DSW20:DSZ20"/>
    <mergeCell ref="DTA20:DTD20"/>
    <mergeCell ref="DTE20:DTH20"/>
    <mergeCell ref="DTI20:DTL20"/>
    <mergeCell ref="DTM20:DTP20"/>
    <mergeCell ref="DRU20:DRX20"/>
    <mergeCell ref="DRY20:DSB20"/>
    <mergeCell ref="DSC20:DSF20"/>
    <mergeCell ref="DSG20:DSJ20"/>
    <mergeCell ref="DSK20:DSN20"/>
    <mergeCell ref="DSO20:DSR20"/>
    <mergeCell ref="DQW20:DQZ20"/>
    <mergeCell ref="DRA20:DRD20"/>
    <mergeCell ref="DRE20:DRH20"/>
    <mergeCell ref="DRI20:DRL20"/>
    <mergeCell ref="DRM20:DRP20"/>
    <mergeCell ref="DRQ20:DRT20"/>
    <mergeCell ref="DPY20:DQB20"/>
    <mergeCell ref="DQC20:DQF20"/>
    <mergeCell ref="DQG20:DQJ20"/>
    <mergeCell ref="DQK20:DQN20"/>
    <mergeCell ref="DQO20:DQR20"/>
    <mergeCell ref="DQS20:DQV20"/>
    <mergeCell ref="DPA20:DPD20"/>
    <mergeCell ref="DPE20:DPH20"/>
    <mergeCell ref="DPI20:DPL20"/>
    <mergeCell ref="DPM20:DPP20"/>
    <mergeCell ref="DPQ20:DPT20"/>
    <mergeCell ref="DPU20:DPX20"/>
    <mergeCell ref="DOC20:DOF20"/>
    <mergeCell ref="DOG20:DOJ20"/>
    <mergeCell ref="DOK20:DON20"/>
    <mergeCell ref="DOO20:DOR20"/>
    <mergeCell ref="DOS20:DOV20"/>
    <mergeCell ref="DOW20:DOZ20"/>
    <mergeCell ref="DNE20:DNH20"/>
    <mergeCell ref="DNI20:DNL20"/>
    <mergeCell ref="DNM20:DNP20"/>
    <mergeCell ref="DNQ20:DNT20"/>
    <mergeCell ref="DNU20:DNX20"/>
    <mergeCell ref="DNY20:DOB20"/>
    <mergeCell ref="DMG20:DMJ20"/>
    <mergeCell ref="DMK20:DMN20"/>
    <mergeCell ref="DMO20:DMR20"/>
    <mergeCell ref="DMS20:DMV20"/>
    <mergeCell ref="DMW20:DMZ20"/>
    <mergeCell ref="DNA20:DND20"/>
    <mergeCell ref="DKC20:DKF20"/>
    <mergeCell ref="DKG20:DKJ20"/>
    <mergeCell ref="DIO20:DIR20"/>
    <mergeCell ref="DIS20:DIV20"/>
    <mergeCell ref="DIW20:DIZ20"/>
    <mergeCell ref="DJA20:DJD20"/>
    <mergeCell ref="DJE20:DJH20"/>
    <mergeCell ref="DJI20:DJL20"/>
    <mergeCell ref="DHQ20:DHT20"/>
    <mergeCell ref="DHU20:DHX20"/>
    <mergeCell ref="DHY20:DIB20"/>
    <mergeCell ref="DIC20:DIF20"/>
    <mergeCell ref="DIG20:DIJ20"/>
    <mergeCell ref="DIK20:DIN20"/>
    <mergeCell ref="DGS20:DGV20"/>
    <mergeCell ref="DGW20:DGZ20"/>
    <mergeCell ref="DHA20:DHD20"/>
    <mergeCell ref="DHE20:DHH20"/>
    <mergeCell ref="DHI20:DHL20"/>
    <mergeCell ref="DHM20:DHP20"/>
    <mergeCell ref="DDY20:DEB20"/>
    <mergeCell ref="DEC20:DEF20"/>
    <mergeCell ref="DEG20:DEJ20"/>
    <mergeCell ref="DEK20:DEN20"/>
    <mergeCell ref="DEO20:DER20"/>
    <mergeCell ref="DES20:DEV20"/>
    <mergeCell ref="DDA20:DDD20"/>
    <mergeCell ref="DDE20:DDH20"/>
    <mergeCell ref="DDI20:DDL20"/>
    <mergeCell ref="DDM20:DDP20"/>
    <mergeCell ref="DDQ20:DDT20"/>
    <mergeCell ref="DDU20:DDX20"/>
    <mergeCell ref="DCC20:DCF20"/>
    <mergeCell ref="DCG20:DCJ20"/>
    <mergeCell ref="DCK20:DCN20"/>
    <mergeCell ref="DCO20:DCR20"/>
    <mergeCell ref="DCS20:DCV20"/>
    <mergeCell ref="DCW20:DCZ20"/>
    <mergeCell ref="DFU20:DFX20"/>
    <mergeCell ref="DFY20:DGB20"/>
    <mergeCell ref="DGC20:DGF20"/>
    <mergeCell ref="DGG20:DGJ20"/>
    <mergeCell ref="DGK20:DGN20"/>
    <mergeCell ref="DGO20:DGR20"/>
    <mergeCell ref="DEW20:DEZ20"/>
    <mergeCell ref="DFA20:DFD20"/>
    <mergeCell ref="DFE20:DFH20"/>
    <mergeCell ref="DFI20:DFL20"/>
    <mergeCell ref="DFM20:DFP20"/>
    <mergeCell ref="DFQ20:DFT20"/>
    <mergeCell ref="DBE20:DBH20"/>
    <mergeCell ref="DBI20:DBL20"/>
    <mergeCell ref="DBM20:DBP20"/>
    <mergeCell ref="DBQ20:DBT20"/>
    <mergeCell ref="DBU20:DBX20"/>
    <mergeCell ref="DBY20:DCB20"/>
    <mergeCell ref="CZA20:CZD20"/>
    <mergeCell ref="CZE20:CZH20"/>
    <mergeCell ref="CXM20:CXP20"/>
    <mergeCell ref="CXQ20:CXT20"/>
    <mergeCell ref="CXU20:CXX20"/>
    <mergeCell ref="CXY20:CYB20"/>
    <mergeCell ref="CYC20:CYF20"/>
    <mergeCell ref="CYG20:CYJ20"/>
    <mergeCell ref="CWO20:CWR20"/>
    <mergeCell ref="CWS20:CWV20"/>
    <mergeCell ref="CWW20:CWZ20"/>
    <mergeCell ref="CXA20:CXD20"/>
    <mergeCell ref="CXE20:CXH20"/>
    <mergeCell ref="CXI20:CXL20"/>
    <mergeCell ref="DAG20:DAJ20"/>
    <mergeCell ref="DAK20:DAN20"/>
    <mergeCell ref="DAO20:DAR20"/>
    <mergeCell ref="DAS20:DAV20"/>
    <mergeCell ref="DAW20:DAZ20"/>
    <mergeCell ref="DBA20:DBD20"/>
    <mergeCell ref="CZI20:CZL20"/>
    <mergeCell ref="CZM20:CZP20"/>
    <mergeCell ref="CZQ20:CZT20"/>
    <mergeCell ref="CZU20:CZX20"/>
    <mergeCell ref="CZY20:DAB20"/>
    <mergeCell ref="DAC20:DAF20"/>
    <mergeCell ref="CYK20:CYN20"/>
    <mergeCell ref="CYO20:CYR20"/>
    <mergeCell ref="CYS20:CYV20"/>
    <mergeCell ref="CYW20:CYZ20"/>
    <mergeCell ref="CVQ20:CVT20"/>
    <mergeCell ref="CVU20:CVX20"/>
    <mergeCell ref="CVY20:CWB20"/>
    <mergeCell ref="CWC20:CWF20"/>
    <mergeCell ref="CWG20:CWJ20"/>
    <mergeCell ref="CWK20:CWN20"/>
    <mergeCell ref="CSW20:CSZ20"/>
    <mergeCell ref="CTA20:CTD20"/>
    <mergeCell ref="CTE20:CTH20"/>
    <mergeCell ref="CTI20:CTL20"/>
    <mergeCell ref="CTM20:CTP20"/>
    <mergeCell ref="CTQ20:CTT20"/>
    <mergeCell ref="CRY20:CSB20"/>
    <mergeCell ref="CSC20:CSF20"/>
    <mergeCell ref="CSG20:CSJ20"/>
    <mergeCell ref="CSK20:CSN20"/>
    <mergeCell ref="CSO20:CSR20"/>
    <mergeCell ref="CSS20:CSV20"/>
    <mergeCell ref="CRA20:CRD20"/>
    <mergeCell ref="CRE20:CRH20"/>
    <mergeCell ref="CRI20:CRL20"/>
    <mergeCell ref="CRM20:CRP20"/>
    <mergeCell ref="CRQ20:CRT20"/>
    <mergeCell ref="CRU20:CRX20"/>
    <mergeCell ref="CUS20:CUV20"/>
    <mergeCell ref="CUW20:CUZ20"/>
    <mergeCell ref="CVA20:CVD20"/>
    <mergeCell ref="CVE20:CVH20"/>
    <mergeCell ref="CVI20:CVL20"/>
    <mergeCell ref="CVM20:CVP20"/>
    <mergeCell ref="CTU20:CTX20"/>
    <mergeCell ref="CTY20:CUB20"/>
    <mergeCell ref="CUC20:CUF20"/>
    <mergeCell ref="CUG20:CUJ20"/>
    <mergeCell ref="CUK20:CUN20"/>
    <mergeCell ref="CUO20:CUR20"/>
    <mergeCell ref="CQC20:CQF20"/>
    <mergeCell ref="CQG20:CQJ20"/>
    <mergeCell ref="CQK20:CQN20"/>
    <mergeCell ref="CQO20:CQR20"/>
    <mergeCell ref="CQS20:CQV20"/>
    <mergeCell ref="CQW20:CQZ20"/>
    <mergeCell ref="CNY20:COB20"/>
    <mergeCell ref="COC20:COF20"/>
    <mergeCell ref="CMK20:CMN20"/>
    <mergeCell ref="CMO20:CMR20"/>
    <mergeCell ref="CMS20:CMV20"/>
    <mergeCell ref="CMW20:CMZ20"/>
    <mergeCell ref="CNA20:CND20"/>
    <mergeCell ref="CNE20:CNH20"/>
    <mergeCell ref="CLM20:CLP20"/>
    <mergeCell ref="CLQ20:CLT20"/>
    <mergeCell ref="CLU20:CLX20"/>
    <mergeCell ref="CLY20:CMB20"/>
    <mergeCell ref="CMC20:CMF20"/>
    <mergeCell ref="CMG20:CMJ20"/>
    <mergeCell ref="CPE20:CPH20"/>
    <mergeCell ref="CPI20:CPL20"/>
    <mergeCell ref="CPM20:CPP20"/>
    <mergeCell ref="CPQ20:CPT20"/>
    <mergeCell ref="CPU20:CPX20"/>
    <mergeCell ref="CPY20:CQB20"/>
    <mergeCell ref="COG20:COJ20"/>
    <mergeCell ref="COK20:CON20"/>
    <mergeCell ref="COO20:COR20"/>
    <mergeCell ref="COS20:COV20"/>
    <mergeCell ref="COW20:COZ20"/>
    <mergeCell ref="CPA20:CPD20"/>
    <mergeCell ref="CNI20:CNL20"/>
    <mergeCell ref="CNM20:CNP20"/>
    <mergeCell ref="CNQ20:CNT20"/>
    <mergeCell ref="CNU20:CNX20"/>
    <mergeCell ref="CKO20:CKR20"/>
    <mergeCell ref="CKS20:CKV20"/>
    <mergeCell ref="CKW20:CKZ20"/>
    <mergeCell ref="CLA20:CLD20"/>
    <mergeCell ref="CLE20:CLH20"/>
    <mergeCell ref="CLI20:CLL20"/>
    <mergeCell ref="CHU20:CHX20"/>
    <mergeCell ref="CHY20:CIB20"/>
    <mergeCell ref="CIC20:CIF20"/>
    <mergeCell ref="CIG20:CIJ20"/>
    <mergeCell ref="CIK20:CIN20"/>
    <mergeCell ref="CIO20:CIR20"/>
    <mergeCell ref="CGW20:CGZ20"/>
    <mergeCell ref="CHA20:CHD20"/>
    <mergeCell ref="CHE20:CHH20"/>
    <mergeCell ref="CHI20:CHL20"/>
    <mergeCell ref="CHM20:CHP20"/>
    <mergeCell ref="CHQ20:CHT20"/>
    <mergeCell ref="CFY20:CGB20"/>
    <mergeCell ref="CGC20:CGF20"/>
    <mergeCell ref="CGG20:CGJ20"/>
    <mergeCell ref="CGK20:CGN20"/>
    <mergeCell ref="CGO20:CGR20"/>
    <mergeCell ref="CGS20:CGV20"/>
    <mergeCell ref="CJQ20:CJT20"/>
    <mergeCell ref="CJU20:CJX20"/>
    <mergeCell ref="CJY20:CKB20"/>
    <mergeCell ref="CKC20:CKF20"/>
    <mergeCell ref="CKG20:CKJ20"/>
    <mergeCell ref="CKK20:CKN20"/>
    <mergeCell ref="CIS20:CIV20"/>
    <mergeCell ref="CIW20:CIZ20"/>
    <mergeCell ref="CJA20:CJD20"/>
    <mergeCell ref="CJE20:CJH20"/>
    <mergeCell ref="CJI20:CJL20"/>
    <mergeCell ref="CJM20:CJP20"/>
    <mergeCell ref="CFA20:CFD20"/>
    <mergeCell ref="CFE20:CFH20"/>
    <mergeCell ref="CFI20:CFL20"/>
    <mergeCell ref="CFM20:CFP20"/>
    <mergeCell ref="CFQ20:CFT20"/>
    <mergeCell ref="CFU20:CFX20"/>
    <mergeCell ref="CCW20:CCZ20"/>
    <mergeCell ref="CDA20:CDD20"/>
    <mergeCell ref="CBI20:CBL20"/>
    <mergeCell ref="CBM20:CBP20"/>
    <mergeCell ref="CBQ20:CBT20"/>
    <mergeCell ref="CBU20:CBX20"/>
    <mergeCell ref="CBY20:CCB20"/>
    <mergeCell ref="CCC20:CCF20"/>
    <mergeCell ref="CAK20:CAN20"/>
    <mergeCell ref="CAO20:CAR20"/>
    <mergeCell ref="CAS20:CAV20"/>
    <mergeCell ref="CAW20:CAZ20"/>
    <mergeCell ref="CBA20:CBD20"/>
    <mergeCell ref="CBE20:CBH20"/>
    <mergeCell ref="CEC20:CEF20"/>
    <mergeCell ref="CEG20:CEJ20"/>
    <mergeCell ref="CEK20:CEN20"/>
    <mergeCell ref="CEO20:CER20"/>
    <mergeCell ref="CES20:CEV20"/>
    <mergeCell ref="CEW20:CEZ20"/>
    <mergeCell ref="CDE20:CDH20"/>
    <mergeCell ref="CDI20:CDL20"/>
    <mergeCell ref="CDM20:CDP20"/>
    <mergeCell ref="CDQ20:CDT20"/>
    <mergeCell ref="CDU20:CDX20"/>
    <mergeCell ref="CDY20:CEB20"/>
    <mergeCell ref="CCG20:CCJ20"/>
    <mergeCell ref="CCK20:CCN20"/>
    <mergeCell ref="CCO20:CCR20"/>
    <mergeCell ref="CCS20:CCV20"/>
    <mergeCell ref="BZM20:BZP20"/>
    <mergeCell ref="BZQ20:BZT20"/>
    <mergeCell ref="BZU20:BZX20"/>
    <mergeCell ref="BZY20:CAB20"/>
    <mergeCell ref="CAC20:CAF20"/>
    <mergeCell ref="CAG20:CAJ20"/>
    <mergeCell ref="BWS20:BWV20"/>
    <mergeCell ref="BWW20:BWZ20"/>
    <mergeCell ref="BXA20:BXD20"/>
    <mergeCell ref="BXE20:BXH20"/>
    <mergeCell ref="BXI20:BXL20"/>
    <mergeCell ref="BXM20:BXP20"/>
    <mergeCell ref="BVU20:BVX20"/>
    <mergeCell ref="BVY20:BWB20"/>
    <mergeCell ref="BWC20:BWF20"/>
    <mergeCell ref="BWG20:BWJ20"/>
    <mergeCell ref="BWK20:BWN20"/>
    <mergeCell ref="BWO20:BWR20"/>
    <mergeCell ref="BUW20:BUZ20"/>
    <mergeCell ref="BVA20:BVD20"/>
    <mergeCell ref="BVE20:BVH20"/>
    <mergeCell ref="BVI20:BVL20"/>
    <mergeCell ref="BVM20:BVP20"/>
    <mergeCell ref="BVQ20:BVT20"/>
    <mergeCell ref="BYO20:BYR20"/>
    <mergeCell ref="BYS20:BYV20"/>
    <mergeCell ref="BYW20:BYZ20"/>
    <mergeCell ref="BZA20:BZD20"/>
    <mergeCell ref="BZE20:BZH20"/>
    <mergeCell ref="BZI20:BZL20"/>
    <mergeCell ref="BXQ20:BXT20"/>
    <mergeCell ref="BXU20:BXX20"/>
    <mergeCell ref="BXY20:BYB20"/>
    <mergeCell ref="BYC20:BYF20"/>
    <mergeCell ref="BYG20:BYJ20"/>
    <mergeCell ref="BYK20:BYN20"/>
    <mergeCell ref="BTY20:BUB20"/>
    <mergeCell ref="BUC20:BUF20"/>
    <mergeCell ref="BUG20:BUJ20"/>
    <mergeCell ref="BUK20:BUN20"/>
    <mergeCell ref="BUO20:BUR20"/>
    <mergeCell ref="BUS20:BUV20"/>
    <mergeCell ref="BRU20:BRX20"/>
    <mergeCell ref="BRY20:BSB20"/>
    <mergeCell ref="BQG20:BQJ20"/>
    <mergeCell ref="BQK20:BQN20"/>
    <mergeCell ref="BQO20:BQR20"/>
    <mergeCell ref="BQS20:BQV20"/>
    <mergeCell ref="BQW20:BQZ20"/>
    <mergeCell ref="BRA20:BRD20"/>
    <mergeCell ref="BPI20:BPL20"/>
    <mergeCell ref="BPM20:BPP20"/>
    <mergeCell ref="BPQ20:BPT20"/>
    <mergeCell ref="BPU20:BPX20"/>
    <mergeCell ref="BPY20:BQB20"/>
    <mergeCell ref="BQC20:BQF20"/>
    <mergeCell ref="BTA20:BTD20"/>
    <mergeCell ref="BTE20:BTH20"/>
    <mergeCell ref="BTI20:BTL20"/>
    <mergeCell ref="BTM20:BTP20"/>
    <mergeCell ref="BTQ20:BTT20"/>
    <mergeCell ref="BTU20:BTX20"/>
    <mergeCell ref="BSC20:BSF20"/>
    <mergeCell ref="BSG20:BSJ20"/>
    <mergeCell ref="BSK20:BSN20"/>
    <mergeCell ref="BSO20:BSR20"/>
    <mergeCell ref="BSS20:BSV20"/>
    <mergeCell ref="BSW20:BSZ20"/>
    <mergeCell ref="BRE20:BRH20"/>
    <mergeCell ref="BRI20:BRL20"/>
    <mergeCell ref="BRM20:BRP20"/>
    <mergeCell ref="BRQ20:BRT20"/>
    <mergeCell ref="BOK20:BON20"/>
    <mergeCell ref="BOO20:BOR20"/>
    <mergeCell ref="BOS20:BOV20"/>
    <mergeCell ref="BOW20:BOZ20"/>
    <mergeCell ref="BPA20:BPD20"/>
    <mergeCell ref="BPE20:BPH20"/>
    <mergeCell ref="BLQ20:BLT20"/>
    <mergeCell ref="BLU20:BLX20"/>
    <mergeCell ref="BLY20:BMB20"/>
    <mergeCell ref="BMC20:BMF20"/>
    <mergeCell ref="BMG20:BMJ20"/>
    <mergeCell ref="BMK20:BMN20"/>
    <mergeCell ref="BKS20:BKV20"/>
    <mergeCell ref="BKW20:BKZ20"/>
    <mergeCell ref="BLA20:BLD20"/>
    <mergeCell ref="BLE20:BLH20"/>
    <mergeCell ref="BLI20:BLL20"/>
    <mergeCell ref="BLM20:BLP20"/>
    <mergeCell ref="BJU20:BJX20"/>
    <mergeCell ref="BJY20:BKB20"/>
    <mergeCell ref="BKC20:BKF20"/>
    <mergeCell ref="BKG20:BKJ20"/>
    <mergeCell ref="BKK20:BKN20"/>
    <mergeCell ref="BKO20:BKR20"/>
    <mergeCell ref="BNM20:BNP20"/>
    <mergeCell ref="BNQ20:BNT20"/>
    <mergeCell ref="BNU20:BNX20"/>
    <mergeCell ref="BNY20:BOB20"/>
    <mergeCell ref="BOC20:BOF20"/>
    <mergeCell ref="BOG20:BOJ20"/>
    <mergeCell ref="BMO20:BMR20"/>
    <mergeCell ref="BMS20:BMV20"/>
    <mergeCell ref="BMW20:BMZ20"/>
    <mergeCell ref="BNA20:BND20"/>
    <mergeCell ref="BNE20:BNH20"/>
    <mergeCell ref="BNI20:BNL20"/>
    <mergeCell ref="BIW20:BIZ20"/>
    <mergeCell ref="BJA20:BJD20"/>
    <mergeCell ref="BJE20:BJH20"/>
    <mergeCell ref="BJI20:BJL20"/>
    <mergeCell ref="BJM20:BJP20"/>
    <mergeCell ref="BJQ20:BJT20"/>
    <mergeCell ref="BGS20:BGV20"/>
    <mergeCell ref="BGW20:BGZ20"/>
    <mergeCell ref="BFE20:BFH20"/>
    <mergeCell ref="BFI20:BFL20"/>
    <mergeCell ref="BFM20:BFP20"/>
    <mergeCell ref="BFQ20:BFT20"/>
    <mergeCell ref="BFU20:BFX20"/>
    <mergeCell ref="BFY20:BGB20"/>
    <mergeCell ref="BEG20:BEJ20"/>
    <mergeCell ref="BEK20:BEN20"/>
    <mergeCell ref="BEO20:BER20"/>
    <mergeCell ref="BES20:BEV20"/>
    <mergeCell ref="BEW20:BEZ20"/>
    <mergeCell ref="BFA20:BFD20"/>
    <mergeCell ref="BHY20:BIB20"/>
    <mergeCell ref="BIC20:BIF20"/>
    <mergeCell ref="BIG20:BIJ20"/>
    <mergeCell ref="BIK20:BIN20"/>
    <mergeCell ref="BIO20:BIR20"/>
    <mergeCell ref="BIS20:BIV20"/>
    <mergeCell ref="BHA20:BHD20"/>
    <mergeCell ref="BHE20:BHH20"/>
    <mergeCell ref="BHI20:BHL20"/>
    <mergeCell ref="BHM20:BHP20"/>
    <mergeCell ref="BHQ20:BHT20"/>
    <mergeCell ref="BHU20:BHX20"/>
    <mergeCell ref="BGC20:BGF20"/>
    <mergeCell ref="BGG20:BGJ20"/>
    <mergeCell ref="BGK20:BGN20"/>
    <mergeCell ref="BGO20:BGR20"/>
    <mergeCell ref="BDI20:BDL20"/>
    <mergeCell ref="BDM20:BDP20"/>
    <mergeCell ref="BDQ20:BDT20"/>
    <mergeCell ref="BDU20:BDX20"/>
    <mergeCell ref="BDY20:BEB20"/>
    <mergeCell ref="BEC20:BEF20"/>
    <mergeCell ref="BAO20:BAR20"/>
    <mergeCell ref="BAS20:BAV20"/>
    <mergeCell ref="BAW20:BAZ20"/>
    <mergeCell ref="BBA20:BBD20"/>
    <mergeCell ref="BBE20:BBH20"/>
    <mergeCell ref="BBI20:BBL20"/>
    <mergeCell ref="AZQ20:AZT20"/>
    <mergeCell ref="AZU20:AZX20"/>
    <mergeCell ref="AZY20:BAB20"/>
    <mergeCell ref="BAC20:BAF20"/>
    <mergeCell ref="BAG20:BAJ20"/>
    <mergeCell ref="BAK20:BAN20"/>
    <mergeCell ref="AYS20:AYV20"/>
    <mergeCell ref="AYW20:AYZ20"/>
    <mergeCell ref="AZA20:AZD20"/>
    <mergeCell ref="AZE20:AZH20"/>
    <mergeCell ref="AZI20:AZL20"/>
    <mergeCell ref="AZM20:AZP20"/>
    <mergeCell ref="BCK20:BCN20"/>
    <mergeCell ref="BCO20:BCR20"/>
    <mergeCell ref="BCS20:BCV20"/>
    <mergeCell ref="BCW20:BCZ20"/>
    <mergeCell ref="BDA20:BDD20"/>
    <mergeCell ref="BDE20:BDH20"/>
    <mergeCell ref="BBM20:BBP20"/>
    <mergeCell ref="BBQ20:BBT20"/>
    <mergeCell ref="BBU20:BBX20"/>
    <mergeCell ref="BBY20:BCB20"/>
    <mergeCell ref="BCC20:BCF20"/>
    <mergeCell ref="BCG20:BCJ20"/>
    <mergeCell ref="AXU20:AXX20"/>
    <mergeCell ref="AXY20:AYB20"/>
    <mergeCell ref="AYC20:AYF20"/>
    <mergeCell ref="AYG20:AYJ20"/>
    <mergeCell ref="AYK20:AYN20"/>
    <mergeCell ref="AYO20:AYR20"/>
    <mergeCell ref="AVQ20:AVT20"/>
    <mergeCell ref="AVU20:AVX20"/>
    <mergeCell ref="AUC20:AUF20"/>
    <mergeCell ref="AUG20:AUJ20"/>
    <mergeCell ref="AUK20:AUN20"/>
    <mergeCell ref="AUO20:AUR20"/>
    <mergeCell ref="AUS20:AUV20"/>
    <mergeCell ref="AUW20:AUZ20"/>
    <mergeCell ref="ATE20:ATH20"/>
    <mergeCell ref="ATI20:ATL20"/>
    <mergeCell ref="ATM20:ATP20"/>
    <mergeCell ref="ATQ20:ATT20"/>
    <mergeCell ref="ATU20:ATX20"/>
    <mergeCell ref="ATY20:AUB20"/>
    <mergeCell ref="AWW20:AWZ20"/>
    <mergeCell ref="AXA20:AXD20"/>
    <mergeCell ref="AXE20:AXH20"/>
    <mergeCell ref="AXI20:AXL20"/>
    <mergeCell ref="AXM20:AXP20"/>
    <mergeCell ref="AXQ20:AXT20"/>
    <mergeCell ref="AVY20:AWB20"/>
    <mergeCell ref="AWC20:AWF20"/>
    <mergeCell ref="AWG20:AWJ20"/>
    <mergeCell ref="AWK20:AWN20"/>
    <mergeCell ref="AWO20:AWR20"/>
    <mergeCell ref="AWS20:AWV20"/>
    <mergeCell ref="AVA20:AVD20"/>
    <mergeCell ref="AVE20:AVH20"/>
    <mergeCell ref="AVI20:AVL20"/>
    <mergeCell ref="AVM20:AVP20"/>
    <mergeCell ref="ASG20:ASJ20"/>
    <mergeCell ref="ASK20:ASN20"/>
    <mergeCell ref="ASO20:ASR20"/>
    <mergeCell ref="ASS20:ASV20"/>
    <mergeCell ref="ASW20:ASZ20"/>
    <mergeCell ref="ATA20:ATD20"/>
    <mergeCell ref="APM20:APP20"/>
    <mergeCell ref="APQ20:APT20"/>
    <mergeCell ref="APU20:APX20"/>
    <mergeCell ref="APY20:AQB20"/>
    <mergeCell ref="AQC20:AQF20"/>
    <mergeCell ref="AQG20:AQJ20"/>
    <mergeCell ref="AOO20:AOR20"/>
    <mergeCell ref="AOS20:AOV20"/>
    <mergeCell ref="AOW20:AOZ20"/>
    <mergeCell ref="APA20:APD20"/>
    <mergeCell ref="APE20:APH20"/>
    <mergeCell ref="API20:APL20"/>
    <mergeCell ref="ANQ20:ANT20"/>
    <mergeCell ref="ANU20:ANX20"/>
    <mergeCell ref="ANY20:AOB20"/>
    <mergeCell ref="AOC20:AOF20"/>
    <mergeCell ref="AOG20:AOJ20"/>
    <mergeCell ref="AOK20:AON20"/>
    <mergeCell ref="ARI20:ARL20"/>
    <mergeCell ref="ARM20:ARP20"/>
    <mergeCell ref="ARQ20:ART20"/>
    <mergeCell ref="ARU20:ARX20"/>
    <mergeCell ref="ARY20:ASB20"/>
    <mergeCell ref="ASC20:ASF20"/>
    <mergeCell ref="AQK20:AQN20"/>
    <mergeCell ref="AQO20:AQR20"/>
    <mergeCell ref="AQS20:AQV20"/>
    <mergeCell ref="AQW20:AQZ20"/>
    <mergeCell ref="ARA20:ARD20"/>
    <mergeCell ref="ARE20:ARH20"/>
    <mergeCell ref="AMS20:AMV20"/>
    <mergeCell ref="AMW20:AMZ20"/>
    <mergeCell ref="ANA20:AND20"/>
    <mergeCell ref="ANE20:ANH20"/>
    <mergeCell ref="ANI20:ANL20"/>
    <mergeCell ref="ANM20:ANP20"/>
    <mergeCell ref="AKO20:AKR20"/>
    <mergeCell ref="AKS20:AKV20"/>
    <mergeCell ref="AJA20:AJD20"/>
    <mergeCell ref="AJE20:AJH20"/>
    <mergeCell ref="AJI20:AJL20"/>
    <mergeCell ref="AJM20:AJP20"/>
    <mergeCell ref="AJQ20:AJT20"/>
    <mergeCell ref="AJU20:AJX20"/>
    <mergeCell ref="AIC20:AIF20"/>
    <mergeCell ref="AIG20:AIJ20"/>
    <mergeCell ref="AIK20:AIN20"/>
    <mergeCell ref="AIO20:AIR20"/>
    <mergeCell ref="AIS20:AIV20"/>
    <mergeCell ref="AIW20:AIZ20"/>
    <mergeCell ref="ALU20:ALX20"/>
    <mergeCell ref="ALY20:AMB20"/>
    <mergeCell ref="AMC20:AMF20"/>
    <mergeCell ref="AMG20:AMJ20"/>
    <mergeCell ref="AMK20:AMN20"/>
    <mergeCell ref="AMO20:AMR20"/>
    <mergeCell ref="AKW20:AKZ20"/>
    <mergeCell ref="ALA20:ALD20"/>
    <mergeCell ref="ALE20:ALH20"/>
    <mergeCell ref="ALI20:ALL20"/>
    <mergeCell ref="ALM20:ALP20"/>
    <mergeCell ref="ALQ20:ALT20"/>
    <mergeCell ref="AJY20:AKB20"/>
    <mergeCell ref="AKC20:AKF20"/>
    <mergeCell ref="AKG20:AKJ20"/>
    <mergeCell ref="AKK20:AKN20"/>
    <mergeCell ref="AHE20:AHH20"/>
    <mergeCell ref="AHI20:AHL20"/>
    <mergeCell ref="AHM20:AHP20"/>
    <mergeCell ref="AHQ20:AHT20"/>
    <mergeCell ref="AHU20:AHX20"/>
    <mergeCell ref="AHY20:AIB20"/>
    <mergeCell ref="AEK20:AEN20"/>
    <mergeCell ref="AEO20:AER20"/>
    <mergeCell ref="AES20:AEV20"/>
    <mergeCell ref="AEW20:AEZ20"/>
    <mergeCell ref="AFA20:AFD20"/>
    <mergeCell ref="AFE20:AFH20"/>
    <mergeCell ref="ADM20:ADP20"/>
    <mergeCell ref="ADQ20:ADT20"/>
    <mergeCell ref="ADU20:ADX20"/>
    <mergeCell ref="ADY20:AEB20"/>
    <mergeCell ref="AEC20:AEF20"/>
    <mergeCell ref="AEG20:AEJ20"/>
    <mergeCell ref="ACO20:ACR20"/>
    <mergeCell ref="ACS20:ACV20"/>
    <mergeCell ref="ACW20:ACZ20"/>
    <mergeCell ref="ADA20:ADD20"/>
    <mergeCell ref="ADE20:ADH20"/>
    <mergeCell ref="ADI20:ADL20"/>
    <mergeCell ref="AGG20:AGJ20"/>
    <mergeCell ref="AGK20:AGN20"/>
    <mergeCell ref="AGO20:AGR20"/>
    <mergeCell ref="AGS20:AGV20"/>
    <mergeCell ref="AGW20:AGZ20"/>
    <mergeCell ref="AHA20:AHD20"/>
    <mergeCell ref="AFI20:AFL20"/>
    <mergeCell ref="AFM20:AFP20"/>
    <mergeCell ref="AFQ20:AFT20"/>
    <mergeCell ref="AFU20:AFX20"/>
    <mergeCell ref="AFY20:AGB20"/>
    <mergeCell ref="AGC20:AGF20"/>
    <mergeCell ref="ABQ20:ABT20"/>
    <mergeCell ref="ABU20:ABX20"/>
    <mergeCell ref="ABY20:ACB20"/>
    <mergeCell ref="ACC20:ACF20"/>
    <mergeCell ref="ACG20:ACJ20"/>
    <mergeCell ref="ACK20:ACN20"/>
    <mergeCell ref="ZM20:ZP20"/>
    <mergeCell ref="ZQ20:ZT20"/>
    <mergeCell ref="XY20:YB20"/>
    <mergeCell ref="YC20:YF20"/>
    <mergeCell ref="YG20:YJ20"/>
    <mergeCell ref="YK20:YN20"/>
    <mergeCell ref="YO20:YR20"/>
    <mergeCell ref="YS20:YV20"/>
    <mergeCell ref="XA20:XD20"/>
    <mergeCell ref="XE20:XH20"/>
    <mergeCell ref="XI20:XL20"/>
    <mergeCell ref="XM20:XP20"/>
    <mergeCell ref="XQ20:XT20"/>
    <mergeCell ref="XU20:XX20"/>
    <mergeCell ref="AAS20:AAV20"/>
    <mergeCell ref="AAW20:AAZ20"/>
    <mergeCell ref="ABA20:ABD20"/>
    <mergeCell ref="ABE20:ABH20"/>
    <mergeCell ref="ABI20:ABL20"/>
    <mergeCell ref="ABM20:ABP20"/>
    <mergeCell ref="ZU20:ZX20"/>
    <mergeCell ref="ZY20:AAB20"/>
    <mergeCell ref="AAC20:AAF20"/>
    <mergeCell ref="AAG20:AAJ20"/>
    <mergeCell ref="AAK20:AAN20"/>
    <mergeCell ref="AAO20:AAR20"/>
    <mergeCell ref="YW20:YZ20"/>
    <mergeCell ref="ZA20:ZD20"/>
    <mergeCell ref="ZE20:ZH20"/>
    <mergeCell ref="ZI20:ZL20"/>
    <mergeCell ref="WC20:WF20"/>
    <mergeCell ref="WG20:WJ20"/>
    <mergeCell ref="WK20:WN20"/>
    <mergeCell ref="WO20:WR20"/>
    <mergeCell ref="WS20:WV20"/>
    <mergeCell ref="WW20:WZ20"/>
    <mergeCell ref="TI20:TL20"/>
    <mergeCell ref="TM20:TP20"/>
    <mergeCell ref="TQ20:TT20"/>
    <mergeCell ref="TU20:TX20"/>
    <mergeCell ref="TY20:UB20"/>
    <mergeCell ref="UC20:UF20"/>
    <mergeCell ref="SK20:SN20"/>
    <mergeCell ref="SO20:SR20"/>
    <mergeCell ref="SS20:SV20"/>
    <mergeCell ref="SW20:SZ20"/>
    <mergeCell ref="TA20:TD20"/>
    <mergeCell ref="TE20:TH20"/>
    <mergeCell ref="RM20:RP20"/>
    <mergeCell ref="RQ20:RT20"/>
    <mergeCell ref="RU20:RX20"/>
    <mergeCell ref="RY20:SB20"/>
    <mergeCell ref="SC20:SF20"/>
    <mergeCell ref="SG20:SJ20"/>
    <mergeCell ref="VE20:VH20"/>
    <mergeCell ref="VI20:VL20"/>
    <mergeCell ref="VM20:VP20"/>
    <mergeCell ref="VQ20:VT20"/>
    <mergeCell ref="VU20:VX20"/>
    <mergeCell ref="VY20:WB20"/>
    <mergeCell ref="UG20:UJ20"/>
    <mergeCell ref="UK20:UN20"/>
    <mergeCell ref="UO20:UR20"/>
    <mergeCell ref="US20:UV20"/>
    <mergeCell ref="UW20:UZ20"/>
    <mergeCell ref="VA20:VD20"/>
    <mergeCell ref="QO20:QR20"/>
    <mergeCell ref="QS20:QV20"/>
    <mergeCell ref="QW20:QZ20"/>
    <mergeCell ref="RA20:RD20"/>
    <mergeCell ref="RE20:RH20"/>
    <mergeCell ref="RI20:RL20"/>
    <mergeCell ref="OK20:ON20"/>
    <mergeCell ref="OO20:OR20"/>
    <mergeCell ref="MW20:MZ20"/>
    <mergeCell ref="NA20:ND20"/>
    <mergeCell ref="NE20:NH20"/>
    <mergeCell ref="NI20:NL20"/>
    <mergeCell ref="NM20:NP20"/>
    <mergeCell ref="NQ20:NT20"/>
    <mergeCell ref="LY20:MB20"/>
    <mergeCell ref="MC20:MF20"/>
    <mergeCell ref="MG20:MJ20"/>
    <mergeCell ref="MK20:MN20"/>
    <mergeCell ref="MO20:MR20"/>
    <mergeCell ref="MS20:MV20"/>
    <mergeCell ref="PQ20:PT20"/>
    <mergeCell ref="PU20:PX20"/>
    <mergeCell ref="PY20:QB20"/>
    <mergeCell ref="QC20:QF20"/>
    <mergeCell ref="QG20:QJ20"/>
    <mergeCell ref="QK20:QN20"/>
    <mergeCell ref="OS20:OV20"/>
    <mergeCell ref="OW20:OZ20"/>
    <mergeCell ref="PA20:PD20"/>
    <mergeCell ref="PE20:PH20"/>
    <mergeCell ref="PI20:PL20"/>
    <mergeCell ref="PM20:PP20"/>
    <mergeCell ref="NU20:NX20"/>
    <mergeCell ref="NY20:OB20"/>
    <mergeCell ref="OC20:OF20"/>
    <mergeCell ref="OG20:OJ20"/>
    <mergeCell ref="KC20:KF20"/>
    <mergeCell ref="KG20:KJ20"/>
    <mergeCell ref="KK20:KN20"/>
    <mergeCell ref="KO20:KR20"/>
    <mergeCell ref="KS20:KV20"/>
    <mergeCell ref="KW20:KZ20"/>
    <mergeCell ref="JE20:JH20"/>
    <mergeCell ref="JI20:JL20"/>
    <mergeCell ref="JM20:JP20"/>
    <mergeCell ref="JQ20:JT20"/>
    <mergeCell ref="JU20:JX20"/>
    <mergeCell ref="JY20:KB20"/>
    <mergeCell ref="IG20:IJ20"/>
    <mergeCell ref="IK20:IN20"/>
    <mergeCell ref="IO20:IR20"/>
    <mergeCell ref="IS20:IV20"/>
    <mergeCell ref="IW20:IZ20"/>
    <mergeCell ref="JA20:JD20"/>
    <mergeCell ref="HI20:HL20"/>
    <mergeCell ref="HM20:HP20"/>
    <mergeCell ref="HQ20:HT20"/>
    <mergeCell ref="HU20:HX20"/>
    <mergeCell ref="HY20:IB20"/>
    <mergeCell ref="IC20:IF20"/>
    <mergeCell ref="GK20:GN20"/>
    <mergeCell ref="GO20:GR20"/>
    <mergeCell ref="GS20:GV20"/>
    <mergeCell ref="GW20:GZ20"/>
    <mergeCell ref="HA20:HD20"/>
    <mergeCell ref="HE20:HH20"/>
    <mergeCell ref="FM20:FP20"/>
    <mergeCell ref="FQ20:FT20"/>
    <mergeCell ref="FU20:FX20"/>
    <mergeCell ref="FY20:GB20"/>
    <mergeCell ref="GC20:GF20"/>
    <mergeCell ref="GG20:GJ20"/>
    <mergeCell ref="LA20:LD20"/>
    <mergeCell ref="LE20:LH20"/>
    <mergeCell ref="LI20:LL20"/>
    <mergeCell ref="LM20:LP20"/>
    <mergeCell ref="LQ20:LT20"/>
    <mergeCell ref="LU20:LX20"/>
    <mergeCell ref="A19:D19"/>
    <mergeCell ref="A13:D13"/>
    <mergeCell ref="A15:D15"/>
    <mergeCell ref="A18:D18"/>
    <mergeCell ref="A49:C49"/>
    <mergeCell ref="A20:D20"/>
    <mergeCell ref="E20:H20"/>
    <mergeCell ref="I20:L20"/>
    <mergeCell ref="M20:P20"/>
    <mergeCell ref="Q20:T20"/>
    <mergeCell ref="U20:X20"/>
    <mergeCell ref="CS20:CV20"/>
    <mergeCell ref="CW20:CZ20"/>
    <mergeCell ref="DA20:DD20"/>
    <mergeCell ref="DE20:DH20"/>
    <mergeCell ref="DI20:DL20"/>
    <mergeCell ref="DM20:DP20"/>
    <mergeCell ref="BU20:BX20"/>
    <mergeCell ref="BY20:CB20"/>
    <mergeCell ref="EO20:ER20"/>
    <mergeCell ref="ES20:EV20"/>
    <mergeCell ref="EW20:EZ20"/>
    <mergeCell ref="FA20:FD20"/>
    <mergeCell ref="FE20:FH20"/>
    <mergeCell ref="FI20:FL20"/>
    <mergeCell ref="DQ20:DT20"/>
    <mergeCell ref="DU20:DX20"/>
    <mergeCell ref="DY20:EB20"/>
    <mergeCell ref="EC20:EF20"/>
    <mergeCell ref="EG20:EJ20"/>
    <mergeCell ref="EK20:EN20"/>
    <mergeCell ref="AW20:AZ20"/>
    <mergeCell ref="BA20:BD20"/>
    <mergeCell ref="BE20:BH20"/>
    <mergeCell ref="BI20:BL20"/>
    <mergeCell ref="BM20:BP20"/>
    <mergeCell ref="BQ20:BT20"/>
    <mergeCell ref="Y20:AB20"/>
    <mergeCell ref="AC20:AF20"/>
    <mergeCell ref="AG20:AJ20"/>
    <mergeCell ref="AK20:AN20"/>
    <mergeCell ref="AO20:AR20"/>
    <mergeCell ref="AS20:AV20"/>
    <mergeCell ref="EO21:ER21"/>
    <mergeCell ref="ES21:EV21"/>
    <mergeCell ref="EW21:EZ21"/>
    <mergeCell ref="FA21:FD21"/>
    <mergeCell ref="FE21:FH21"/>
    <mergeCell ref="FI21:FL21"/>
    <mergeCell ref="DQ21:DT21"/>
    <mergeCell ref="DU21:DX21"/>
    <mergeCell ref="DY21:EB21"/>
    <mergeCell ref="EC21:EF21"/>
    <mergeCell ref="EG21:EJ21"/>
    <mergeCell ref="CC20:CF20"/>
    <mergeCell ref="CG20:CJ20"/>
    <mergeCell ref="CK20:CN20"/>
    <mergeCell ref="CO20:CR2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2:M291"/>
  <sheetViews>
    <sheetView workbookViewId="0">
      <selection activeCell="E5" sqref="E5"/>
    </sheetView>
  </sheetViews>
  <sheetFormatPr defaultRowHeight="14.5"/>
  <cols>
    <col min="1" max="1" width="6" customWidth="1"/>
    <col min="4" max="4" width="76.453125" bestFit="1" customWidth="1"/>
    <col min="5" max="11" width="9.1796875" style="51"/>
  </cols>
  <sheetData>
    <row r="2" spans="1:13">
      <c r="E2" s="51">
        <v>0</v>
      </c>
      <c r="F2" s="51">
        <v>0</v>
      </c>
      <c r="G2" s="51">
        <v>0</v>
      </c>
      <c r="H2" s="51">
        <v>0.5</v>
      </c>
      <c r="I2" s="51">
        <v>0.75</v>
      </c>
      <c r="J2" s="51">
        <v>1</v>
      </c>
      <c r="K2" s="51">
        <v>1.5</v>
      </c>
    </row>
    <row r="3" spans="1:13">
      <c r="E3" s="108" t="s">
        <v>28</v>
      </c>
      <c r="F3" s="110" t="s">
        <v>29</v>
      </c>
      <c r="G3" s="110" t="s">
        <v>27</v>
      </c>
      <c r="H3" s="110" t="s">
        <v>32</v>
      </c>
      <c r="I3" s="110" t="s">
        <v>30</v>
      </c>
      <c r="J3" s="110" t="s">
        <v>31</v>
      </c>
      <c r="K3" s="106" t="s">
        <v>33</v>
      </c>
    </row>
    <row r="4" spans="1:13" ht="15" customHeight="1">
      <c r="E4" s="109"/>
      <c r="F4" s="110"/>
      <c r="G4" s="110"/>
      <c r="H4" s="110"/>
      <c r="I4" s="110"/>
      <c r="J4" s="110"/>
      <c r="K4" s="107"/>
    </row>
    <row r="5" spans="1:13" s="59" customFormat="1">
      <c r="A5" s="59">
        <v>1</v>
      </c>
      <c r="B5" s="59" t="s">
        <v>579</v>
      </c>
      <c r="E5" s="60">
        <f>COUNTIF(E7:E15,"x")</f>
        <v>0</v>
      </c>
      <c r="F5" s="60">
        <f t="shared" ref="F5:K5" si="0">COUNTIF(F7:F15,"x")</f>
        <v>0</v>
      </c>
      <c r="G5" s="60">
        <f t="shared" si="0"/>
        <v>0</v>
      </c>
      <c r="H5" s="60">
        <f t="shared" si="0"/>
        <v>0</v>
      </c>
      <c r="I5" s="60">
        <f t="shared" si="0"/>
        <v>0</v>
      </c>
      <c r="J5" s="60">
        <f t="shared" si="0"/>
        <v>0</v>
      </c>
      <c r="K5" s="60">
        <f t="shared" si="0"/>
        <v>0</v>
      </c>
      <c r="L5" s="59">
        <f>SUM(G5:K5)</f>
        <v>0</v>
      </c>
      <c r="M5" s="59">
        <f>IF(L5&gt;0,ROUND((G5*$G$2+H5*$H$2+I5*$I$2+J5*$J$2+K5*$K$2)/L5/0.9/0.25,0),0)</f>
        <v>0</v>
      </c>
    </row>
    <row r="7" spans="1:13">
      <c r="B7" t="s">
        <v>117</v>
      </c>
      <c r="C7" t="s">
        <v>557</v>
      </c>
      <c r="D7" t="s">
        <v>488</v>
      </c>
      <c r="E7" s="51">
        <f>VLOOKUP($B7,'checklist attività'!$B$7:$J$315,3,0)</f>
        <v>0</v>
      </c>
      <c r="F7" s="51">
        <f>VLOOKUP($B7,'checklist attività'!$B$7:$J$315,4,0)</f>
        <v>0</v>
      </c>
      <c r="G7" s="51">
        <f>VLOOKUP($B7,'checklist attività'!$B$7:$J$315,5,0)</f>
        <v>0</v>
      </c>
      <c r="H7" s="51">
        <f>VLOOKUP($B7,'checklist attività'!$B$7:$J$315,6,0)</f>
        <v>0</v>
      </c>
      <c r="I7" s="51">
        <f>VLOOKUP($B7,'checklist attività'!$B$7:$J$315,7,0)</f>
        <v>0</v>
      </c>
      <c r="J7" s="51">
        <f>VLOOKUP($B7,'checklist attività'!$B$7:$J$315,8,0)</f>
        <v>0</v>
      </c>
      <c r="K7" s="51">
        <f>VLOOKUP($B7,'checklist attività'!$B$7:$J$315,9,0)</f>
        <v>0</v>
      </c>
    </row>
    <row r="8" spans="1:13">
      <c r="B8" t="s">
        <v>129</v>
      </c>
      <c r="C8" t="s">
        <v>558</v>
      </c>
      <c r="D8" t="s">
        <v>118</v>
      </c>
      <c r="E8" s="51">
        <f>VLOOKUP($B8,'checklist attività'!$B$7:$J$315,3,0)</f>
        <v>0</v>
      </c>
      <c r="F8" s="51">
        <f>VLOOKUP($B8,'checklist attività'!$B$7:$J$315,4,0)</f>
        <v>0</v>
      </c>
      <c r="G8" s="51">
        <f>VLOOKUP($B8,'checklist attività'!$B$7:$J$315,5,0)</f>
        <v>0</v>
      </c>
      <c r="H8" s="51">
        <f>VLOOKUP($B8,'checklist attività'!$B$7:$J$315,6,0)</f>
        <v>0</v>
      </c>
      <c r="I8" s="51">
        <f>VLOOKUP($B8,'checklist attività'!$B$7:$J$315,7,0)</f>
        <v>0</v>
      </c>
      <c r="J8" s="51">
        <f>VLOOKUP($B8,'checklist attività'!$B$7:$J$315,8,0)</f>
        <v>0</v>
      </c>
      <c r="K8" s="51">
        <f>VLOOKUP($B8,'checklist attività'!$B$7:$J$315,9,0)</f>
        <v>0</v>
      </c>
    </row>
    <row r="9" spans="1:13">
      <c r="B9" t="s">
        <v>137</v>
      </c>
      <c r="C9" t="s">
        <v>559</v>
      </c>
      <c r="D9" t="s">
        <v>489</v>
      </c>
      <c r="E9" s="51">
        <f>VLOOKUP($B9,'checklist attività'!$B$7:$J$315,3,0)</f>
        <v>0</v>
      </c>
      <c r="F9" s="51">
        <f>VLOOKUP($B9,'checklist attività'!$B$7:$J$315,4,0)</f>
        <v>0</v>
      </c>
      <c r="G9" s="51">
        <f>VLOOKUP($B9,'checklist attività'!$B$7:$J$315,5,0)</f>
        <v>0</v>
      </c>
      <c r="H9" s="51">
        <f>VLOOKUP($B9,'checklist attività'!$B$7:$J$315,6,0)</f>
        <v>0</v>
      </c>
      <c r="I9" s="51">
        <f>VLOOKUP($B9,'checklist attività'!$B$7:$J$315,7,0)</f>
        <v>0</v>
      </c>
      <c r="J9" s="51">
        <f>VLOOKUP($B9,'checklist attività'!$B$7:$J$315,8,0)</f>
        <v>0</v>
      </c>
      <c r="K9" s="51">
        <f>VLOOKUP($B9,'checklist attività'!$B$7:$J$315,9,0)</f>
        <v>0</v>
      </c>
    </row>
    <row r="10" spans="1:13">
      <c r="B10" t="s">
        <v>139</v>
      </c>
      <c r="C10" t="s">
        <v>560</v>
      </c>
      <c r="D10" t="s">
        <v>3</v>
      </c>
      <c r="E10" s="51">
        <f>VLOOKUP($B10,'checklist attività'!$B$7:$J$315,3,0)</f>
        <v>0</v>
      </c>
      <c r="F10" s="51">
        <f>VLOOKUP($B10,'checklist attività'!$B$7:$J$315,4,0)</f>
        <v>0</v>
      </c>
      <c r="G10" s="51">
        <f>VLOOKUP($B10,'checklist attività'!$B$7:$J$315,5,0)</f>
        <v>0</v>
      </c>
      <c r="H10" s="51">
        <f>VLOOKUP($B10,'checklist attività'!$B$7:$J$315,6,0)</f>
        <v>0</v>
      </c>
      <c r="I10" s="51">
        <f>VLOOKUP($B10,'checklist attività'!$B$7:$J$315,7,0)</f>
        <v>0</v>
      </c>
      <c r="J10" s="51">
        <f>VLOOKUP($B10,'checklist attività'!$B$7:$J$315,8,0)</f>
        <v>0</v>
      </c>
      <c r="K10" s="51">
        <f>VLOOKUP($B10,'checklist attività'!$B$7:$J$315,9,0)</f>
        <v>0</v>
      </c>
    </row>
    <row r="11" spans="1:13">
      <c r="B11" t="s">
        <v>163</v>
      </c>
      <c r="C11" t="s">
        <v>561</v>
      </c>
      <c r="D11" t="s">
        <v>44</v>
      </c>
      <c r="E11" s="51">
        <f>VLOOKUP($B11,'checklist attività'!$B$7:$J$315,3,0)</f>
        <v>0</v>
      </c>
      <c r="F11" s="51">
        <f>VLOOKUP($B11,'checklist attività'!$B$7:$J$315,4,0)</f>
        <v>0</v>
      </c>
      <c r="G11" s="51">
        <f>VLOOKUP($B11,'checklist attività'!$B$7:$J$315,5,0)</f>
        <v>0</v>
      </c>
      <c r="H11" s="51">
        <f>VLOOKUP($B11,'checklist attività'!$B$7:$J$315,6,0)</f>
        <v>0</v>
      </c>
      <c r="I11" s="51">
        <f>VLOOKUP($B11,'checklist attività'!$B$7:$J$315,7,0)</f>
        <v>0</v>
      </c>
      <c r="J11" s="51">
        <f>VLOOKUP($B11,'checklist attività'!$B$7:$J$315,8,0)</f>
        <v>0</v>
      </c>
      <c r="K11" s="51">
        <f>VLOOKUP($B11,'checklist attività'!$B$7:$J$315,9,0)</f>
        <v>0</v>
      </c>
    </row>
    <row r="12" spans="1:13">
      <c r="B12" t="s">
        <v>177</v>
      </c>
      <c r="C12" t="s">
        <v>562</v>
      </c>
      <c r="D12" t="s">
        <v>44</v>
      </c>
      <c r="E12" s="51">
        <f>VLOOKUP($B12,'checklist attività'!$B$7:$J$315,3,0)</f>
        <v>0</v>
      </c>
      <c r="F12" s="51">
        <f>VLOOKUP($B12,'checklist attività'!$B$7:$J$315,4,0)</f>
        <v>0</v>
      </c>
      <c r="G12" s="51">
        <f>VLOOKUP($B12,'checklist attività'!$B$7:$J$315,5,0)</f>
        <v>0</v>
      </c>
      <c r="H12" s="51">
        <f>VLOOKUP($B12,'checklist attività'!$B$7:$J$315,6,0)</f>
        <v>0</v>
      </c>
      <c r="I12" s="51">
        <f>VLOOKUP($B12,'checklist attività'!$B$7:$J$315,7,0)</f>
        <v>0</v>
      </c>
      <c r="J12" s="51">
        <f>VLOOKUP($B12,'checklist attività'!$B$7:$J$315,8,0)</f>
        <v>0</v>
      </c>
      <c r="K12" s="51">
        <f>VLOOKUP($B12,'checklist attività'!$B$7:$J$315,9,0)</f>
        <v>0</v>
      </c>
    </row>
    <row r="13" spans="1:13">
      <c r="B13" t="s">
        <v>204</v>
      </c>
      <c r="C13" t="s">
        <v>563</v>
      </c>
      <c r="D13" t="s">
        <v>44</v>
      </c>
      <c r="E13" s="51">
        <f>VLOOKUP($B13,'checklist attività'!$B$7:$J$315,3,0)</f>
        <v>0</v>
      </c>
      <c r="F13" s="51">
        <f>VLOOKUP($B13,'checklist attività'!$B$7:$J$315,4,0)</f>
        <v>0</v>
      </c>
      <c r="G13" s="51">
        <f>VLOOKUP($B13,'checklist attività'!$B$7:$J$315,5,0)</f>
        <v>0</v>
      </c>
      <c r="H13" s="51">
        <f>VLOOKUP($B13,'checklist attività'!$B$7:$J$315,6,0)</f>
        <v>0</v>
      </c>
      <c r="I13" s="51">
        <f>VLOOKUP($B13,'checklist attività'!$B$7:$J$315,7,0)</f>
        <v>0</v>
      </c>
      <c r="J13" s="51">
        <f>VLOOKUP($B13,'checklist attività'!$B$7:$J$315,8,0)</f>
        <v>0</v>
      </c>
      <c r="K13" s="51">
        <f>VLOOKUP($B13,'checklist attività'!$B$7:$J$315,9,0)</f>
        <v>0</v>
      </c>
    </row>
    <row r="14" spans="1:13">
      <c r="B14" t="s">
        <v>14</v>
      </c>
      <c r="C14" t="s">
        <v>564</v>
      </c>
      <c r="D14" t="s">
        <v>36</v>
      </c>
      <c r="E14" s="51">
        <f>VLOOKUP($B14,'checklist attività'!$B$7:$J$315,3,0)</f>
        <v>0</v>
      </c>
      <c r="F14" s="51">
        <f>VLOOKUP($B14,'checklist attività'!$B$7:$J$315,4,0)</f>
        <v>0</v>
      </c>
      <c r="G14" s="51">
        <f>VLOOKUP($B14,'checklist attività'!$B$7:$J$315,5,0)</f>
        <v>0</v>
      </c>
      <c r="H14" s="51">
        <f>VLOOKUP($B14,'checklist attività'!$B$7:$J$315,6,0)</f>
        <v>0</v>
      </c>
      <c r="I14" s="51">
        <f>VLOOKUP($B14,'checklist attività'!$B$7:$J$315,7,0)</f>
        <v>0</v>
      </c>
      <c r="J14" s="51">
        <f>VLOOKUP($B14,'checklist attività'!$B$7:$J$315,8,0)</f>
        <v>0</v>
      </c>
      <c r="K14" s="51">
        <f>VLOOKUP($B14,'checklist attività'!$B$7:$J$315,9,0)</f>
        <v>0</v>
      </c>
    </row>
    <row r="15" spans="1:13">
      <c r="B15" t="s">
        <v>19</v>
      </c>
      <c r="C15" t="s">
        <v>565</v>
      </c>
      <c r="D15" t="s">
        <v>566</v>
      </c>
      <c r="E15" s="51">
        <f>VLOOKUP($B15,'checklist attività'!$B$7:$J$315,3,0)</f>
        <v>0</v>
      </c>
      <c r="F15" s="51">
        <f>VLOOKUP($B15,'checklist attività'!$B$7:$J$315,4,0)</f>
        <v>0</v>
      </c>
      <c r="G15" s="51">
        <f>VLOOKUP($B15,'checklist attività'!$B$7:$J$315,5,0)</f>
        <v>0</v>
      </c>
      <c r="H15" s="51">
        <f>VLOOKUP($B15,'checklist attività'!$B$7:$J$315,6,0)</f>
        <v>0</v>
      </c>
      <c r="I15" s="51">
        <f>VLOOKUP($B15,'checklist attività'!$B$7:$J$315,7,0)</f>
        <v>0</v>
      </c>
      <c r="J15" s="51">
        <f>VLOOKUP($B15,'checklist attività'!$B$7:$J$315,8,0)</f>
        <v>0</v>
      </c>
      <c r="K15" s="51">
        <f>VLOOKUP($B15,'checklist attività'!$B$7:$J$315,9,0)</f>
        <v>0</v>
      </c>
    </row>
    <row r="17" spans="1:13" s="59" customFormat="1">
      <c r="A17" s="59">
        <v>2</v>
      </c>
      <c r="B17" s="59" t="s">
        <v>567</v>
      </c>
      <c r="E17" s="60">
        <f>COUNTIF(E19:E36,"x")</f>
        <v>0</v>
      </c>
      <c r="F17" s="60">
        <f t="shared" ref="F17:K17" si="1">COUNTIF(F19:F36,"x")</f>
        <v>0</v>
      </c>
      <c r="G17" s="60">
        <f t="shared" si="1"/>
        <v>0</v>
      </c>
      <c r="H17" s="60">
        <f t="shared" si="1"/>
        <v>0</v>
      </c>
      <c r="I17" s="60">
        <f t="shared" si="1"/>
        <v>0</v>
      </c>
      <c r="J17" s="60">
        <f t="shared" si="1"/>
        <v>0</v>
      </c>
      <c r="K17" s="60">
        <f t="shared" si="1"/>
        <v>0</v>
      </c>
      <c r="L17" s="59">
        <f>SUM(G17:K17)</f>
        <v>0</v>
      </c>
      <c r="M17" s="59">
        <f>IF(L17&gt;0,ROUND((G17*$G$2+H17*$H$2+I17*$I$2+J17*$J$2+K17*$K$2)/L17/0.9/0.25,0),0)</f>
        <v>0</v>
      </c>
    </row>
    <row r="19" spans="1:13">
      <c r="B19" t="s">
        <v>111</v>
      </c>
      <c r="C19" t="s">
        <v>557</v>
      </c>
      <c r="D19" t="s">
        <v>112</v>
      </c>
      <c r="E19" s="51">
        <f>VLOOKUP($B19,'checklist attività'!$B$7:$J$315,3,0)</f>
        <v>0</v>
      </c>
      <c r="F19" s="51">
        <f>VLOOKUP($B19,'checklist attività'!$B$7:$J$315,4,0)</f>
        <v>0</v>
      </c>
      <c r="G19" s="51">
        <f>VLOOKUP($B19,'checklist attività'!$B$7:$J$315,5,0)</f>
        <v>0</v>
      </c>
      <c r="H19" s="51">
        <f>VLOOKUP($B19,'checklist attività'!$B$7:$J$315,6,0)</f>
        <v>0</v>
      </c>
      <c r="I19" s="51">
        <f>VLOOKUP($B19,'checklist attività'!$B$7:$J$315,7,0)</f>
        <v>0</v>
      </c>
      <c r="J19" s="51">
        <f>VLOOKUP($B19,'checklist attività'!$B$7:$J$315,8,0)</f>
        <v>0</v>
      </c>
      <c r="K19" s="51">
        <f>VLOOKUP($B19,'checklist attività'!$B$7:$J$315,9,0)</f>
        <v>0</v>
      </c>
    </row>
    <row r="20" spans="1:13">
      <c r="B20" t="s">
        <v>114</v>
      </c>
      <c r="C20" t="s">
        <v>557</v>
      </c>
      <c r="D20" t="s">
        <v>115</v>
      </c>
      <c r="E20" s="51">
        <f>VLOOKUP($B20,'checklist attività'!$B$7:$J$315,3,0)</f>
        <v>0</v>
      </c>
      <c r="F20" s="51">
        <f>VLOOKUP($B20,'checklist attività'!$B$7:$J$315,4,0)</f>
        <v>0</v>
      </c>
      <c r="G20" s="51">
        <f>VLOOKUP($B20,'checklist attività'!$B$7:$J$315,5,0)</f>
        <v>0</v>
      </c>
      <c r="H20" s="51">
        <f>VLOOKUP($B20,'checklist attività'!$B$7:$J$315,6,0)</f>
        <v>0</v>
      </c>
      <c r="I20" s="51">
        <f>VLOOKUP($B20,'checklist attività'!$B$7:$J$315,7,0)</f>
        <v>0</v>
      </c>
      <c r="J20" s="51">
        <f>VLOOKUP($B20,'checklist attività'!$B$7:$J$315,8,0)</f>
        <v>0</v>
      </c>
      <c r="K20" s="51">
        <f>VLOOKUP($B20,'checklist attività'!$B$7:$J$315,9,0)</f>
        <v>0</v>
      </c>
    </row>
    <row r="21" spans="1:13">
      <c r="B21" t="s">
        <v>119</v>
      </c>
      <c r="C21" t="s">
        <v>557</v>
      </c>
      <c r="D21" t="s">
        <v>120</v>
      </c>
      <c r="E21" s="51">
        <f>VLOOKUP($B21,'checklist attività'!$B$7:$J$315,3,0)</f>
        <v>0</v>
      </c>
      <c r="F21" s="51">
        <f>VLOOKUP($B21,'checklist attività'!$B$7:$J$315,4,0)</f>
        <v>0</v>
      </c>
      <c r="G21" s="51">
        <f>VLOOKUP($B21,'checklist attività'!$B$7:$J$315,5,0)</f>
        <v>0</v>
      </c>
      <c r="H21" s="51">
        <f>VLOOKUP($B21,'checklist attività'!$B$7:$J$315,6,0)</f>
        <v>0</v>
      </c>
      <c r="I21" s="51">
        <f>VLOOKUP($B21,'checklist attività'!$B$7:$J$315,7,0)</f>
        <v>0</v>
      </c>
      <c r="J21" s="51">
        <f>VLOOKUP($B21,'checklist attività'!$B$7:$J$315,8,0)</f>
        <v>0</v>
      </c>
      <c r="K21" s="51">
        <f>VLOOKUP($B21,'checklist attività'!$B$7:$J$315,9,0)</f>
        <v>0</v>
      </c>
    </row>
    <row r="22" spans="1:13">
      <c r="B22" t="s">
        <v>123</v>
      </c>
      <c r="C22" t="s">
        <v>558</v>
      </c>
      <c r="D22" t="s">
        <v>124</v>
      </c>
      <c r="E22" s="51">
        <f>VLOOKUP($B22,'checklist attività'!$B$7:$J$315,3,0)</f>
        <v>0</v>
      </c>
      <c r="F22" s="51">
        <f>VLOOKUP($B22,'checklist attività'!$B$7:$J$315,4,0)</f>
        <v>0</v>
      </c>
      <c r="G22" s="51">
        <f>VLOOKUP($B22,'checklist attività'!$B$7:$J$315,5,0)</f>
        <v>0</v>
      </c>
      <c r="H22" s="51">
        <f>VLOOKUP($B22,'checklist attività'!$B$7:$J$315,6,0)</f>
        <v>0</v>
      </c>
      <c r="I22" s="51">
        <f>VLOOKUP($B22,'checklist attività'!$B$7:$J$315,7,0)</f>
        <v>0</v>
      </c>
      <c r="J22" s="51">
        <f>VLOOKUP($B22,'checklist attività'!$B$7:$J$315,8,0)</f>
        <v>0</v>
      </c>
      <c r="K22" s="51">
        <f>VLOOKUP($B22,'checklist attività'!$B$7:$J$315,9,0)</f>
        <v>0</v>
      </c>
    </row>
    <row r="23" spans="1:13">
      <c r="B23" t="s">
        <v>126</v>
      </c>
      <c r="C23" t="s">
        <v>558</v>
      </c>
      <c r="D23" t="s">
        <v>127</v>
      </c>
      <c r="E23" s="51">
        <f>VLOOKUP($B23,'checklist attività'!$B$7:$J$315,3,0)</f>
        <v>0</v>
      </c>
      <c r="F23" s="51">
        <f>VLOOKUP($B23,'checklist attività'!$B$7:$J$315,4,0)</f>
        <v>0</v>
      </c>
      <c r="G23" s="51">
        <f>VLOOKUP($B23,'checklist attività'!$B$7:$J$315,5,0)</f>
        <v>0</v>
      </c>
      <c r="H23" s="51">
        <f>VLOOKUP($B23,'checklist attività'!$B$7:$J$315,6,0)</f>
        <v>0</v>
      </c>
      <c r="I23" s="51">
        <f>VLOOKUP($B23,'checklist attività'!$B$7:$J$315,7,0)</f>
        <v>0</v>
      </c>
      <c r="J23" s="51">
        <f>VLOOKUP($B23,'checklist attività'!$B$7:$J$315,8,0)</f>
        <v>0</v>
      </c>
      <c r="K23" s="51">
        <f>VLOOKUP($B23,'checklist attività'!$B$7:$J$315,9,0)</f>
        <v>0</v>
      </c>
    </row>
    <row r="24" spans="1:13">
      <c r="B24" t="s">
        <v>131</v>
      </c>
      <c r="C24" t="s">
        <v>558</v>
      </c>
      <c r="D24" t="s">
        <v>2</v>
      </c>
      <c r="E24" s="51">
        <f>VLOOKUP($B24,'checklist attività'!$B$7:$J$315,3,0)</f>
        <v>0</v>
      </c>
      <c r="F24" s="51">
        <f>VLOOKUP($B24,'checklist attività'!$B$7:$J$315,4,0)</f>
        <v>0</v>
      </c>
      <c r="G24" s="51">
        <f>VLOOKUP($B24,'checklist attività'!$B$7:$J$315,5,0)</f>
        <v>0</v>
      </c>
      <c r="H24" s="51">
        <f>VLOOKUP($B24,'checklist attività'!$B$7:$J$315,6,0)</f>
        <v>0</v>
      </c>
      <c r="I24" s="51">
        <f>VLOOKUP($B24,'checklist attività'!$B$7:$J$315,7,0)</f>
        <v>0</v>
      </c>
      <c r="J24" s="51">
        <f>VLOOKUP($B24,'checklist attività'!$B$7:$J$315,8,0)</f>
        <v>0</v>
      </c>
      <c r="K24" s="51">
        <f>VLOOKUP($B24,'checklist attività'!$B$7:$J$315,9,0)</f>
        <v>0</v>
      </c>
    </row>
    <row r="25" spans="1:13">
      <c r="B25" t="s">
        <v>133</v>
      </c>
      <c r="C25" t="s">
        <v>558</v>
      </c>
      <c r="D25" t="s">
        <v>134</v>
      </c>
      <c r="E25" s="51">
        <f>VLOOKUP($B25,'checklist attività'!$B$7:$J$315,3,0)</f>
        <v>0</v>
      </c>
      <c r="F25" s="51">
        <f>VLOOKUP($B25,'checklist attività'!$B$7:$J$315,4,0)</f>
        <v>0</v>
      </c>
      <c r="G25" s="51">
        <f>VLOOKUP($B25,'checklist attività'!$B$7:$J$315,5,0)</f>
        <v>0</v>
      </c>
      <c r="H25" s="51">
        <f>VLOOKUP($B25,'checklist attività'!$B$7:$J$315,6,0)</f>
        <v>0</v>
      </c>
      <c r="I25" s="51">
        <f>VLOOKUP($B25,'checklist attività'!$B$7:$J$315,7,0)</f>
        <v>0</v>
      </c>
      <c r="J25" s="51">
        <f>VLOOKUP($B25,'checklist attività'!$B$7:$J$315,8,0)</f>
        <v>0</v>
      </c>
      <c r="K25" s="51">
        <f>VLOOKUP($B25,'checklist attività'!$B$7:$J$315,9,0)</f>
        <v>0</v>
      </c>
    </row>
    <row r="26" spans="1:13">
      <c r="B26" t="s">
        <v>140</v>
      </c>
      <c r="C26" t="s">
        <v>560</v>
      </c>
      <c r="D26" t="s">
        <v>43</v>
      </c>
      <c r="E26" s="51">
        <f>VLOOKUP($B26,'checklist attività'!$B$7:$J$315,3,0)</f>
        <v>0</v>
      </c>
      <c r="F26" s="51">
        <f>VLOOKUP($B26,'checklist attività'!$B$7:$J$315,4,0)</f>
        <v>0</v>
      </c>
      <c r="G26" s="51">
        <f>VLOOKUP($B26,'checklist attività'!$B$7:$J$315,5,0)</f>
        <v>0</v>
      </c>
      <c r="H26" s="51">
        <f>VLOOKUP($B26,'checklist attività'!$B$7:$J$315,6,0)</f>
        <v>0</v>
      </c>
      <c r="I26" s="51">
        <f>VLOOKUP($B26,'checklist attività'!$B$7:$J$315,7,0)</f>
        <v>0</v>
      </c>
      <c r="J26" s="51">
        <f>VLOOKUP($B26,'checklist attività'!$B$7:$J$315,8,0)</f>
        <v>0</v>
      </c>
      <c r="K26" s="51">
        <f>VLOOKUP($B26,'checklist attività'!$B$7:$J$315,9,0)</f>
        <v>0</v>
      </c>
    </row>
    <row r="27" spans="1:13">
      <c r="B27" t="s">
        <v>141</v>
      </c>
      <c r="C27" t="s">
        <v>560</v>
      </c>
      <c r="D27" t="s">
        <v>8</v>
      </c>
      <c r="E27" s="51">
        <f>VLOOKUP($B27,'checklist attività'!$B$7:$J$315,3,0)</f>
        <v>0</v>
      </c>
      <c r="F27" s="51">
        <f>VLOOKUP($B27,'checklist attività'!$B$7:$J$315,4,0)</f>
        <v>0</v>
      </c>
      <c r="G27" s="51">
        <f>VLOOKUP($B27,'checklist attività'!$B$7:$J$315,5,0)</f>
        <v>0</v>
      </c>
      <c r="H27" s="51">
        <f>VLOOKUP($B27,'checklist attività'!$B$7:$J$315,6,0)</f>
        <v>0</v>
      </c>
      <c r="I27" s="51">
        <f>VLOOKUP($B27,'checklist attività'!$B$7:$J$315,7,0)</f>
        <v>0</v>
      </c>
      <c r="J27" s="51">
        <f>VLOOKUP($B27,'checklist attività'!$B$7:$J$315,8,0)</f>
        <v>0</v>
      </c>
      <c r="K27" s="51">
        <f>VLOOKUP($B27,'checklist attività'!$B$7:$J$315,9,0)</f>
        <v>0</v>
      </c>
    </row>
    <row r="28" spans="1:13">
      <c r="B28" t="s">
        <v>142</v>
      </c>
      <c r="C28" t="s">
        <v>560</v>
      </c>
      <c r="D28" t="s">
        <v>9</v>
      </c>
      <c r="E28" s="51">
        <f>VLOOKUP($B28,'checklist attività'!$B$7:$J$315,3,0)</f>
        <v>0</v>
      </c>
      <c r="F28" s="51">
        <f>VLOOKUP($B28,'checklist attività'!$B$7:$J$315,4,0)</f>
        <v>0</v>
      </c>
      <c r="G28" s="51">
        <f>VLOOKUP($B28,'checklist attività'!$B$7:$J$315,5,0)</f>
        <v>0</v>
      </c>
      <c r="H28" s="51">
        <f>VLOOKUP($B28,'checklist attività'!$B$7:$J$315,6,0)</f>
        <v>0</v>
      </c>
      <c r="I28" s="51">
        <f>VLOOKUP($B28,'checklist attività'!$B$7:$J$315,7,0)</f>
        <v>0</v>
      </c>
      <c r="J28" s="51">
        <f>VLOOKUP($B28,'checklist attività'!$B$7:$J$315,8,0)</f>
        <v>0</v>
      </c>
      <c r="K28" s="51">
        <f>VLOOKUP($B28,'checklist attività'!$B$7:$J$315,9,0)</f>
        <v>0</v>
      </c>
    </row>
    <row r="29" spans="1:13">
      <c r="B29" t="s">
        <v>149</v>
      </c>
      <c r="C29" t="s">
        <v>568</v>
      </c>
      <c r="D29" t="s">
        <v>150</v>
      </c>
      <c r="E29" s="51">
        <f>VLOOKUP($B29,'checklist attività'!$B$7:$J$315,3,0)</f>
        <v>0</v>
      </c>
      <c r="F29" s="51">
        <f>VLOOKUP($B29,'checklist attività'!$B$7:$J$315,4,0)</f>
        <v>0</v>
      </c>
      <c r="G29" s="51">
        <f>VLOOKUP($B29,'checklist attività'!$B$7:$J$315,5,0)</f>
        <v>0</v>
      </c>
      <c r="H29" s="51">
        <f>VLOOKUP($B29,'checklist attività'!$B$7:$J$315,6,0)</f>
        <v>0</v>
      </c>
      <c r="I29" s="51">
        <f>VLOOKUP($B29,'checklist attività'!$B$7:$J$315,7,0)</f>
        <v>0</v>
      </c>
      <c r="J29" s="51">
        <f>VLOOKUP($B29,'checklist attività'!$B$7:$J$315,8,0)</f>
        <v>0</v>
      </c>
      <c r="K29" s="51">
        <f>VLOOKUP($B29,'checklist attività'!$B$7:$J$315,9,0)</f>
        <v>0</v>
      </c>
    </row>
    <row r="30" spans="1:13">
      <c r="B30" t="s">
        <v>165</v>
      </c>
      <c r="C30" t="s">
        <v>561</v>
      </c>
      <c r="D30" t="s">
        <v>166</v>
      </c>
      <c r="E30" s="51">
        <f>VLOOKUP($B30,'checklist attività'!$B$7:$J$315,3,0)</f>
        <v>0</v>
      </c>
      <c r="F30" s="51">
        <f>VLOOKUP($B30,'checklist attività'!$B$7:$J$315,4,0)</f>
        <v>0</v>
      </c>
      <c r="G30" s="51">
        <f>VLOOKUP($B30,'checklist attività'!$B$7:$J$315,5,0)</f>
        <v>0</v>
      </c>
      <c r="H30" s="51">
        <f>VLOOKUP($B30,'checklist attività'!$B$7:$J$315,6,0)</f>
        <v>0</v>
      </c>
      <c r="I30" s="51">
        <f>VLOOKUP($B30,'checklist attività'!$B$7:$J$315,7,0)</f>
        <v>0</v>
      </c>
      <c r="J30" s="51">
        <f>VLOOKUP($B30,'checklist attività'!$B$7:$J$315,8,0)</f>
        <v>0</v>
      </c>
      <c r="K30" s="51">
        <f>VLOOKUP($B30,'checklist attività'!$B$7:$J$315,9,0)</f>
        <v>0</v>
      </c>
    </row>
    <row r="31" spans="1:13">
      <c r="B31" t="s">
        <v>178</v>
      </c>
      <c r="C31" t="s">
        <v>562</v>
      </c>
      <c r="D31" t="s">
        <v>6</v>
      </c>
      <c r="E31" s="51">
        <f>VLOOKUP($B31,'checklist attività'!$B$7:$J$315,3,0)</f>
        <v>0</v>
      </c>
      <c r="F31" s="51">
        <f>VLOOKUP($B31,'checklist attività'!$B$7:$J$315,4,0)</f>
        <v>0</v>
      </c>
      <c r="G31" s="51">
        <f>VLOOKUP($B31,'checklist attività'!$B$7:$J$315,5,0)</f>
        <v>0</v>
      </c>
      <c r="H31" s="51">
        <f>VLOOKUP($B31,'checklist attività'!$B$7:$J$315,6,0)</f>
        <v>0</v>
      </c>
      <c r="I31" s="51">
        <f>VLOOKUP($B31,'checklist attività'!$B$7:$J$315,7,0)</f>
        <v>0</v>
      </c>
      <c r="J31" s="51">
        <f>VLOOKUP($B31,'checklist attività'!$B$7:$J$315,8,0)</f>
        <v>0</v>
      </c>
      <c r="K31" s="51">
        <f>VLOOKUP($B31,'checklist attività'!$B$7:$J$315,9,0)</f>
        <v>0</v>
      </c>
    </row>
    <row r="32" spans="1:13">
      <c r="B32" t="s">
        <v>205</v>
      </c>
      <c r="C32" t="s">
        <v>563</v>
      </c>
      <c r="D32" t="s">
        <v>6</v>
      </c>
      <c r="E32" s="51">
        <f>VLOOKUP($B32,'checklist attività'!$B$7:$J$315,3,0)</f>
        <v>0</v>
      </c>
      <c r="F32" s="51">
        <f>VLOOKUP($B32,'checklist attività'!$B$7:$J$315,4,0)</f>
        <v>0</v>
      </c>
      <c r="G32" s="51">
        <f>VLOOKUP($B32,'checklist attività'!$B$7:$J$315,5,0)</f>
        <v>0</v>
      </c>
      <c r="H32" s="51">
        <f>VLOOKUP($B32,'checklist attività'!$B$7:$J$315,6,0)</f>
        <v>0</v>
      </c>
      <c r="I32" s="51">
        <f>VLOOKUP($B32,'checklist attività'!$B$7:$J$315,7,0)</f>
        <v>0</v>
      </c>
      <c r="J32" s="51">
        <f>VLOOKUP($B32,'checklist attività'!$B$7:$J$315,8,0)</f>
        <v>0</v>
      </c>
      <c r="K32" s="51">
        <f>VLOOKUP($B32,'checklist attività'!$B$7:$J$315,9,0)</f>
        <v>0</v>
      </c>
    </row>
    <row r="33" spans="1:13">
      <c r="B33" t="s">
        <v>225</v>
      </c>
      <c r="C33" t="s">
        <v>569</v>
      </c>
      <c r="D33" t="s">
        <v>40</v>
      </c>
      <c r="E33" s="51">
        <f>VLOOKUP($B33,'checklist attività'!$B$7:$J$315,3,0)</f>
        <v>0</v>
      </c>
      <c r="F33" s="51">
        <f>VLOOKUP($B33,'checklist attività'!$B$7:$J$315,4,0)</f>
        <v>0</v>
      </c>
      <c r="G33" s="51">
        <f>VLOOKUP($B33,'checklist attività'!$B$7:$J$315,5,0)</f>
        <v>0</v>
      </c>
      <c r="H33" s="51">
        <f>VLOOKUP($B33,'checklist attività'!$B$7:$J$315,6,0)</f>
        <v>0</v>
      </c>
      <c r="I33" s="51">
        <f>VLOOKUP($B33,'checklist attività'!$B$7:$J$315,7,0)</f>
        <v>0</v>
      </c>
      <c r="J33" s="51">
        <f>VLOOKUP($B33,'checklist attività'!$B$7:$J$315,8,0)</f>
        <v>0</v>
      </c>
      <c r="K33" s="51">
        <f>VLOOKUP($B33,'checklist attività'!$B$7:$J$315,9,0)</f>
        <v>0</v>
      </c>
    </row>
    <row r="34" spans="1:13">
      <c r="B34" t="s">
        <v>227</v>
      </c>
      <c r="C34" t="s">
        <v>569</v>
      </c>
      <c r="D34" t="s">
        <v>42</v>
      </c>
      <c r="E34" s="51">
        <f>VLOOKUP($B34,'checklist attività'!$B$7:$J$315,3,0)</f>
        <v>0</v>
      </c>
      <c r="F34" s="51">
        <f>VLOOKUP($B34,'checklist attività'!$B$7:$J$315,4,0)</f>
        <v>0</v>
      </c>
      <c r="G34" s="51">
        <f>VLOOKUP($B34,'checklist attività'!$B$7:$J$315,5,0)</f>
        <v>0</v>
      </c>
      <c r="H34" s="51">
        <f>VLOOKUP($B34,'checklist attività'!$B$7:$J$315,6,0)</f>
        <v>0</v>
      </c>
      <c r="I34" s="51">
        <f>VLOOKUP($B34,'checklist attività'!$B$7:$J$315,7,0)</f>
        <v>0</v>
      </c>
      <c r="J34" s="51">
        <f>VLOOKUP($B34,'checklist attività'!$B$7:$J$315,8,0)</f>
        <v>0</v>
      </c>
      <c r="K34" s="51">
        <f>VLOOKUP($B34,'checklist attività'!$B$7:$J$315,9,0)</f>
        <v>0</v>
      </c>
    </row>
    <row r="35" spans="1:13">
      <c r="B35" t="s">
        <v>229</v>
      </c>
      <c r="C35" t="s">
        <v>569</v>
      </c>
      <c r="D35" t="s">
        <v>41</v>
      </c>
      <c r="E35" s="51">
        <f>VLOOKUP($B35,'checklist attività'!$B$7:$J$315,3,0)</f>
        <v>0</v>
      </c>
      <c r="F35" s="51">
        <f>VLOOKUP($B35,'checklist attività'!$B$7:$J$315,4,0)</f>
        <v>0</v>
      </c>
      <c r="G35" s="51">
        <f>VLOOKUP($B35,'checklist attività'!$B$7:$J$315,5,0)</f>
        <v>0</v>
      </c>
      <c r="H35" s="51">
        <f>VLOOKUP($B35,'checklist attività'!$B$7:$J$315,6,0)</f>
        <v>0</v>
      </c>
      <c r="I35" s="51">
        <f>VLOOKUP($B35,'checklist attività'!$B$7:$J$315,7,0)</f>
        <v>0</v>
      </c>
      <c r="J35" s="51">
        <f>VLOOKUP($B35,'checklist attività'!$B$7:$J$315,8,0)</f>
        <v>0</v>
      </c>
      <c r="K35" s="51">
        <f>VLOOKUP($B35,'checklist attività'!$B$7:$J$315,9,0)</f>
        <v>0</v>
      </c>
    </row>
    <row r="36" spans="1:13">
      <c r="B36" t="s">
        <v>242</v>
      </c>
      <c r="C36" t="s">
        <v>570</v>
      </c>
      <c r="D36" t="s">
        <v>243</v>
      </c>
      <c r="E36" s="51">
        <f>VLOOKUP($B36,'checklist attività'!$B$7:$J$315,3,0)</f>
        <v>0</v>
      </c>
      <c r="F36" s="51">
        <f>VLOOKUP($B36,'checklist attività'!$B$7:$J$315,4,0)</f>
        <v>0</v>
      </c>
      <c r="G36" s="51">
        <f>VLOOKUP($B36,'checklist attività'!$B$7:$J$315,5,0)</f>
        <v>0</v>
      </c>
      <c r="H36" s="51">
        <f>VLOOKUP($B36,'checklist attività'!$B$7:$J$315,6,0)</f>
        <v>0</v>
      </c>
      <c r="I36" s="51">
        <f>VLOOKUP($B36,'checklist attività'!$B$7:$J$315,7,0)</f>
        <v>0</v>
      </c>
      <c r="J36" s="51">
        <f>VLOOKUP($B36,'checklist attività'!$B$7:$J$315,8,0)</f>
        <v>0</v>
      </c>
      <c r="K36" s="51">
        <f>VLOOKUP($B36,'checklist attività'!$B$7:$J$315,9,0)</f>
        <v>0</v>
      </c>
    </row>
    <row r="37" spans="1:13">
      <c r="B37" t="s">
        <v>268</v>
      </c>
      <c r="C37" t="s">
        <v>571</v>
      </c>
      <c r="D37" t="s">
        <v>243</v>
      </c>
      <c r="E37" s="51">
        <f>VLOOKUP($B37,'checklist attività'!$B$7:$J$315,3,0)</f>
        <v>0</v>
      </c>
      <c r="F37" s="51">
        <f>VLOOKUP($B37,'checklist attività'!$B$7:$J$315,4,0)</f>
        <v>0</v>
      </c>
      <c r="G37" s="51">
        <f>VLOOKUP($B37,'checklist attività'!$B$7:$J$315,5,0)</f>
        <v>0</v>
      </c>
      <c r="H37" s="51">
        <f>VLOOKUP($B37,'checklist attività'!$B$7:$J$315,6,0)</f>
        <v>0</v>
      </c>
      <c r="I37" s="51">
        <f>VLOOKUP($B37,'checklist attività'!$B$7:$J$315,7,0)</f>
        <v>0</v>
      </c>
      <c r="J37" s="51">
        <f>VLOOKUP($B37,'checklist attività'!$B$7:$J$315,8,0)</f>
        <v>0</v>
      </c>
      <c r="K37" s="51">
        <f>VLOOKUP($B37,'checklist attività'!$B$7:$J$315,9,0)</f>
        <v>0</v>
      </c>
    </row>
    <row r="39" spans="1:13" s="59" customFormat="1">
      <c r="A39" s="59">
        <v>3</v>
      </c>
      <c r="B39" s="59" t="s">
        <v>572</v>
      </c>
      <c r="E39" s="60">
        <f t="shared" ref="E39:K39" si="2">COUNTIF(E41:E45,"x")</f>
        <v>0</v>
      </c>
      <c r="F39" s="60">
        <f t="shared" si="2"/>
        <v>0</v>
      </c>
      <c r="G39" s="60">
        <f t="shared" si="2"/>
        <v>0</v>
      </c>
      <c r="H39" s="60">
        <f t="shared" si="2"/>
        <v>0</v>
      </c>
      <c r="I39" s="60">
        <f t="shared" si="2"/>
        <v>0</v>
      </c>
      <c r="J39" s="60">
        <f t="shared" si="2"/>
        <v>0</v>
      </c>
      <c r="K39" s="60">
        <f t="shared" si="2"/>
        <v>0</v>
      </c>
      <c r="L39" s="59">
        <f>SUM(G39:K39)</f>
        <v>0</v>
      </c>
      <c r="M39" s="59">
        <f>IF(L39&gt;0,ROUND((G39*$G$2+H39*$H$2+I39*$I$2+J39*$J$2+K39*$K$2)/L39/0.9/0.25,0),0)</f>
        <v>0</v>
      </c>
    </row>
    <row r="41" spans="1:13">
      <c r="B41" t="s">
        <v>108</v>
      </c>
      <c r="C41" t="s">
        <v>557</v>
      </c>
      <c r="D41" t="s">
        <v>109</v>
      </c>
      <c r="E41" s="51">
        <f>VLOOKUP($B41,'checklist attività'!$B$7:$J$315,3,0)</f>
        <v>0</v>
      </c>
      <c r="F41" s="51">
        <f>VLOOKUP($B41,'checklist attività'!$B$7:$J$315,4,0)</f>
        <v>0</v>
      </c>
      <c r="G41" s="51">
        <f>VLOOKUP($B41,'checklist attività'!$B$7:$J$315,5,0)</f>
        <v>0</v>
      </c>
      <c r="H41" s="51">
        <f>VLOOKUP($B41,'checklist attività'!$B$7:$J$315,6,0)</f>
        <v>0</v>
      </c>
      <c r="I41" s="51">
        <f>VLOOKUP($B41,'checklist attività'!$B$7:$J$315,7,0)</f>
        <v>0</v>
      </c>
      <c r="J41" s="51">
        <f>VLOOKUP($B41,'checklist attività'!$B$7:$J$315,8,0)</f>
        <v>0</v>
      </c>
      <c r="K41" s="51">
        <f>VLOOKUP($B41,'checklist attività'!$B$7:$J$315,9,0)</f>
        <v>0</v>
      </c>
    </row>
    <row r="42" spans="1:13">
      <c r="B42" t="s">
        <v>121</v>
      </c>
      <c r="C42" t="s">
        <v>557</v>
      </c>
      <c r="D42" t="s">
        <v>122</v>
      </c>
      <c r="E42" s="51">
        <f>VLOOKUP($B42,'checklist attività'!$B$7:$J$315,3,0)</f>
        <v>0</v>
      </c>
      <c r="F42" s="51">
        <f>VLOOKUP($B42,'checklist attività'!$B$7:$J$315,4,0)</f>
        <v>0</v>
      </c>
      <c r="G42" s="51">
        <f>VLOOKUP($B42,'checklist attività'!$B$7:$J$315,5,0)</f>
        <v>0</v>
      </c>
      <c r="H42" s="51">
        <f>VLOOKUP($B42,'checklist attività'!$B$7:$J$315,6,0)</f>
        <v>0</v>
      </c>
      <c r="I42" s="51">
        <f>VLOOKUP($B42,'checklist attività'!$B$7:$J$315,7,0)</f>
        <v>0</v>
      </c>
      <c r="J42" s="51">
        <f>VLOOKUP($B42,'checklist attività'!$B$7:$J$315,8,0)</f>
        <v>0</v>
      </c>
      <c r="K42" s="51">
        <f>VLOOKUP($B42,'checklist attività'!$B$7:$J$315,9,0)</f>
        <v>0</v>
      </c>
    </row>
    <row r="43" spans="1:13">
      <c r="B43" t="s">
        <v>136</v>
      </c>
      <c r="C43" t="s">
        <v>559</v>
      </c>
      <c r="D43" t="s">
        <v>1</v>
      </c>
      <c r="E43" s="51">
        <f>VLOOKUP($B43,'checklist attività'!$B$7:$J$315,3,0)</f>
        <v>0</v>
      </c>
      <c r="F43" s="51">
        <f>VLOOKUP($B43,'checklist attività'!$B$7:$J$315,4,0)</f>
        <v>0</v>
      </c>
      <c r="G43" s="51">
        <f>VLOOKUP($B43,'checklist attività'!$B$7:$J$315,5,0)</f>
        <v>0</v>
      </c>
      <c r="H43" s="51">
        <f>VLOOKUP($B43,'checklist attività'!$B$7:$J$315,6,0)</f>
        <v>0</v>
      </c>
      <c r="I43" s="51">
        <f>VLOOKUP($B43,'checklist attività'!$B$7:$J$315,7,0)</f>
        <v>0</v>
      </c>
      <c r="J43" s="51">
        <f>VLOOKUP($B43,'checklist attività'!$B$7:$J$315,8,0)</f>
        <v>0</v>
      </c>
      <c r="K43" s="51">
        <f>VLOOKUP($B43,'checklist attività'!$B$7:$J$315,9,0)</f>
        <v>0</v>
      </c>
    </row>
    <row r="44" spans="1:13">
      <c r="B44" t="s">
        <v>143</v>
      </c>
      <c r="C44" t="s">
        <v>573</v>
      </c>
      <c r="D44" t="s">
        <v>47</v>
      </c>
      <c r="E44" s="51">
        <f>VLOOKUP($B44,'checklist attività'!$B$7:$J$315,3,0)</f>
        <v>0</v>
      </c>
      <c r="F44" s="51">
        <f>VLOOKUP($B44,'checklist attività'!$B$7:$J$315,4,0)</f>
        <v>0</v>
      </c>
      <c r="G44" s="51">
        <f>VLOOKUP($B44,'checklist attività'!$B$7:$J$315,5,0)</f>
        <v>0</v>
      </c>
      <c r="H44" s="51">
        <f>VLOOKUP($B44,'checklist attività'!$B$7:$J$315,6,0)</f>
        <v>0</v>
      </c>
      <c r="I44" s="51">
        <f>VLOOKUP($B44,'checklist attività'!$B$7:$J$315,7,0)</f>
        <v>0</v>
      </c>
      <c r="J44" s="51">
        <f>VLOOKUP($B44,'checklist attività'!$B$7:$J$315,8,0)</f>
        <v>0</v>
      </c>
      <c r="K44" s="51">
        <f>VLOOKUP($B44,'checklist attività'!$B$7:$J$315,9,0)</f>
        <v>0</v>
      </c>
    </row>
    <row r="45" spans="1:13">
      <c r="B45" t="s">
        <v>144</v>
      </c>
      <c r="C45" t="s">
        <v>573</v>
      </c>
      <c r="D45" t="s">
        <v>48</v>
      </c>
      <c r="E45" s="51">
        <f>VLOOKUP($B45,'checklist attività'!$B$7:$J$315,3,0)</f>
        <v>0</v>
      </c>
      <c r="F45" s="51">
        <f>VLOOKUP($B45,'checklist attività'!$B$7:$J$315,4,0)</f>
        <v>0</v>
      </c>
      <c r="G45" s="51">
        <f>VLOOKUP($B45,'checklist attività'!$B$7:$J$315,5,0)</f>
        <v>0</v>
      </c>
      <c r="H45" s="51">
        <f>VLOOKUP($B45,'checklist attività'!$B$7:$J$315,6,0)</f>
        <v>0</v>
      </c>
      <c r="I45" s="51">
        <f>VLOOKUP($B45,'checklist attività'!$B$7:$J$315,7,0)</f>
        <v>0</v>
      </c>
      <c r="J45" s="51">
        <f>VLOOKUP($B45,'checklist attività'!$B$7:$J$315,8,0)</f>
        <v>0</v>
      </c>
      <c r="K45" s="51">
        <f>VLOOKUP($B45,'checklist attività'!$B$7:$J$315,9,0)</f>
        <v>0</v>
      </c>
    </row>
    <row r="47" spans="1:13" s="59" customFormat="1">
      <c r="A47" s="59">
        <v>4</v>
      </c>
      <c r="B47" s="59" t="s">
        <v>574</v>
      </c>
      <c r="E47" s="60">
        <f t="shared" ref="E47:K47" si="3">COUNTIF(E49:E59,"x")</f>
        <v>0</v>
      </c>
      <c r="F47" s="60">
        <f t="shared" si="3"/>
        <v>0</v>
      </c>
      <c r="G47" s="60">
        <f t="shared" si="3"/>
        <v>0</v>
      </c>
      <c r="H47" s="60">
        <f t="shared" si="3"/>
        <v>0</v>
      </c>
      <c r="I47" s="60">
        <f t="shared" si="3"/>
        <v>0</v>
      </c>
      <c r="J47" s="60">
        <f t="shared" si="3"/>
        <v>0</v>
      </c>
      <c r="K47" s="60">
        <f t="shared" si="3"/>
        <v>0</v>
      </c>
      <c r="L47" s="59">
        <f>SUM(G47:K47)</f>
        <v>0</v>
      </c>
      <c r="M47" s="59">
        <f>IF(L47&gt;0,ROUND((G47*$G$2+H47*$H$2+I47*$I$2+J47*$J$2+K47*$K$2)/L47/0.9/0.25,0),0)</f>
        <v>0</v>
      </c>
    </row>
    <row r="49" spans="2:11">
      <c r="B49" t="s">
        <v>164</v>
      </c>
      <c r="C49" t="s">
        <v>561</v>
      </c>
      <c r="D49" t="s">
        <v>4</v>
      </c>
      <c r="E49" s="51">
        <f>VLOOKUP($B49,'checklist attività'!$B$7:$J$315,3,0)</f>
        <v>0</v>
      </c>
      <c r="F49" s="51">
        <f>VLOOKUP($B49,'checklist attività'!$B$7:$J$315,4,0)</f>
        <v>0</v>
      </c>
      <c r="G49" s="51">
        <f>VLOOKUP($B49,'checklist attività'!$B$7:$J$315,5,0)</f>
        <v>0</v>
      </c>
      <c r="H49" s="51">
        <f>VLOOKUP($B49,'checklist attività'!$B$7:$J$315,6,0)</f>
        <v>0</v>
      </c>
      <c r="I49" s="51">
        <f>VLOOKUP($B49,'checklist attività'!$B$7:$J$315,7,0)</f>
        <v>0</v>
      </c>
      <c r="J49" s="51">
        <f>VLOOKUP($B49,'checklist attività'!$B$7:$J$315,8,0)</f>
        <v>0</v>
      </c>
      <c r="K49" s="51">
        <f>VLOOKUP($B49,'checklist attività'!$B$7:$J$315,9,0)</f>
        <v>0</v>
      </c>
    </row>
    <row r="50" spans="2:11">
      <c r="B50" t="s">
        <v>167</v>
      </c>
      <c r="C50" t="s">
        <v>561</v>
      </c>
      <c r="D50" t="s">
        <v>168</v>
      </c>
      <c r="E50" s="51">
        <f>VLOOKUP($B50,'checklist attività'!$B$7:$J$315,3,0)</f>
        <v>0</v>
      </c>
      <c r="F50" s="51">
        <f>VLOOKUP($B50,'checklist attività'!$B$7:$J$315,4,0)</f>
        <v>0</v>
      </c>
      <c r="G50" s="51">
        <f>VLOOKUP($B50,'checklist attività'!$B$7:$J$315,5,0)</f>
        <v>0</v>
      </c>
      <c r="H50" s="51">
        <f>VLOOKUP($B50,'checklist attività'!$B$7:$J$315,6,0)</f>
        <v>0</v>
      </c>
      <c r="I50" s="51">
        <f>VLOOKUP($B50,'checklist attività'!$B$7:$J$315,7,0)</f>
        <v>0</v>
      </c>
      <c r="J50" s="51">
        <f>VLOOKUP($B50,'checklist attività'!$B$7:$J$315,8,0)</f>
        <v>0</v>
      </c>
      <c r="K50" s="51">
        <f>VLOOKUP($B50,'checklist attività'!$B$7:$J$315,9,0)</f>
        <v>0</v>
      </c>
    </row>
    <row r="51" spans="2:11">
      <c r="B51" t="s">
        <v>237</v>
      </c>
      <c r="C51" t="s">
        <v>569</v>
      </c>
      <c r="D51" t="s">
        <v>39</v>
      </c>
      <c r="E51" s="51">
        <f>VLOOKUP($B51,'checklist attività'!$B$7:$J$315,3,0)</f>
        <v>0</v>
      </c>
      <c r="F51" s="51">
        <f>VLOOKUP($B51,'checklist attività'!$B$7:$J$315,4,0)</f>
        <v>0</v>
      </c>
      <c r="G51" s="51">
        <f>VLOOKUP($B51,'checklist attività'!$B$7:$J$315,5,0)</f>
        <v>0</v>
      </c>
      <c r="H51" s="51">
        <f>VLOOKUP($B51,'checklist attività'!$B$7:$J$315,6,0)</f>
        <v>0</v>
      </c>
      <c r="I51" s="51">
        <f>VLOOKUP($B51,'checklist attività'!$B$7:$J$315,7,0)</f>
        <v>0</v>
      </c>
      <c r="J51" s="51">
        <f>VLOOKUP($B51,'checklist attività'!$B$7:$J$315,8,0)</f>
        <v>0</v>
      </c>
      <c r="K51" s="51">
        <f>VLOOKUP($B51,'checklist attività'!$B$7:$J$315,9,0)</f>
        <v>0</v>
      </c>
    </row>
    <row r="52" spans="2:11">
      <c r="B52" t="s">
        <v>10</v>
      </c>
      <c r="C52" t="s">
        <v>564</v>
      </c>
      <c r="D52" t="s">
        <v>35</v>
      </c>
      <c r="E52" s="51">
        <f>VLOOKUP($B52,'checklist attività'!$B$7:$J$315,3,0)</f>
        <v>0</v>
      </c>
      <c r="F52" s="51">
        <f>VLOOKUP($B52,'checklist attività'!$B$7:$J$315,4,0)</f>
        <v>0</v>
      </c>
      <c r="G52" s="51">
        <f>VLOOKUP($B52,'checklist attività'!$B$7:$J$315,5,0)</f>
        <v>0</v>
      </c>
      <c r="H52" s="51">
        <f>VLOOKUP($B52,'checklist attività'!$B$7:$J$315,6,0)</f>
        <v>0</v>
      </c>
      <c r="I52" s="51">
        <f>VLOOKUP($B52,'checklist attività'!$B$7:$J$315,7,0)</f>
        <v>0</v>
      </c>
      <c r="J52" s="51">
        <f>VLOOKUP($B52,'checklist attività'!$B$7:$J$315,8,0)</f>
        <v>0</v>
      </c>
      <c r="K52" s="51">
        <f>VLOOKUP($B52,'checklist attività'!$B$7:$J$315,9,0)</f>
        <v>0</v>
      </c>
    </row>
    <row r="53" spans="2:11">
      <c r="B53" t="s">
        <v>11</v>
      </c>
      <c r="C53" t="s">
        <v>564</v>
      </c>
      <c r="D53" t="s">
        <v>25</v>
      </c>
      <c r="E53" s="51">
        <f>VLOOKUP($B53,'checklist attività'!$B$7:$J$315,3,0)</f>
        <v>0</v>
      </c>
      <c r="F53" s="51">
        <f>VLOOKUP($B53,'checklist attività'!$B$7:$J$315,4,0)</f>
        <v>0</v>
      </c>
      <c r="G53" s="51">
        <f>VLOOKUP($B53,'checklist attività'!$B$7:$J$315,5,0)</f>
        <v>0</v>
      </c>
      <c r="H53" s="51">
        <f>VLOOKUP($B53,'checklist attività'!$B$7:$J$315,6,0)</f>
        <v>0</v>
      </c>
      <c r="I53" s="51">
        <f>VLOOKUP($B53,'checklist attività'!$B$7:$J$315,7,0)</f>
        <v>0</v>
      </c>
      <c r="J53" s="51">
        <f>VLOOKUP($B53,'checklist attività'!$B$7:$J$315,8,0)</f>
        <v>0</v>
      </c>
      <c r="K53" s="51">
        <f>VLOOKUP($B53,'checklist attività'!$B$7:$J$315,9,0)</f>
        <v>0</v>
      </c>
    </row>
    <row r="54" spans="2:11">
      <c r="B54" t="s">
        <v>12</v>
      </c>
      <c r="C54" t="s">
        <v>564</v>
      </c>
      <c r="D54" t="s">
        <v>13</v>
      </c>
      <c r="E54" s="51">
        <f>VLOOKUP($B54,'checklist attività'!$B$7:$J$315,3,0)</f>
        <v>0</v>
      </c>
      <c r="F54" s="51">
        <f>VLOOKUP($B54,'checklist attività'!$B$7:$J$315,4,0)</f>
        <v>0</v>
      </c>
      <c r="G54" s="51">
        <f>VLOOKUP($B54,'checklist attività'!$B$7:$J$315,5,0)</f>
        <v>0</v>
      </c>
      <c r="H54" s="51">
        <f>VLOOKUP($B54,'checklist attività'!$B$7:$J$315,6,0)</f>
        <v>0</v>
      </c>
      <c r="I54" s="51">
        <f>VLOOKUP($B54,'checklist attività'!$B$7:$J$315,7,0)</f>
        <v>0</v>
      </c>
      <c r="J54" s="51">
        <f>VLOOKUP($B54,'checklist attività'!$B$7:$J$315,8,0)</f>
        <v>0</v>
      </c>
      <c r="K54" s="51">
        <f>VLOOKUP($B54,'checklist attività'!$B$7:$J$315,9,0)</f>
        <v>0</v>
      </c>
    </row>
    <row r="55" spans="2:11">
      <c r="B55" t="s">
        <v>15</v>
      </c>
      <c r="C55" t="s">
        <v>575</v>
      </c>
      <c r="D55" t="s">
        <v>16</v>
      </c>
      <c r="E55" s="51">
        <f>VLOOKUP($B55,'checklist attività'!$B$7:$J$315,3,0)</f>
        <v>0</v>
      </c>
      <c r="F55" s="51">
        <f>VLOOKUP($B55,'checklist attività'!$B$7:$J$315,4,0)</f>
        <v>0</v>
      </c>
      <c r="G55" s="51">
        <f>VLOOKUP($B55,'checklist attività'!$B$7:$J$315,5,0)</f>
        <v>0</v>
      </c>
      <c r="H55" s="51">
        <f>VLOOKUP($B55,'checklist attività'!$B$7:$J$315,6,0)</f>
        <v>0</v>
      </c>
      <c r="I55" s="51">
        <f>VLOOKUP($B55,'checklist attività'!$B$7:$J$315,7,0)</f>
        <v>0</v>
      </c>
      <c r="J55" s="51">
        <f>VLOOKUP($B55,'checklist attività'!$B$7:$J$315,8,0)</f>
        <v>0</v>
      </c>
      <c r="K55" s="51">
        <f>VLOOKUP($B55,'checklist attività'!$B$7:$J$315,9,0)</f>
        <v>0</v>
      </c>
    </row>
    <row r="56" spans="2:11">
      <c r="B56" t="s">
        <v>17</v>
      </c>
      <c r="C56" t="s">
        <v>575</v>
      </c>
      <c r="D56" t="s">
        <v>576</v>
      </c>
      <c r="E56" s="51">
        <f>VLOOKUP($B56,'checklist attività'!$B$7:$J$315,3,0)</f>
        <v>0</v>
      </c>
      <c r="F56" s="51">
        <f>VLOOKUP($B56,'checklist attività'!$B$7:$J$315,4,0)</f>
        <v>0</v>
      </c>
      <c r="G56" s="51">
        <f>VLOOKUP($B56,'checklist attività'!$B$7:$J$315,5,0)</f>
        <v>0</v>
      </c>
      <c r="H56" s="51">
        <f>VLOOKUP($B56,'checklist attività'!$B$7:$J$315,6,0)</f>
        <v>0</v>
      </c>
      <c r="I56" s="51">
        <f>VLOOKUP($B56,'checklist attività'!$B$7:$J$315,7,0)</f>
        <v>0</v>
      </c>
      <c r="J56" s="51">
        <f>VLOOKUP($B56,'checklist attività'!$B$7:$J$315,8,0)</f>
        <v>0</v>
      </c>
      <c r="K56" s="51">
        <f>VLOOKUP($B56,'checklist attività'!$B$7:$J$315,9,0)</f>
        <v>0</v>
      </c>
    </row>
    <row r="57" spans="2:11">
      <c r="B57" t="s">
        <v>18</v>
      </c>
      <c r="C57" t="s">
        <v>565</v>
      </c>
      <c r="D57" t="s">
        <v>577</v>
      </c>
      <c r="E57" s="51">
        <f>VLOOKUP($B57,'checklist attività'!$B$7:$J$315,3,0)</f>
        <v>0</v>
      </c>
      <c r="F57" s="51">
        <f>VLOOKUP($B57,'checklist attività'!$B$7:$J$315,4,0)</f>
        <v>0</v>
      </c>
      <c r="G57" s="51">
        <f>VLOOKUP($B57,'checklist attività'!$B$7:$J$315,5,0)</f>
        <v>0</v>
      </c>
      <c r="H57" s="51">
        <f>VLOOKUP($B57,'checklist attività'!$B$7:$J$315,6,0)</f>
        <v>0</v>
      </c>
      <c r="I57" s="51">
        <f>VLOOKUP($B57,'checklist attività'!$B$7:$J$315,7,0)</f>
        <v>0</v>
      </c>
      <c r="J57" s="51">
        <f>VLOOKUP($B57,'checklist attività'!$B$7:$J$315,8,0)</f>
        <v>0</v>
      </c>
      <c r="K57" s="51">
        <f>VLOOKUP($B57,'checklist attività'!$B$7:$J$315,9,0)</f>
        <v>0</v>
      </c>
    </row>
    <row r="58" spans="2:11">
      <c r="B58" t="s">
        <v>21</v>
      </c>
      <c r="C58" t="s">
        <v>578</v>
      </c>
      <c r="D58" t="s">
        <v>37</v>
      </c>
      <c r="E58" s="51">
        <f>VLOOKUP($B58,'checklist attività'!$B$7:$J$315,3,0)</f>
        <v>0</v>
      </c>
      <c r="F58" s="51">
        <f>VLOOKUP($B58,'checklist attività'!$B$7:$J$315,4,0)</f>
        <v>0</v>
      </c>
      <c r="G58" s="51">
        <f>VLOOKUP($B58,'checklist attività'!$B$7:$J$315,5,0)</f>
        <v>0</v>
      </c>
      <c r="H58" s="51">
        <f>VLOOKUP($B58,'checklist attività'!$B$7:$J$315,6,0)</f>
        <v>0</v>
      </c>
      <c r="I58" s="51">
        <f>VLOOKUP($B58,'checklist attività'!$B$7:$J$315,7,0)</f>
        <v>0</v>
      </c>
      <c r="J58" s="51">
        <f>VLOOKUP($B58,'checklist attività'!$B$7:$J$315,8,0)</f>
        <v>0</v>
      </c>
      <c r="K58" s="51">
        <f>VLOOKUP($B58,'checklist attività'!$B$7:$J$315,9,0)</f>
        <v>0</v>
      </c>
    </row>
    <row r="59" spans="2:11">
      <c r="B59" t="s">
        <v>22</v>
      </c>
      <c r="C59" t="s">
        <v>578</v>
      </c>
      <c r="D59" t="s">
        <v>38</v>
      </c>
      <c r="E59" s="51">
        <f>VLOOKUP($B59,'checklist attività'!$B$7:$J$315,3,0)</f>
        <v>0</v>
      </c>
      <c r="F59" s="51">
        <f>VLOOKUP($B59,'checklist attività'!$B$7:$J$315,4,0)</f>
        <v>0</v>
      </c>
      <c r="G59" s="51">
        <f>VLOOKUP($B59,'checklist attività'!$B$7:$J$315,5,0)</f>
        <v>0</v>
      </c>
      <c r="H59" s="51">
        <f>VLOOKUP($B59,'checklist attività'!$B$7:$J$315,6,0)</f>
        <v>0</v>
      </c>
      <c r="I59" s="51">
        <f>VLOOKUP($B59,'checklist attività'!$B$7:$J$315,7,0)</f>
        <v>0</v>
      </c>
      <c r="J59" s="51">
        <f>VLOOKUP($B59,'checklist attività'!$B$7:$J$315,8,0)</f>
        <v>0</v>
      </c>
      <c r="K59" s="51">
        <f>VLOOKUP($B59,'checklist attività'!$B$7:$J$315,9,0)</f>
        <v>0</v>
      </c>
    </row>
    <row r="282" spans="13:13">
      <c r="M282" s="61"/>
    </row>
    <row r="283" spans="13:13">
      <c r="M283" s="61"/>
    </row>
    <row r="284" spans="13:13">
      <c r="M284" s="61"/>
    </row>
    <row r="285" spans="13:13">
      <c r="M285" s="61"/>
    </row>
    <row r="286" spans="13:13">
      <c r="M286" s="61"/>
    </row>
    <row r="287" spans="13:13">
      <c r="M287" s="61"/>
    </row>
    <row r="288" spans="13:13">
      <c r="M288" s="61"/>
    </row>
    <row r="289" spans="13:13">
      <c r="M289" s="61"/>
    </row>
    <row r="290" spans="13:13">
      <c r="M290" s="61"/>
    </row>
    <row r="291" spans="13:13">
      <c r="M291" s="61"/>
    </row>
  </sheetData>
  <autoFilter ref="A5:A304">
    <filterColumn colId="0"/>
  </autoFilter>
  <mergeCells count="7">
    <mergeCell ref="J3:J4"/>
    <mergeCell ref="K3:K4"/>
    <mergeCell ref="E3:E4"/>
    <mergeCell ref="F3:F4"/>
    <mergeCell ref="G3:G4"/>
    <mergeCell ref="H3:H4"/>
    <mergeCell ref="I3:I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20"/>
  <sheetViews>
    <sheetView showGridLines="0" workbookViewId="0">
      <pane ySplit="3" topLeftCell="A4" activePane="bottomLeft" state="frozen"/>
      <selection pane="bottomLeft" activeCell="G6" sqref="G6"/>
    </sheetView>
  </sheetViews>
  <sheetFormatPr defaultColWidth="9.1796875" defaultRowHeight="13"/>
  <cols>
    <col min="1" max="1" width="7.54296875" style="1" customWidth="1"/>
    <col min="2" max="2" width="6.81640625" style="1" customWidth="1"/>
    <col min="3" max="3" width="75.54296875" style="1" bestFit="1" customWidth="1"/>
    <col min="4" max="10" width="6.7265625" style="1" customWidth="1"/>
    <col min="11" max="11" width="9.1796875" style="1"/>
    <col min="12" max="13" width="9.1796875" style="1" hidden="1" customWidth="1"/>
    <col min="14" max="16384" width="9.1796875" style="1"/>
  </cols>
  <sheetData>
    <row r="1" spans="1:13" ht="36" customHeight="1">
      <c r="A1" s="41"/>
      <c r="B1" s="41"/>
      <c r="C1" s="53" t="s">
        <v>491</v>
      </c>
      <c r="D1" s="42" t="s">
        <v>492</v>
      </c>
      <c r="E1" s="41"/>
      <c r="F1" s="41"/>
      <c r="G1" s="41"/>
      <c r="H1" s="41"/>
      <c r="I1" s="41"/>
      <c r="J1" s="41"/>
    </row>
    <row r="2" spans="1:13" ht="46.5" customHeight="1">
      <c r="A2" s="105" t="s">
        <v>495</v>
      </c>
      <c r="B2" s="105"/>
      <c r="C2" s="105"/>
      <c r="D2" s="108" t="s">
        <v>28</v>
      </c>
      <c r="E2" s="110" t="s">
        <v>29</v>
      </c>
      <c r="F2" s="110" t="s">
        <v>27</v>
      </c>
      <c r="G2" s="110" t="s">
        <v>32</v>
      </c>
      <c r="H2" s="110" t="s">
        <v>30</v>
      </c>
      <c r="I2" s="110" t="s">
        <v>31</v>
      </c>
      <c r="J2" s="106" t="s">
        <v>33</v>
      </c>
      <c r="L2" s="13"/>
      <c r="M2" s="13" t="s">
        <v>49</v>
      </c>
    </row>
    <row r="3" spans="1:13">
      <c r="A3" s="6" t="s">
        <v>26</v>
      </c>
      <c r="B3" s="6" t="s">
        <v>0</v>
      </c>
      <c r="C3" s="6" t="s">
        <v>34</v>
      </c>
      <c r="D3" s="109"/>
      <c r="E3" s="110"/>
      <c r="F3" s="110"/>
      <c r="G3" s="110"/>
      <c r="H3" s="110"/>
      <c r="I3" s="110"/>
      <c r="J3" s="107"/>
    </row>
    <row r="4" spans="1:13">
      <c r="A4" s="5" t="s">
        <v>510</v>
      </c>
      <c r="B4" s="4"/>
      <c r="C4" s="4"/>
      <c r="D4" s="4"/>
      <c r="E4" s="4"/>
      <c r="F4" s="4"/>
      <c r="G4" s="4"/>
      <c r="H4" s="4"/>
      <c r="I4" s="4"/>
      <c r="J4" s="4"/>
    </row>
    <row r="5" spans="1:13">
      <c r="A5" s="5"/>
      <c r="B5" s="5" t="s">
        <v>511</v>
      </c>
      <c r="C5" s="5"/>
      <c r="D5" s="4"/>
      <c r="E5" s="4"/>
      <c r="F5" s="4"/>
      <c r="G5" s="4"/>
      <c r="H5" s="4"/>
      <c r="I5" s="4"/>
      <c r="J5" s="4"/>
    </row>
    <row r="6" spans="1:13" s="14" customFormat="1">
      <c r="A6" s="27" t="s">
        <v>107</v>
      </c>
      <c r="B6" s="2" t="s">
        <v>105</v>
      </c>
      <c r="C6" s="2" t="s">
        <v>106</v>
      </c>
      <c r="D6" s="3"/>
      <c r="E6" s="10"/>
      <c r="F6" s="12"/>
      <c r="G6" s="11"/>
      <c r="H6" s="3"/>
      <c r="I6" s="3"/>
      <c r="J6" s="3"/>
      <c r="K6" s="1" t="str">
        <f>IF(COUNTIF(D6:J6,"x")=0,"compilare",IF(COUNTIF(D6:J6,"x")&gt;1,"errore",""))</f>
        <v>compilare</v>
      </c>
    </row>
    <row r="7" spans="1:13" s="14" customFormat="1">
      <c r="A7" s="27" t="s">
        <v>110</v>
      </c>
      <c r="B7" s="2" t="s">
        <v>108</v>
      </c>
      <c r="C7" s="2" t="s">
        <v>109</v>
      </c>
      <c r="D7" s="3"/>
      <c r="E7" s="10"/>
      <c r="F7" s="12"/>
      <c r="G7" s="11"/>
      <c r="H7" s="3"/>
      <c r="I7" s="3"/>
      <c r="J7" s="3"/>
      <c r="K7" s="1" t="str">
        <f t="shared" ref="K7:K12" si="0">IF(COUNTIF(D7:J7,"x")=0,"compilare",IF(COUNTIF(D7:J7,"x")&gt;1,"errore",""))</f>
        <v>compilare</v>
      </c>
    </row>
    <row r="8" spans="1:13" s="14" customFormat="1">
      <c r="A8" s="27" t="s">
        <v>113</v>
      </c>
      <c r="B8" s="2" t="s">
        <v>111</v>
      </c>
      <c r="C8" s="2" t="s">
        <v>112</v>
      </c>
      <c r="D8" s="3"/>
      <c r="E8" s="10"/>
      <c r="F8" s="12"/>
      <c r="G8" s="11"/>
      <c r="H8" s="3"/>
      <c r="I8" s="3"/>
      <c r="J8" s="3"/>
      <c r="K8" s="1" t="str">
        <f t="shared" si="0"/>
        <v>compilare</v>
      </c>
    </row>
    <row r="9" spans="1:13" s="14" customFormat="1">
      <c r="A9" s="27" t="s">
        <v>116</v>
      </c>
      <c r="B9" s="2" t="s">
        <v>114</v>
      </c>
      <c r="C9" s="2" t="s">
        <v>115</v>
      </c>
      <c r="D9" s="3"/>
      <c r="E9" s="10"/>
      <c r="F9" s="12"/>
      <c r="G9" s="11"/>
      <c r="H9" s="3"/>
      <c r="I9" s="3"/>
      <c r="J9" s="3"/>
      <c r="K9" s="1" t="str">
        <f t="shared" si="0"/>
        <v>compilare</v>
      </c>
    </row>
    <row r="10" spans="1:13" s="14" customFormat="1" ht="12.75" customHeight="1">
      <c r="A10" s="40" t="s">
        <v>487</v>
      </c>
      <c r="B10" s="2" t="s">
        <v>117</v>
      </c>
      <c r="C10" s="2" t="s">
        <v>488</v>
      </c>
      <c r="D10" s="3"/>
      <c r="E10" s="10"/>
      <c r="F10" s="12"/>
      <c r="G10" s="11"/>
      <c r="H10" s="3"/>
      <c r="I10" s="3"/>
      <c r="J10" s="3"/>
      <c r="K10" s="1" t="str">
        <f t="shared" si="0"/>
        <v>compilare</v>
      </c>
    </row>
    <row r="11" spans="1:13" s="14" customFormat="1">
      <c r="A11" s="27" t="s">
        <v>485</v>
      </c>
      <c r="B11" s="2" t="s">
        <v>119</v>
      </c>
      <c r="C11" s="2" t="s">
        <v>120</v>
      </c>
      <c r="D11" s="3"/>
      <c r="E11" s="10"/>
      <c r="F11" s="12"/>
      <c r="G11" s="11"/>
      <c r="H11" s="3"/>
      <c r="I11" s="3"/>
      <c r="J11" s="3"/>
      <c r="K11" s="1" t="str">
        <f t="shared" si="0"/>
        <v>compilare</v>
      </c>
    </row>
    <row r="12" spans="1:13" s="14" customFormat="1">
      <c r="A12" s="27" t="s">
        <v>486</v>
      </c>
      <c r="B12" s="2" t="s">
        <v>121</v>
      </c>
      <c r="C12" s="2" t="s">
        <v>122</v>
      </c>
      <c r="D12" s="3"/>
      <c r="E12" s="10"/>
      <c r="F12" s="12"/>
      <c r="G12" s="11"/>
      <c r="H12" s="3"/>
      <c r="I12" s="3"/>
      <c r="J12" s="3"/>
      <c r="K12" s="1" t="str">
        <f t="shared" si="0"/>
        <v>compilare</v>
      </c>
    </row>
    <row r="13" spans="1:13">
      <c r="A13" s="27" t="s">
        <v>125</v>
      </c>
      <c r="B13" s="2" t="s">
        <v>123</v>
      </c>
      <c r="C13" s="2" t="s">
        <v>124</v>
      </c>
      <c r="D13" s="3"/>
      <c r="E13" s="10"/>
      <c r="F13" s="12"/>
      <c r="G13" s="11"/>
      <c r="H13" s="3"/>
      <c r="I13" s="3"/>
      <c r="J13" s="3"/>
      <c r="K13" s="1" t="str">
        <f>IF(COUNTIF(D13:J13,"x")=0,"compilare",IF(COUNTIF(D13:J13,"x")&gt;1,"errore",""))</f>
        <v>compilare</v>
      </c>
    </row>
    <row r="14" spans="1:13">
      <c r="A14" s="27" t="s">
        <v>128</v>
      </c>
      <c r="B14" s="2" t="s">
        <v>126</v>
      </c>
      <c r="C14" s="2" t="s">
        <v>127</v>
      </c>
      <c r="D14" s="3"/>
      <c r="E14" s="10"/>
      <c r="F14" s="12"/>
      <c r="G14" s="11"/>
      <c r="H14" s="3"/>
      <c r="I14" s="3"/>
      <c r="J14" s="3"/>
      <c r="K14" s="1" t="str">
        <f t="shared" ref="K14:K19" si="1">IF(COUNTIF(D14:J14,"x")=0,"compilare",IF(COUNTIF(D14:J14,"x")&gt;1,"errore",""))</f>
        <v>compilare</v>
      </c>
    </row>
    <row r="15" spans="1:13">
      <c r="A15" s="27" t="s">
        <v>130</v>
      </c>
      <c r="B15" s="2" t="s">
        <v>129</v>
      </c>
      <c r="C15" s="2" t="s">
        <v>118</v>
      </c>
      <c r="D15" s="3"/>
      <c r="E15" s="10"/>
      <c r="F15" s="12"/>
      <c r="G15" s="11"/>
      <c r="H15" s="3"/>
      <c r="I15" s="3"/>
      <c r="J15" s="3"/>
      <c r="K15" s="1" t="str">
        <f t="shared" si="1"/>
        <v>compilare</v>
      </c>
    </row>
    <row r="16" spans="1:13">
      <c r="A16" s="27" t="s">
        <v>132</v>
      </c>
      <c r="B16" s="2" t="s">
        <v>131</v>
      </c>
      <c r="C16" s="2" t="s">
        <v>2</v>
      </c>
      <c r="D16" s="3"/>
      <c r="E16" s="10"/>
      <c r="F16" s="12"/>
      <c r="G16" s="11"/>
      <c r="H16" s="3"/>
      <c r="I16" s="3"/>
      <c r="J16" s="3"/>
      <c r="K16" s="1" t="str">
        <f t="shared" si="1"/>
        <v>compilare</v>
      </c>
    </row>
    <row r="17" spans="1:11">
      <c r="A17" s="27" t="s">
        <v>135</v>
      </c>
      <c r="B17" s="2" t="s">
        <v>133</v>
      </c>
      <c r="C17" s="2" t="s">
        <v>134</v>
      </c>
      <c r="D17" s="3"/>
      <c r="E17" s="10"/>
      <c r="F17" s="12"/>
      <c r="G17" s="11"/>
      <c r="H17" s="3"/>
      <c r="I17" s="3"/>
      <c r="J17" s="3"/>
      <c r="K17" s="1" t="str">
        <f t="shared" si="1"/>
        <v>compilare</v>
      </c>
    </row>
    <row r="18" spans="1:11">
      <c r="A18" s="27" t="s">
        <v>69</v>
      </c>
      <c r="B18" s="2" t="s">
        <v>136</v>
      </c>
      <c r="C18" s="2" t="s">
        <v>1</v>
      </c>
      <c r="D18" s="3"/>
      <c r="E18" s="10"/>
      <c r="F18" s="12"/>
      <c r="G18" s="11"/>
      <c r="H18" s="3"/>
      <c r="I18" s="3"/>
      <c r="J18" s="3"/>
      <c r="K18" s="1" t="str">
        <f t="shared" si="1"/>
        <v>compilare</v>
      </c>
    </row>
    <row r="19" spans="1:11">
      <c r="A19" s="27" t="s">
        <v>70</v>
      </c>
      <c r="B19" s="2" t="s">
        <v>137</v>
      </c>
      <c r="C19" s="2" t="s">
        <v>489</v>
      </c>
      <c r="D19" s="3"/>
      <c r="E19" s="10"/>
      <c r="F19" s="12"/>
      <c r="G19" s="11"/>
      <c r="H19" s="3"/>
      <c r="I19" s="3"/>
      <c r="J19" s="3"/>
      <c r="K19" s="1" t="str">
        <f t="shared" si="1"/>
        <v>compilare</v>
      </c>
    </row>
    <row r="20" spans="1:11">
      <c r="A20" s="27" t="s">
        <v>71</v>
      </c>
      <c r="B20" s="2" t="s">
        <v>143</v>
      </c>
      <c r="C20" s="2" t="s">
        <v>47</v>
      </c>
      <c r="D20" s="3"/>
      <c r="E20" s="10"/>
      <c r="F20" s="12"/>
      <c r="G20" s="11"/>
      <c r="H20" s="3"/>
      <c r="I20" s="3"/>
      <c r="J20" s="3"/>
      <c r="K20" s="1" t="str">
        <f t="shared" ref="K20:K21" si="2">IF(COUNTIF(D20:J20,"x")=0,"compilare",IF(COUNTIF(D20:J20,"x")&gt;1,"errore",""))</f>
        <v>compilare</v>
      </c>
    </row>
    <row r="21" spans="1:11">
      <c r="A21" s="27" t="s">
        <v>72</v>
      </c>
      <c r="B21" s="2" t="s">
        <v>144</v>
      </c>
      <c r="C21" s="2" t="s">
        <v>48</v>
      </c>
      <c r="D21" s="3"/>
      <c r="E21" s="10"/>
      <c r="F21" s="12"/>
      <c r="G21" s="11"/>
      <c r="H21" s="3"/>
      <c r="I21" s="3"/>
      <c r="J21" s="3"/>
      <c r="K21" s="1" t="str">
        <f t="shared" si="2"/>
        <v>compilare</v>
      </c>
    </row>
    <row r="22" spans="1:11">
      <c r="A22" s="5" t="s">
        <v>138</v>
      </c>
      <c r="B22" s="4"/>
      <c r="C22" s="4"/>
      <c r="D22" s="15"/>
      <c r="E22" s="15"/>
      <c r="F22" s="15"/>
      <c r="G22" s="15"/>
      <c r="H22" s="15"/>
      <c r="I22" s="15"/>
      <c r="J22" s="15"/>
    </row>
    <row r="23" spans="1:11">
      <c r="A23" s="5"/>
      <c r="B23" s="5" t="s">
        <v>442</v>
      </c>
      <c r="C23" s="4"/>
      <c r="D23" s="16"/>
      <c r="E23" s="16"/>
      <c r="F23" s="16"/>
      <c r="G23" s="16"/>
      <c r="H23" s="16"/>
      <c r="I23" s="16"/>
      <c r="J23" s="16"/>
    </row>
    <row r="24" spans="1:11">
      <c r="A24" s="27" t="s">
        <v>87</v>
      </c>
      <c r="B24" s="2" t="s">
        <v>139</v>
      </c>
      <c r="C24" s="2" t="s">
        <v>3</v>
      </c>
      <c r="D24" s="3"/>
      <c r="E24" s="10"/>
      <c r="F24" s="12"/>
      <c r="G24" s="11"/>
      <c r="H24" s="3"/>
      <c r="I24" s="3"/>
      <c r="J24" s="3"/>
      <c r="K24" s="1" t="str">
        <f t="shared" ref="K24:K27" si="3">IF(COUNTIF(D24:J24,"x")=0,"compilare",IF(COUNTIF(D24:J24,"x")&gt;1,"errore",""))</f>
        <v>compilare</v>
      </c>
    </row>
    <row r="25" spans="1:11">
      <c r="A25" s="27" t="s">
        <v>88</v>
      </c>
      <c r="B25" s="2" t="s">
        <v>140</v>
      </c>
      <c r="C25" s="2" t="s">
        <v>43</v>
      </c>
      <c r="D25" s="3"/>
      <c r="E25" s="10"/>
      <c r="F25" s="12"/>
      <c r="G25" s="11"/>
      <c r="H25" s="3"/>
      <c r="I25" s="3"/>
      <c r="J25" s="3"/>
      <c r="K25" s="1" t="str">
        <f t="shared" si="3"/>
        <v>compilare</v>
      </c>
    </row>
    <row r="26" spans="1:11">
      <c r="A26" s="27" t="s">
        <v>89</v>
      </c>
      <c r="B26" s="2" t="s">
        <v>141</v>
      </c>
      <c r="C26" s="2" t="s">
        <v>8</v>
      </c>
      <c r="D26" s="3"/>
      <c r="E26" s="10"/>
      <c r="F26" s="12"/>
      <c r="G26" s="11"/>
      <c r="H26" s="3"/>
      <c r="I26" s="3"/>
      <c r="J26" s="3"/>
      <c r="K26" s="1" t="str">
        <f t="shared" si="3"/>
        <v>compilare</v>
      </c>
    </row>
    <row r="27" spans="1:11">
      <c r="A27" s="27" t="s">
        <v>90</v>
      </c>
      <c r="B27" s="2" t="s">
        <v>142</v>
      </c>
      <c r="C27" s="2" t="s">
        <v>9</v>
      </c>
      <c r="D27" s="3"/>
      <c r="E27" s="10"/>
      <c r="F27" s="12"/>
      <c r="G27" s="11"/>
      <c r="H27" s="3"/>
      <c r="I27" s="3"/>
      <c r="J27" s="3"/>
      <c r="K27" s="1" t="str">
        <f t="shared" si="3"/>
        <v>compilare</v>
      </c>
    </row>
    <row r="28" spans="1:11">
      <c r="A28" s="5" t="s">
        <v>145</v>
      </c>
      <c r="B28" s="5"/>
      <c r="C28" s="5"/>
      <c r="D28" s="9"/>
      <c r="E28" s="9"/>
      <c r="F28" s="9"/>
      <c r="G28" s="9"/>
      <c r="H28" s="9"/>
      <c r="I28" s="9"/>
      <c r="J28" s="9"/>
    </row>
    <row r="29" spans="1:11">
      <c r="A29" s="5"/>
      <c r="B29" s="5" t="s">
        <v>443</v>
      </c>
      <c r="C29" s="5"/>
      <c r="D29" s="9"/>
      <c r="E29" s="9"/>
      <c r="F29" s="9"/>
      <c r="G29" s="9"/>
      <c r="H29" s="9"/>
      <c r="I29" s="9"/>
      <c r="J29" s="9"/>
    </row>
    <row r="30" spans="1:11">
      <c r="A30" s="27" t="s">
        <v>148</v>
      </c>
      <c r="B30" s="2" t="s">
        <v>146</v>
      </c>
      <c r="C30" s="2" t="s">
        <v>147</v>
      </c>
      <c r="D30" s="3"/>
      <c r="E30" s="10"/>
      <c r="F30" s="12"/>
      <c r="G30" s="11"/>
      <c r="H30" s="3"/>
      <c r="I30" s="3"/>
      <c r="J30" s="3"/>
      <c r="K30" s="1" t="str">
        <f t="shared" ref="K30:K44" si="4">IF(COUNTIF(D30:J30,"x")=0,"compilare",IF(COUNTIF(D30:J30,"x")&gt;1,"errore",""))</f>
        <v>compilare</v>
      </c>
    </row>
    <row r="31" spans="1:11">
      <c r="A31" s="27" t="s">
        <v>151</v>
      </c>
      <c r="B31" s="2" t="s">
        <v>149</v>
      </c>
      <c r="C31" s="2" t="s">
        <v>150</v>
      </c>
      <c r="D31" s="3"/>
      <c r="E31" s="10"/>
      <c r="F31" s="12"/>
      <c r="G31" s="11"/>
      <c r="H31" s="3"/>
      <c r="I31" s="3"/>
      <c r="J31" s="3"/>
      <c r="K31" s="1" t="str">
        <f t="shared" si="4"/>
        <v>compilare</v>
      </c>
    </row>
    <row r="32" spans="1:11">
      <c r="A32" s="27" t="s">
        <v>154</v>
      </c>
      <c r="B32" s="2" t="s">
        <v>152</v>
      </c>
      <c r="C32" s="2" t="s">
        <v>153</v>
      </c>
      <c r="D32" s="3"/>
      <c r="E32" s="10"/>
      <c r="F32" s="12"/>
      <c r="G32" s="11"/>
      <c r="H32" s="3"/>
      <c r="I32" s="3"/>
      <c r="J32" s="3"/>
      <c r="K32" s="1" t="str">
        <f t="shared" si="4"/>
        <v>compilare</v>
      </c>
    </row>
    <row r="33" spans="1:11">
      <c r="A33" s="27" t="s">
        <v>157</v>
      </c>
      <c r="B33" s="2" t="s">
        <v>155</v>
      </c>
      <c r="C33" s="2" t="s">
        <v>156</v>
      </c>
      <c r="D33" s="3"/>
      <c r="E33" s="10"/>
      <c r="F33" s="12"/>
      <c r="G33" s="11"/>
      <c r="H33" s="3"/>
      <c r="I33" s="3"/>
      <c r="J33" s="3"/>
      <c r="K33" s="1" t="str">
        <f t="shared" si="4"/>
        <v>compilare</v>
      </c>
    </row>
    <row r="34" spans="1:11">
      <c r="A34" s="27" t="s">
        <v>159</v>
      </c>
      <c r="B34" s="2" t="s">
        <v>158</v>
      </c>
      <c r="C34" s="2" t="s">
        <v>505</v>
      </c>
      <c r="D34" s="3"/>
      <c r="E34" s="10"/>
      <c r="F34" s="12"/>
      <c r="G34" s="11"/>
      <c r="H34" s="3"/>
      <c r="I34" s="3"/>
      <c r="J34" s="3"/>
      <c r="K34" s="1" t="str">
        <f t="shared" si="4"/>
        <v>compilare</v>
      </c>
    </row>
    <row r="35" spans="1:11">
      <c r="A35" s="5" t="s">
        <v>444</v>
      </c>
      <c r="B35" s="5"/>
      <c r="C35" s="5"/>
      <c r="D35" s="9"/>
      <c r="E35" s="9"/>
      <c r="F35" s="9"/>
      <c r="G35" s="9"/>
      <c r="H35" s="9"/>
      <c r="I35" s="9"/>
      <c r="J35" s="9"/>
    </row>
    <row r="36" spans="1:11">
      <c r="A36" s="5"/>
      <c r="B36" s="5" t="s">
        <v>445</v>
      </c>
      <c r="C36" s="5"/>
      <c r="D36" s="9"/>
      <c r="E36" s="9"/>
      <c r="F36" s="9"/>
      <c r="G36" s="9"/>
      <c r="H36" s="9"/>
      <c r="I36" s="9"/>
      <c r="J36" s="9"/>
    </row>
    <row r="37" spans="1:11">
      <c r="A37" s="27" t="s">
        <v>73</v>
      </c>
      <c r="B37" s="2" t="s">
        <v>161</v>
      </c>
      <c r="C37" s="2" t="s">
        <v>162</v>
      </c>
      <c r="D37" s="3"/>
      <c r="E37" s="10"/>
      <c r="F37" s="12"/>
      <c r="G37" s="11"/>
      <c r="H37" s="3"/>
      <c r="I37" s="3"/>
      <c r="J37" s="3"/>
      <c r="K37" s="1" t="str">
        <f t="shared" si="4"/>
        <v>compilare</v>
      </c>
    </row>
    <row r="38" spans="1:11">
      <c r="A38" s="27" t="s">
        <v>74</v>
      </c>
      <c r="B38" s="2" t="s">
        <v>163</v>
      </c>
      <c r="C38" s="2" t="s">
        <v>46</v>
      </c>
      <c r="D38" s="3"/>
      <c r="E38" s="10"/>
      <c r="F38" s="12"/>
      <c r="G38" s="11"/>
      <c r="H38" s="3"/>
      <c r="I38" s="3"/>
      <c r="J38" s="3"/>
      <c r="K38" s="1" t="str">
        <f t="shared" si="4"/>
        <v>compilare</v>
      </c>
    </row>
    <row r="39" spans="1:11">
      <c r="A39" s="27" t="s">
        <v>75</v>
      </c>
      <c r="B39" s="2" t="s">
        <v>164</v>
      </c>
      <c r="C39" s="2" t="s">
        <v>4</v>
      </c>
      <c r="D39" s="3"/>
      <c r="E39" s="10"/>
      <c r="F39" s="12"/>
      <c r="G39" s="11"/>
      <c r="H39" s="3"/>
      <c r="I39" s="3"/>
      <c r="J39" s="3"/>
      <c r="K39" s="1" t="str">
        <f t="shared" si="4"/>
        <v>compilare</v>
      </c>
    </row>
    <row r="40" spans="1:11">
      <c r="A40" s="27" t="s">
        <v>76</v>
      </c>
      <c r="B40" s="2" t="s">
        <v>165</v>
      </c>
      <c r="C40" s="2" t="s">
        <v>166</v>
      </c>
      <c r="D40" s="3"/>
      <c r="E40" s="10"/>
      <c r="F40" s="12"/>
      <c r="G40" s="11"/>
      <c r="H40" s="3"/>
      <c r="I40" s="3"/>
      <c r="J40" s="3"/>
      <c r="K40" s="1" t="str">
        <f t="shared" si="4"/>
        <v>compilare</v>
      </c>
    </row>
    <row r="41" spans="1:11">
      <c r="A41" s="27" t="s">
        <v>77</v>
      </c>
      <c r="B41" s="2" t="s">
        <v>167</v>
      </c>
      <c r="C41" s="2" t="s">
        <v>168</v>
      </c>
      <c r="D41" s="3"/>
      <c r="E41" s="10"/>
      <c r="F41" s="12"/>
      <c r="G41" s="11"/>
      <c r="H41" s="3"/>
      <c r="I41" s="3"/>
      <c r="J41" s="3"/>
      <c r="K41" s="1" t="str">
        <f t="shared" si="4"/>
        <v>compilare</v>
      </c>
    </row>
    <row r="42" spans="1:11">
      <c r="A42" s="27" t="s">
        <v>78</v>
      </c>
      <c r="B42" s="2" t="s">
        <v>169</v>
      </c>
      <c r="C42" s="2" t="s">
        <v>23</v>
      </c>
      <c r="D42" s="3"/>
      <c r="E42" s="10"/>
      <c r="F42" s="12"/>
      <c r="G42" s="11"/>
      <c r="H42" s="3"/>
      <c r="I42" s="3"/>
      <c r="J42" s="3"/>
      <c r="K42" s="1" t="str">
        <f t="shared" si="4"/>
        <v>compilare</v>
      </c>
    </row>
    <row r="43" spans="1:11">
      <c r="A43" s="27" t="s">
        <v>79</v>
      </c>
      <c r="B43" s="2" t="s">
        <v>170</v>
      </c>
      <c r="C43" s="2" t="s">
        <v>171</v>
      </c>
      <c r="D43" s="3"/>
      <c r="E43" s="10"/>
      <c r="F43" s="12"/>
      <c r="G43" s="11"/>
      <c r="H43" s="3"/>
      <c r="I43" s="3"/>
      <c r="J43" s="3"/>
      <c r="K43" s="1" t="str">
        <f t="shared" si="4"/>
        <v>compilare</v>
      </c>
    </row>
    <row r="44" spans="1:11">
      <c r="A44" s="27" t="s">
        <v>80</v>
      </c>
      <c r="B44" s="2" t="s">
        <v>172</v>
      </c>
      <c r="C44" s="2" t="s">
        <v>173</v>
      </c>
      <c r="D44" s="3"/>
      <c r="E44" s="10"/>
      <c r="F44" s="12"/>
      <c r="G44" s="11"/>
      <c r="H44" s="3"/>
      <c r="I44" s="3"/>
      <c r="J44" s="3"/>
      <c r="K44" s="1" t="str">
        <f t="shared" si="4"/>
        <v>compilare</v>
      </c>
    </row>
    <row r="45" spans="1:11">
      <c r="A45" s="5" t="s">
        <v>446</v>
      </c>
      <c r="B45" s="5"/>
      <c r="C45" s="5"/>
      <c r="D45" s="9"/>
      <c r="E45" s="9"/>
      <c r="F45" s="9"/>
      <c r="G45" s="9"/>
      <c r="H45" s="9"/>
      <c r="I45" s="9"/>
      <c r="J45" s="9"/>
    </row>
    <row r="46" spans="1:11">
      <c r="A46" s="5"/>
      <c r="B46" s="5" t="s">
        <v>447</v>
      </c>
      <c r="C46" s="5"/>
      <c r="D46" s="9"/>
      <c r="E46" s="9"/>
      <c r="F46" s="9"/>
      <c r="G46" s="9"/>
      <c r="H46" s="9"/>
      <c r="I46" s="9"/>
      <c r="J46" s="9"/>
    </row>
    <row r="47" spans="1:11">
      <c r="A47" s="27" t="s">
        <v>73</v>
      </c>
      <c r="B47" s="2" t="s">
        <v>176</v>
      </c>
      <c r="C47" s="2" t="s">
        <v>162</v>
      </c>
      <c r="D47" s="3"/>
      <c r="E47" s="10"/>
      <c r="F47" s="12"/>
      <c r="G47" s="11"/>
      <c r="H47" s="3"/>
      <c r="I47" s="3"/>
      <c r="J47" s="3"/>
      <c r="K47" s="1" t="str">
        <f t="shared" ref="K47:K54" si="5">IF(COUNTIF(D47:J47,"x")=0,"compilare",IF(COUNTIF(D47:J47,"x")&gt;1,"errore",""))</f>
        <v>compilare</v>
      </c>
    </row>
    <row r="48" spans="1:11">
      <c r="A48" s="27" t="s">
        <v>81</v>
      </c>
      <c r="B48" s="2" t="s">
        <v>177</v>
      </c>
      <c r="C48" s="2" t="s">
        <v>44</v>
      </c>
      <c r="D48" s="3"/>
      <c r="E48" s="10"/>
      <c r="F48" s="12"/>
      <c r="G48" s="11"/>
      <c r="H48" s="3"/>
      <c r="I48" s="3"/>
      <c r="J48" s="3"/>
      <c r="K48" s="1" t="str">
        <f t="shared" si="5"/>
        <v>compilare</v>
      </c>
    </row>
    <row r="49" spans="1:11">
      <c r="A49" s="27" t="s">
        <v>179</v>
      </c>
      <c r="B49" s="2" t="s">
        <v>178</v>
      </c>
      <c r="C49" s="2" t="s">
        <v>6</v>
      </c>
      <c r="D49" s="3"/>
      <c r="E49" s="10"/>
      <c r="F49" s="12"/>
      <c r="G49" s="11"/>
      <c r="H49" s="3"/>
      <c r="I49" s="3"/>
      <c r="J49" s="3"/>
      <c r="K49" s="1" t="str">
        <f t="shared" si="5"/>
        <v>compilare</v>
      </c>
    </row>
    <row r="50" spans="1:11">
      <c r="A50" s="27" t="s">
        <v>181</v>
      </c>
      <c r="B50" s="2" t="s">
        <v>180</v>
      </c>
      <c r="C50" s="2" t="s">
        <v>45</v>
      </c>
      <c r="D50" s="3"/>
      <c r="E50" s="10"/>
      <c r="F50" s="12"/>
      <c r="G50" s="11"/>
      <c r="H50" s="3"/>
      <c r="I50" s="3"/>
      <c r="J50" s="3"/>
      <c r="K50" s="1" t="str">
        <f t="shared" si="5"/>
        <v>compilare</v>
      </c>
    </row>
    <row r="51" spans="1:11">
      <c r="A51" s="27" t="s">
        <v>184</v>
      </c>
      <c r="B51" s="2" t="s">
        <v>182</v>
      </c>
      <c r="C51" s="2" t="s">
        <v>183</v>
      </c>
      <c r="D51" s="3"/>
      <c r="E51" s="10"/>
      <c r="F51" s="12"/>
      <c r="G51" s="11"/>
      <c r="H51" s="3"/>
      <c r="I51" s="3"/>
      <c r="J51" s="3"/>
      <c r="K51" s="1" t="str">
        <f t="shared" si="5"/>
        <v>compilare</v>
      </c>
    </row>
    <row r="52" spans="1:11">
      <c r="A52" s="27" t="s">
        <v>82</v>
      </c>
      <c r="B52" s="2" t="s">
        <v>185</v>
      </c>
      <c r="C52" s="2" t="s">
        <v>7</v>
      </c>
      <c r="D52" s="3"/>
      <c r="E52" s="10"/>
      <c r="F52" s="12"/>
      <c r="G52" s="11"/>
      <c r="H52" s="3"/>
      <c r="I52" s="3"/>
      <c r="J52" s="3"/>
      <c r="K52" s="1" t="str">
        <f t="shared" si="5"/>
        <v>compilare</v>
      </c>
    </row>
    <row r="53" spans="1:11">
      <c r="A53" s="27" t="s">
        <v>83</v>
      </c>
      <c r="B53" s="2" t="s">
        <v>186</v>
      </c>
      <c r="C53" s="2" t="s">
        <v>187</v>
      </c>
      <c r="D53" s="3"/>
      <c r="E53" s="10"/>
      <c r="F53" s="12"/>
      <c r="G53" s="11"/>
      <c r="H53" s="3"/>
      <c r="I53" s="3"/>
      <c r="J53" s="3"/>
      <c r="K53" s="1" t="str">
        <f t="shared" si="5"/>
        <v>compilare</v>
      </c>
    </row>
    <row r="54" spans="1:11">
      <c r="A54" s="27" t="s">
        <v>189</v>
      </c>
      <c r="B54" s="2" t="s">
        <v>188</v>
      </c>
      <c r="C54" s="2" t="s">
        <v>24</v>
      </c>
      <c r="D54" s="3"/>
      <c r="E54" s="10"/>
      <c r="F54" s="12"/>
      <c r="G54" s="11"/>
      <c r="H54" s="3"/>
      <c r="I54" s="3"/>
      <c r="J54" s="3"/>
      <c r="K54" s="1" t="str">
        <f t="shared" si="5"/>
        <v>compilare</v>
      </c>
    </row>
    <row r="55" spans="1:11">
      <c r="A55" s="5" t="s">
        <v>448</v>
      </c>
      <c r="B55" s="7"/>
      <c r="C55" s="7"/>
      <c r="D55" s="8"/>
      <c r="E55" s="8"/>
      <c r="F55" s="8"/>
      <c r="G55" s="8"/>
      <c r="H55" s="8"/>
      <c r="I55" s="8"/>
      <c r="J55" s="8"/>
    </row>
    <row r="56" spans="1:11">
      <c r="A56" s="7"/>
      <c r="B56" s="7" t="s">
        <v>449</v>
      </c>
      <c r="C56" s="7"/>
      <c r="D56" s="8"/>
      <c r="E56" s="8"/>
      <c r="F56" s="8"/>
      <c r="G56" s="8"/>
      <c r="H56" s="8"/>
      <c r="I56" s="8"/>
      <c r="J56" s="8"/>
    </row>
    <row r="57" spans="1:11">
      <c r="A57" s="27" t="s">
        <v>194</v>
      </c>
      <c r="B57" s="2" t="s">
        <v>192</v>
      </c>
      <c r="C57" s="2" t="s">
        <v>193</v>
      </c>
      <c r="D57" s="3"/>
      <c r="E57" s="10"/>
      <c r="F57" s="12"/>
      <c r="G57" s="11"/>
      <c r="H57" s="3"/>
      <c r="I57" s="3"/>
      <c r="J57" s="3"/>
      <c r="K57" s="1" t="str">
        <f t="shared" ref="K57:K68" si="6">IF(COUNTIF(D57:J57,"x")=0,"compilare",IF(COUNTIF(D57:J57,"x")&gt;1,"errore",""))</f>
        <v>compilare</v>
      </c>
    </row>
    <row r="58" spans="1:11">
      <c r="A58" s="27" t="s">
        <v>197</v>
      </c>
      <c r="B58" s="2" t="s">
        <v>195</v>
      </c>
      <c r="C58" s="2" t="s">
        <v>196</v>
      </c>
      <c r="D58" s="3"/>
      <c r="E58" s="10"/>
      <c r="F58" s="12"/>
      <c r="G58" s="11"/>
      <c r="H58" s="3"/>
      <c r="I58" s="3"/>
      <c r="J58" s="3"/>
      <c r="K58" s="1" t="str">
        <f t="shared" si="6"/>
        <v>compilare</v>
      </c>
    </row>
    <row r="59" spans="1:11">
      <c r="A59" s="27" t="s">
        <v>200</v>
      </c>
      <c r="B59" s="2" t="s">
        <v>198</v>
      </c>
      <c r="C59" s="2" t="s">
        <v>199</v>
      </c>
      <c r="D59" s="3"/>
      <c r="E59" s="10"/>
      <c r="F59" s="12"/>
      <c r="G59" s="11"/>
      <c r="H59" s="3"/>
      <c r="I59" s="3"/>
      <c r="J59" s="3"/>
      <c r="K59" s="1" t="str">
        <f t="shared" si="6"/>
        <v>compilare</v>
      </c>
    </row>
    <row r="60" spans="1:11">
      <c r="A60" s="27" t="s">
        <v>202</v>
      </c>
      <c r="B60" s="2" t="s">
        <v>201</v>
      </c>
      <c r="C60" s="2" t="s">
        <v>483</v>
      </c>
      <c r="D60" s="3"/>
      <c r="E60" s="10"/>
      <c r="F60" s="12"/>
      <c r="G60" s="11"/>
      <c r="H60" s="3"/>
      <c r="I60" s="3"/>
      <c r="J60" s="3"/>
      <c r="K60" s="1" t="str">
        <f t="shared" si="6"/>
        <v>compilare</v>
      </c>
    </row>
    <row r="61" spans="1:11">
      <c r="A61" s="27" t="s">
        <v>73</v>
      </c>
      <c r="B61" s="2" t="s">
        <v>203</v>
      </c>
      <c r="C61" s="2" t="s">
        <v>162</v>
      </c>
      <c r="D61" s="3"/>
      <c r="E61" s="10"/>
      <c r="F61" s="12"/>
      <c r="G61" s="11"/>
      <c r="H61" s="3"/>
      <c r="I61" s="3"/>
      <c r="J61" s="3"/>
      <c r="K61" s="1" t="str">
        <f t="shared" si="6"/>
        <v>compilare</v>
      </c>
    </row>
    <row r="62" spans="1:11">
      <c r="A62" s="27" t="s">
        <v>81</v>
      </c>
      <c r="B62" s="2" t="s">
        <v>204</v>
      </c>
      <c r="C62" s="2" t="s">
        <v>44</v>
      </c>
      <c r="D62" s="3"/>
      <c r="E62" s="10"/>
      <c r="F62" s="12"/>
      <c r="G62" s="11"/>
      <c r="H62" s="3"/>
      <c r="I62" s="3"/>
      <c r="J62" s="3"/>
      <c r="K62" s="1" t="str">
        <f t="shared" si="6"/>
        <v>compilare</v>
      </c>
    </row>
    <row r="63" spans="1:11">
      <c r="A63" s="27" t="s">
        <v>179</v>
      </c>
      <c r="B63" s="2" t="s">
        <v>205</v>
      </c>
      <c r="C63" s="2" t="s">
        <v>6</v>
      </c>
      <c r="D63" s="3"/>
      <c r="E63" s="10"/>
      <c r="F63" s="12"/>
      <c r="G63" s="11"/>
      <c r="H63" s="3"/>
      <c r="I63" s="3"/>
      <c r="J63" s="3"/>
      <c r="K63" s="1" t="str">
        <f t="shared" si="6"/>
        <v>compilare</v>
      </c>
    </row>
    <row r="64" spans="1:11">
      <c r="A64" s="27" t="s">
        <v>181</v>
      </c>
      <c r="B64" s="2" t="s">
        <v>206</v>
      </c>
      <c r="C64" s="2" t="s">
        <v>45</v>
      </c>
      <c r="D64" s="3"/>
      <c r="E64" s="10"/>
      <c r="F64" s="12"/>
      <c r="G64" s="11"/>
      <c r="H64" s="3"/>
      <c r="I64" s="3"/>
      <c r="J64" s="3"/>
      <c r="K64" s="1" t="str">
        <f t="shared" si="6"/>
        <v>compilare</v>
      </c>
    </row>
    <row r="65" spans="1:11">
      <c r="A65" s="27" t="s">
        <v>184</v>
      </c>
      <c r="B65" s="2" t="s">
        <v>207</v>
      </c>
      <c r="C65" s="2" t="s">
        <v>183</v>
      </c>
      <c r="D65" s="3"/>
      <c r="E65" s="10"/>
      <c r="F65" s="12"/>
      <c r="G65" s="11"/>
      <c r="H65" s="3"/>
      <c r="I65" s="3"/>
      <c r="J65" s="3"/>
      <c r="K65" s="1" t="str">
        <f t="shared" si="6"/>
        <v>compilare</v>
      </c>
    </row>
    <row r="66" spans="1:11">
      <c r="A66" s="27" t="s">
        <v>82</v>
      </c>
      <c r="B66" s="2" t="s">
        <v>208</v>
      </c>
      <c r="C66" s="2" t="s">
        <v>7</v>
      </c>
      <c r="D66" s="3"/>
      <c r="E66" s="10"/>
      <c r="F66" s="12"/>
      <c r="G66" s="11"/>
      <c r="H66" s="3"/>
      <c r="I66" s="3"/>
      <c r="J66" s="3"/>
      <c r="K66" s="1" t="str">
        <f t="shared" si="6"/>
        <v>compilare</v>
      </c>
    </row>
    <row r="67" spans="1:11">
      <c r="A67" s="27" t="s">
        <v>83</v>
      </c>
      <c r="B67" s="2" t="s">
        <v>209</v>
      </c>
      <c r="C67" s="2" t="s">
        <v>187</v>
      </c>
      <c r="D67" s="3"/>
      <c r="E67" s="10"/>
      <c r="F67" s="12"/>
      <c r="G67" s="11"/>
      <c r="H67" s="3"/>
      <c r="I67" s="3"/>
      <c r="J67" s="3"/>
      <c r="K67" s="1" t="str">
        <f t="shared" si="6"/>
        <v>compilare</v>
      </c>
    </row>
    <row r="68" spans="1:11">
      <c r="A68" s="27" t="s">
        <v>189</v>
      </c>
      <c r="B68" s="2" t="s">
        <v>210</v>
      </c>
      <c r="C68" s="2" t="s">
        <v>24</v>
      </c>
      <c r="D68" s="3"/>
      <c r="E68" s="10"/>
      <c r="F68" s="12"/>
      <c r="G68" s="11"/>
      <c r="H68" s="3"/>
      <c r="I68" s="3"/>
      <c r="J68" s="3"/>
      <c r="K68" s="1" t="str">
        <f t="shared" si="6"/>
        <v>compilare</v>
      </c>
    </row>
    <row r="69" spans="1:11">
      <c r="A69" s="5" t="s">
        <v>213</v>
      </c>
      <c r="B69" s="5"/>
      <c r="C69" s="5"/>
      <c r="D69" s="15"/>
      <c r="E69" s="15"/>
      <c r="F69" s="15"/>
      <c r="G69" s="15"/>
      <c r="H69" s="15"/>
      <c r="I69" s="15"/>
      <c r="J69" s="15"/>
    </row>
    <row r="70" spans="1:11">
      <c r="A70" s="5"/>
      <c r="B70" s="5" t="s">
        <v>450</v>
      </c>
      <c r="C70" s="5"/>
      <c r="D70" s="16"/>
      <c r="E70" s="16"/>
      <c r="F70" s="16"/>
      <c r="G70" s="16"/>
      <c r="H70" s="16"/>
      <c r="I70" s="16"/>
      <c r="J70" s="16"/>
    </row>
    <row r="71" spans="1:11" s="14" customFormat="1">
      <c r="A71" s="27" t="s">
        <v>190</v>
      </c>
      <c r="B71" s="2" t="s">
        <v>214</v>
      </c>
      <c r="C71" s="52" t="s">
        <v>174</v>
      </c>
      <c r="D71" s="3"/>
      <c r="E71" s="10"/>
      <c r="F71" s="12"/>
      <c r="G71" s="11"/>
      <c r="H71" s="3"/>
      <c r="I71" s="3"/>
      <c r="J71" s="3"/>
      <c r="K71" s="1" t="str">
        <f t="shared" ref="K71" si="7">IF(COUNTIF(D71:J71,"x")=0,"compilare",IF(COUNTIF(D71:J71,"x")&gt;1,"errore",""))</f>
        <v>compilare</v>
      </c>
    </row>
    <row r="72" spans="1:11">
      <c r="A72" s="27" t="s">
        <v>215</v>
      </c>
      <c r="B72" s="2" t="s">
        <v>216</v>
      </c>
      <c r="C72" s="2" t="s">
        <v>484</v>
      </c>
      <c r="D72" s="3"/>
      <c r="E72" s="10"/>
      <c r="F72" s="12"/>
      <c r="G72" s="11"/>
      <c r="H72" s="3"/>
      <c r="I72" s="3"/>
      <c r="J72" s="3"/>
      <c r="K72" s="1" t="str">
        <f t="shared" ref="K72:K83" si="8">IF(COUNTIF(D72:J72,"x")=0,"compilare",IF(COUNTIF(D72:J72,"x")&gt;1,"errore",""))</f>
        <v>compilare</v>
      </c>
    </row>
    <row r="73" spans="1:11">
      <c r="A73" s="27" t="s">
        <v>218</v>
      </c>
      <c r="B73" s="2" t="s">
        <v>219</v>
      </c>
      <c r="C73" s="2" t="s">
        <v>217</v>
      </c>
      <c r="D73" s="3"/>
      <c r="E73" s="10"/>
      <c r="F73" s="12"/>
      <c r="G73" s="11"/>
      <c r="H73" s="3"/>
      <c r="I73" s="3"/>
      <c r="J73" s="3"/>
      <c r="K73" s="1" t="str">
        <f t="shared" si="8"/>
        <v>compilare</v>
      </c>
    </row>
    <row r="74" spans="1:11">
      <c r="A74" s="27" t="s">
        <v>221</v>
      </c>
      <c r="B74" s="2" t="s">
        <v>222</v>
      </c>
      <c r="C74" s="2" t="s">
        <v>220</v>
      </c>
      <c r="D74" s="3"/>
      <c r="E74" s="10"/>
      <c r="F74" s="12"/>
      <c r="G74" s="11"/>
      <c r="H74" s="3"/>
      <c r="I74" s="3"/>
      <c r="J74" s="3"/>
      <c r="K74" s="1" t="str">
        <f t="shared" si="8"/>
        <v>compilare</v>
      </c>
    </row>
    <row r="75" spans="1:11">
      <c r="A75" s="27" t="s">
        <v>84</v>
      </c>
      <c r="B75" s="2" t="s">
        <v>225</v>
      </c>
      <c r="C75" s="52" t="s">
        <v>5</v>
      </c>
      <c r="D75" s="3"/>
      <c r="E75" s="10"/>
      <c r="F75" s="12"/>
      <c r="G75" s="11"/>
      <c r="H75" s="3"/>
      <c r="I75" s="3"/>
      <c r="J75" s="3"/>
      <c r="K75" s="1" t="str">
        <f t="shared" si="8"/>
        <v>compilare</v>
      </c>
    </row>
    <row r="76" spans="1:11">
      <c r="A76" s="27" t="s">
        <v>224</v>
      </c>
      <c r="B76" s="2" t="s">
        <v>227</v>
      </c>
      <c r="C76" s="2" t="s">
        <v>223</v>
      </c>
      <c r="D76" s="3"/>
      <c r="E76" s="10"/>
      <c r="F76" s="12"/>
      <c r="G76" s="11"/>
      <c r="H76" s="3"/>
      <c r="I76" s="3"/>
      <c r="J76" s="3"/>
      <c r="K76" s="1" t="str">
        <f t="shared" si="8"/>
        <v>compilare</v>
      </c>
    </row>
    <row r="77" spans="1:11">
      <c r="A77" s="27" t="s">
        <v>226</v>
      </c>
      <c r="B77" s="2" t="s">
        <v>229</v>
      </c>
      <c r="C77" s="2" t="s">
        <v>40</v>
      </c>
      <c r="D77" s="3"/>
      <c r="E77" s="10"/>
      <c r="F77" s="12"/>
      <c r="G77" s="11"/>
      <c r="H77" s="3"/>
      <c r="I77" s="3"/>
      <c r="J77" s="3"/>
      <c r="K77" s="1" t="str">
        <f t="shared" si="8"/>
        <v>compilare</v>
      </c>
    </row>
    <row r="78" spans="1:11">
      <c r="A78" s="27" t="s">
        <v>228</v>
      </c>
      <c r="B78" s="2" t="s">
        <v>231</v>
      </c>
      <c r="C78" s="2" t="s">
        <v>42</v>
      </c>
      <c r="D78" s="3"/>
      <c r="E78" s="10"/>
      <c r="F78" s="12"/>
      <c r="G78" s="11"/>
      <c r="H78" s="3"/>
      <c r="I78" s="3"/>
      <c r="J78" s="3"/>
      <c r="K78" s="1" t="str">
        <f t="shared" si="8"/>
        <v>compilare</v>
      </c>
    </row>
    <row r="79" spans="1:11">
      <c r="A79" s="27" t="s">
        <v>230</v>
      </c>
      <c r="B79" s="2" t="s">
        <v>234</v>
      </c>
      <c r="C79" s="2" t="s">
        <v>41</v>
      </c>
      <c r="D79" s="3"/>
      <c r="E79" s="10"/>
      <c r="F79" s="12"/>
      <c r="G79" s="11"/>
      <c r="H79" s="3"/>
      <c r="I79" s="3"/>
      <c r="J79" s="3"/>
      <c r="K79" s="1" t="str">
        <f t="shared" si="8"/>
        <v>compilare</v>
      </c>
    </row>
    <row r="80" spans="1:11">
      <c r="A80" s="27" t="s">
        <v>233</v>
      </c>
      <c r="B80" s="2" t="s">
        <v>237</v>
      </c>
      <c r="C80" s="2" t="s">
        <v>232</v>
      </c>
      <c r="D80" s="3"/>
      <c r="E80" s="10"/>
      <c r="F80" s="12"/>
      <c r="G80" s="11"/>
      <c r="H80" s="3"/>
      <c r="I80" s="3"/>
      <c r="J80" s="3"/>
      <c r="K80" s="1" t="str">
        <f t="shared" si="8"/>
        <v>compilare</v>
      </c>
    </row>
    <row r="81" spans="1:11">
      <c r="A81" s="27" t="s">
        <v>236</v>
      </c>
      <c r="B81" s="2" t="s">
        <v>238</v>
      </c>
      <c r="C81" s="2" t="s">
        <v>235</v>
      </c>
      <c r="D81" s="3"/>
      <c r="E81" s="10"/>
      <c r="F81" s="12"/>
      <c r="G81" s="11"/>
      <c r="H81" s="3"/>
      <c r="I81" s="3"/>
      <c r="J81" s="3"/>
      <c r="K81" s="1" t="str">
        <f t="shared" si="8"/>
        <v>compilare</v>
      </c>
    </row>
    <row r="82" spans="1:11">
      <c r="A82" s="27" t="s">
        <v>91</v>
      </c>
      <c r="B82" s="2" t="s">
        <v>503</v>
      </c>
      <c r="C82" s="2" t="s">
        <v>39</v>
      </c>
      <c r="D82" s="3"/>
      <c r="E82" s="10"/>
      <c r="F82" s="12"/>
      <c r="G82" s="11"/>
      <c r="H82" s="3"/>
      <c r="I82" s="3"/>
      <c r="J82" s="3"/>
      <c r="K82" s="1" t="str">
        <f t="shared" si="8"/>
        <v>compilare</v>
      </c>
    </row>
    <row r="83" spans="1:11">
      <c r="A83" s="27" t="s">
        <v>240</v>
      </c>
      <c r="B83" s="2" t="s">
        <v>504</v>
      </c>
      <c r="C83" s="2" t="s">
        <v>239</v>
      </c>
      <c r="D83" s="3"/>
      <c r="E83" s="10"/>
      <c r="F83" s="12"/>
      <c r="G83" s="11"/>
      <c r="H83" s="3"/>
      <c r="I83" s="3"/>
      <c r="J83" s="3"/>
      <c r="K83" s="1" t="str">
        <f t="shared" si="8"/>
        <v>compilare</v>
      </c>
    </row>
    <row r="84" spans="1:11">
      <c r="A84" s="5" t="s">
        <v>509</v>
      </c>
      <c r="B84" s="5"/>
      <c r="C84" s="5"/>
      <c r="D84" s="15"/>
      <c r="E84" s="15"/>
      <c r="F84" s="15"/>
      <c r="G84" s="15"/>
      <c r="H84" s="15"/>
      <c r="I84" s="15"/>
      <c r="J84" s="15"/>
    </row>
    <row r="85" spans="1:11">
      <c r="A85" s="5"/>
      <c r="B85" s="5" t="s">
        <v>507</v>
      </c>
      <c r="C85" s="5"/>
      <c r="D85" s="16"/>
      <c r="E85" s="16"/>
      <c r="F85" s="16"/>
      <c r="G85" s="16"/>
      <c r="H85" s="16"/>
      <c r="I85" s="16"/>
      <c r="J85" s="16"/>
    </row>
    <row r="86" spans="1:11">
      <c r="A86" s="27" t="s">
        <v>85</v>
      </c>
      <c r="B86" s="2" t="s">
        <v>211</v>
      </c>
      <c r="C86" s="52" t="s">
        <v>508</v>
      </c>
      <c r="D86" s="3"/>
      <c r="E86" s="10"/>
      <c r="F86" s="12"/>
      <c r="G86" s="11"/>
      <c r="H86" s="3"/>
      <c r="I86" s="3"/>
      <c r="J86" s="3"/>
      <c r="K86" s="1" t="str">
        <f>IF(COUNTIF(D86:J86,"x")=0,"compilare",IF(COUNTIF(D86:J86,"x")&gt;1,"errore",""))</f>
        <v>compilare</v>
      </c>
    </row>
    <row r="87" spans="1:11">
      <c r="A87" s="27" t="s">
        <v>86</v>
      </c>
      <c r="B87" s="2" t="s">
        <v>212</v>
      </c>
      <c r="C87" s="52" t="s">
        <v>506</v>
      </c>
      <c r="D87" s="3"/>
      <c r="E87" s="10"/>
      <c r="F87" s="12"/>
      <c r="G87" s="11"/>
      <c r="H87" s="3"/>
      <c r="I87" s="3"/>
      <c r="J87" s="3"/>
      <c r="K87" s="1" t="str">
        <f>IF(COUNTIF(D87:J87,"x")=0,"compilare",IF(COUNTIF(D87:J87,"x")&gt;1,"errore",""))</f>
        <v>compilare</v>
      </c>
    </row>
    <row r="88" spans="1:11">
      <c r="A88" s="5" t="s">
        <v>241</v>
      </c>
      <c r="B88" s="5"/>
      <c r="C88" s="5"/>
      <c r="D88" s="15"/>
      <c r="E88" s="15"/>
      <c r="F88" s="15"/>
      <c r="G88" s="15"/>
      <c r="H88" s="15"/>
      <c r="I88" s="15"/>
      <c r="J88" s="15"/>
    </row>
    <row r="89" spans="1:11">
      <c r="A89" s="5"/>
      <c r="B89" s="5" t="s">
        <v>451</v>
      </c>
      <c r="C89" s="5"/>
      <c r="D89" s="16"/>
      <c r="E89" s="16"/>
      <c r="F89" s="16"/>
      <c r="G89" s="16"/>
      <c r="H89" s="16"/>
      <c r="I89" s="16"/>
      <c r="J89" s="16"/>
    </row>
    <row r="90" spans="1:11">
      <c r="A90" s="27" t="s">
        <v>244</v>
      </c>
      <c r="B90" s="2" t="s">
        <v>242</v>
      </c>
      <c r="C90" s="2" t="s">
        <v>243</v>
      </c>
      <c r="D90" s="3"/>
      <c r="E90" s="10"/>
      <c r="F90" s="12"/>
      <c r="G90" s="11"/>
      <c r="H90" s="3"/>
      <c r="I90" s="3"/>
      <c r="J90" s="3"/>
      <c r="K90" s="1" t="str">
        <f t="shared" ref="K90:K101" si="9">IF(COUNTIF(D90:J90,"x")=0,"compilare",IF(COUNTIF(D90:J90,"x")&gt;1,"errore",""))</f>
        <v>compilare</v>
      </c>
    </row>
    <row r="91" spans="1:11">
      <c r="A91" s="27" t="s">
        <v>247</v>
      </c>
      <c r="B91" s="2" t="s">
        <v>245</v>
      </c>
      <c r="C91" s="2" t="s">
        <v>246</v>
      </c>
      <c r="D91" s="3"/>
      <c r="E91" s="10"/>
      <c r="F91" s="12"/>
      <c r="G91" s="11"/>
      <c r="H91" s="3"/>
      <c r="I91" s="3"/>
      <c r="J91" s="3"/>
      <c r="K91" s="1" t="str">
        <f t="shared" si="9"/>
        <v>compilare</v>
      </c>
    </row>
    <row r="92" spans="1:11">
      <c r="A92" s="27" t="s">
        <v>250</v>
      </c>
      <c r="B92" s="2" t="s">
        <v>248</v>
      </c>
      <c r="C92" s="2" t="s">
        <v>249</v>
      </c>
      <c r="D92" s="3"/>
      <c r="E92" s="10"/>
      <c r="F92" s="12"/>
      <c r="G92" s="11"/>
      <c r="H92" s="3"/>
      <c r="I92" s="3"/>
      <c r="J92" s="3"/>
      <c r="K92" s="1" t="str">
        <f t="shared" si="9"/>
        <v>compilare</v>
      </c>
    </row>
    <row r="93" spans="1:11">
      <c r="A93" s="27" t="s">
        <v>253</v>
      </c>
      <c r="B93" s="2" t="s">
        <v>251</v>
      </c>
      <c r="C93" s="2" t="s">
        <v>252</v>
      </c>
      <c r="D93" s="3"/>
      <c r="E93" s="10"/>
      <c r="F93" s="12"/>
      <c r="G93" s="11"/>
      <c r="H93" s="3"/>
      <c r="I93" s="3"/>
      <c r="J93" s="3"/>
      <c r="K93" s="1" t="str">
        <f t="shared" si="9"/>
        <v>compilare</v>
      </c>
    </row>
    <row r="94" spans="1:11">
      <c r="A94" s="27" t="s">
        <v>256</v>
      </c>
      <c r="B94" s="2" t="s">
        <v>254</v>
      </c>
      <c r="C94" s="2" t="s">
        <v>255</v>
      </c>
      <c r="D94" s="3"/>
      <c r="E94" s="10"/>
      <c r="F94" s="12"/>
      <c r="G94" s="11"/>
      <c r="H94" s="3"/>
      <c r="I94" s="3"/>
      <c r="J94" s="3"/>
      <c r="K94" s="1" t="str">
        <f t="shared" si="9"/>
        <v>compilare</v>
      </c>
    </row>
    <row r="95" spans="1:11">
      <c r="A95" s="27" t="s">
        <v>259</v>
      </c>
      <c r="B95" s="2" t="s">
        <v>257</v>
      </c>
      <c r="C95" s="2" t="s">
        <v>258</v>
      </c>
      <c r="D95" s="3"/>
      <c r="E95" s="10"/>
      <c r="F95" s="12"/>
      <c r="G95" s="11"/>
      <c r="H95" s="3"/>
      <c r="I95" s="3"/>
      <c r="J95" s="3"/>
      <c r="K95" s="1" t="str">
        <f t="shared" si="9"/>
        <v>compilare</v>
      </c>
    </row>
    <row r="96" spans="1:11">
      <c r="A96" s="27" t="s">
        <v>261</v>
      </c>
      <c r="B96" s="2" t="s">
        <v>260</v>
      </c>
      <c r="C96" s="2" t="s">
        <v>7</v>
      </c>
      <c r="D96" s="3"/>
      <c r="E96" s="10"/>
      <c r="F96" s="12"/>
      <c r="G96" s="11"/>
      <c r="H96" s="3"/>
      <c r="I96" s="3"/>
      <c r="J96" s="3"/>
      <c r="K96" s="1" t="str">
        <f t="shared" si="9"/>
        <v>compilare</v>
      </c>
    </row>
    <row r="97" spans="1:11">
      <c r="A97" s="27" t="s">
        <v>264</v>
      </c>
      <c r="B97" s="2" t="s">
        <v>262</v>
      </c>
      <c r="C97" s="2" t="s">
        <v>263</v>
      </c>
      <c r="D97" s="3"/>
      <c r="E97" s="10"/>
      <c r="F97" s="12"/>
      <c r="G97" s="11"/>
      <c r="H97" s="3"/>
      <c r="I97" s="3"/>
      <c r="J97" s="3"/>
      <c r="K97" s="1" t="str">
        <f t="shared" si="9"/>
        <v>compilare</v>
      </c>
    </row>
    <row r="98" spans="1:11">
      <c r="A98" s="27" t="s">
        <v>190</v>
      </c>
      <c r="B98" s="2" t="s">
        <v>265</v>
      </c>
      <c r="C98" s="2" t="s">
        <v>266</v>
      </c>
      <c r="D98" s="3"/>
      <c r="E98" s="10"/>
      <c r="F98" s="12"/>
      <c r="G98" s="11"/>
      <c r="H98" s="3"/>
      <c r="I98" s="3"/>
      <c r="J98" s="3"/>
      <c r="K98" s="1" t="str">
        <f t="shared" si="9"/>
        <v>compilare</v>
      </c>
    </row>
    <row r="99" spans="1:11">
      <c r="A99" s="5" t="s">
        <v>512</v>
      </c>
      <c r="B99" s="5"/>
      <c r="C99" s="5"/>
      <c r="D99" s="15"/>
      <c r="E99" s="15"/>
      <c r="F99" s="15"/>
      <c r="G99" s="15"/>
      <c r="H99" s="15"/>
      <c r="I99" s="15"/>
      <c r="J99" s="15"/>
    </row>
    <row r="100" spans="1:11">
      <c r="A100" s="5"/>
      <c r="B100" s="5" t="s">
        <v>452</v>
      </c>
      <c r="C100" s="5"/>
      <c r="D100" s="16"/>
      <c r="E100" s="16"/>
      <c r="F100" s="16"/>
      <c r="G100" s="16"/>
      <c r="H100" s="16"/>
      <c r="I100" s="16"/>
      <c r="J100" s="16"/>
    </row>
    <row r="101" spans="1:11">
      <c r="A101" s="27" t="s">
        <v>269</v>
      </c>
      <c r="B101" s="2" t="s">
        <v>268</v>
      </c>
      <c r="C101" s="2" t="s">
        <v>243</v>
      </c>
      <c r="D101" s="3"/>
      <c r="E101" s="10"/>
      <c r="F101" s="12"/>
      <c r="G101" s="11"/>
      <c r="H101" s="3"/>
      <c r="I101" s="3"/>
      <c r="J101" s="3"/>
      <c r="K101" s="1" t="str">
        <f t="shared" si="9"/>
        <v>compilare</v>
      </c>
    </row>
    <row r="102" spans="1:11">
      <c r="A102" s="27" t="s">
        <v>272</v>
      </c>
      <c r="B102" s="2" t="s">
        <v>270</v>
      </c>
      <c r="C102" s="2" t="s">
        <v>271</v>
      </c>
      <c r="D102" s="3"/>
      <c r="E102" s="10"/>
      <c r="F102" s="12"/>
      <c r="G102" s="11"/>
      <c r="H102" s="3"/>
      <c r="I102" s="3"/>
      <c r="J102" s="3"/>
      <c r="K102" s="1" t="str">
        <f t="shared" ref="K102:K106" si="10">IF(COUNTIF(D102:J102,"x")=0,"compilare",IF(COUNTIF(D102:J102,"x")&gt;1,"errore",""))</f>
        <v>compilare</v>
      </c>
    </row>
    <row r="103" spans="1:11">
      <c r="A103" s="27" t="s">
        <v>247</v>
      </c>
      <c r="B103" s="2" t="s">
        <v>273</v>
      </c>
      <c r="C103" s="2" t="s">
        <v>274</v>
      </c>
      <c r="D103" s="3"/>
      <c r="E103" s="10"/>
      <c r="F103" s="12"/>
      <c r="G103" s="11"/>
      <c r="H103" s="3"/>
      <c r="I103" s="3"/>
      <c r="J103" s="3"/>
      <c r="K103" s="1" t="str">
        <f t="shared" si="10"/>
        <v>compilare</v>
      </c>
    </row>
    <row r="104" spans="1:11">
      <c r="A104" s="27" t="s">
        <v>277</v>
      </c>
      <c r="B104" s="2" t="s">
        <v>275</v>
      </c>
      <c r="C104" s="2" t="s">
        <v>276</v>
      </c>
      <c r="D104" s="3"/>
      <c r="E104" s="10"/>
      <c r="F104" s="12"/>
      <c r="G104" s="11"/>
      <c r="H104" s="3"/>
      <c r="I104" s="3"/>
      <c r="J104" s="3"/>
      <c r="K104" s="1" t="str">
        <f t="shared" si="10"/>
        <v>compilare</v>
      </c>
    </row>
    <row r="105" spans="1:11">
      <c r="A105" s="27" t="s">
        <v>280</v>
      </c>
      <c r="B105" s="2" t="s">
        <v>278</v>
      </c>
      <c r="C105" s="2" t="s">
        <v>279</v>
      </c>
      <c r="D105" s="3"/>
      <c r="E105" s="10"/>
      <c r="F105" s="12"/>
      <c r="G105" s="11"/>
      <c r="H105" s="3"/>
      <c r="I105" s="3"/>
      <c r="J105" s="3"/>
      <c r="K105" s="1" t="str">
        <f t="shared" si="10"/>
        <v>compilare</v>
      </c>
    </row>
    <row r="106" spans="1:11">
      <c r="A106" s="27" t="s">
        <v>283</v>
      </c>
      <c r="B106" s="2" t="s">
        <v>281</v>
      </c>
      <c r="C106" s="2" t="s">
        <v>282</v>
      </c>
      <c r="D106" s="3"/>
      <c r="E106" s="10"/>
      <c r="F106" s="12"/>
      <c r="G106" s="11"/>
      <c r="H106" s="3"/>
      <c r="I106" s="3"/>
      <c r="J106" s="3"/>
      <c r="K106" s="1" t="str">
        <f t="shared" si="10"/>
        <v>compilare</v>
      </c>
    </row>
    <row r="107" spans="1:11">
      <c r="A107" s="5" t="s">
        <v>517</v>
      </c>
      <c r="B107" s="5"/>
      <c r="C107" s="5"/>
      <c r="D107" s="4"/>
      <c r="E107" s="4"/>
      <c r="F107" s="4"/>
      <c r="G107" s="4"/>
      <c r="H107" s="4"/>
      <c r="I107" s="4"/>
      <c r="J107" s="4"/>
    </row>
    <row r="108" spans="1:11">
      <c r="A108" s="5"/>
      <c r="B108" s="5" t="s">
        <v>513</v>
      </c>
      <c r="C108" s="5"/>
      <c r="D108" s="4"/>
      <c r="E108" s="4"/>
      <c r="F108" s="4"/>
      <c r="G108" s="4"/>
      <c r="H108" s="4"/>
      <c r="I108" s="4"/>
      <c r="J108" s="4"/>
    </row>
    <row r="109" spans="1:11">
      <c r="A109" s="27" t="s">
        <v>92</v>
      </c>
      <c r="B109" s="2" t="s">
        <v>10</v>
      </c>
      <c r="C109" s="2" t="s">
        <v>35</v>
      </c>
      <c r="D109" s="3"/>
      <c r="E109" s="10"/>
      <c r="F109" s="12"/>
      <c r="G109" s="11"/>
      <c r="H109" s="3"/>
      <c r="I109" s="3"/>
      <c r="J109" s="3"/>
      <c r="K109" s="1" t="str">
        <f t="shared" ref="K109:K120" si="11">IF(COUNTIF(D109:J109,"x")=0,"compilare",IF(COUNTIF(D109:J109,"x")&gt;1,"errore",""))</f>
        <v>compilare</v>
      </c>
    </row>
    <row r="110" spans="1:11">
      <c r="A110" s="27" t="s">
        <v>93</v>
      </c>
      <c r="B110" s="2" t="s">
        <v>11</v>
      </c>
      <c r="C110" s="2" t="s">
        <v>25</v>
      </c>
      <c r="D110" s="3"/>
      <c r="E110" s="10"/>
      <c r="F110" s="12"/>
      <c r="G110" s="11"/>
      <c r="H110" s="3"/>
      <c r="I110" s="3"/>
      <c r="J110" s="3"/>
      <c r="K110" s="1" t="str">
        <f t="shared" si="11"/>
        <v>compilare</v>
      </c>
    </row>
    <row r="111" spans="1:11">
      <c r="A111" s="27" t="s">
        <v>94</v>
      </c>
      <c r="B111" s="2" t="s">
        <v>12</v>
      </c>
      <c r="C111" s="2" t="s">
        <v>13</v>
      </c>
      <c r="D111" s="3"/>
      <c r="E111" s="10"/>
      <c r="F111" s="12"/>
      <c r="G111" s="11"/>
      <c r="H111" s="3"/>
      <c r="I111" s="3"/>
      <c r="J111" s="3"/>
      <c r="K111" s="1" t="str">
        <f t="shared" si="11"/>
        <v>compilare</v>
      </c>
    </row>
    <row r="112" spans="1:11">
      <c r="A112" s="27" t="s">
        <v>95</v>
      </c>
      <c r="B112" s="2" t="s">
        <v>14</v>
      </c>
      <c r="C112" s="2" t="s">
        <v>36</v>
      </c>
      <c r="D112" s="3"/>
      <c r="E112" s="10"/>
      <c r="F112" s="12"/>
      <c r="G112" s="11"/>
      <c r="H112" s="3"/>
      <c r="I112" s="3"/>
      <c r="J112" s="3"/>
      <c r="K112" s="1" t="str">
        <f t="shared" si="11"/>
        <v>compilare</v>
      </c>
    </row>
    <row r="113" spans="1:11">
      <c r="A113" s="27" t="s">
        <v>96</v>
      </c>
      <c r="B113" s="2" t="s">
        <v>15</v>
      </c>
      <c r="C113" s="2" t="s">
        <v>16</v>
      </c>
      <c r="D113" s="3"/>
      <c r="E113" s="10"/>
      <c r="F113" s="12"/>
      <c r="G113" s="11"/>
      <c r="H113" s="3"/>
      <c r="I113" s="3"/>
      <c r="J113" s="3"/>
      <c r="K113" s="1" t="str">
        <f t="shared" si="11"/>
        <v>compilare</v>
      </c>
    </row>
    <row r="114" spans="1:11">
      <c r="A114" s="27" t="s">
        <v>97</v>
      </c>
      <c r="B114" s="2" t="s">
        <v>17</v>
      </c>
      <c r="C114" s="2" t="s">
        <v>514</v>
      </c>
      <c r="D114" s="3"/>
      <c r="E114" s="10"/>
      <c r="F114" s="12"/>
      <c r="G114" s="11"/>
      <c r="H114" s="3"/>
      <c r="I114" s="3"/>
      <c r="J114" s="3"/>
      <c r="K114" s="1" t="str">
        <f t="shared" si="11"/>
        <v>compilare</v>
      </c>
    </row>
    <row r="115" spans="1:11">
      <c r="A115" s="27" t="s">
        <v>98</v>
      </c>
      <c r="B115" s="2" t="s">
        <v>18</v>
      </c>
      <c r="C115" s="2" t="s">
        <v>515</v>
      </c>
      <c r="D115" s="3"/>
      <c r="E115" s="10"/>
      <c r="F115" s="12"/>
      <c r="G115" s="11"/>
      <c r="H115" s="3"/>
      <c r="I115" s="3"/>
      <c r="J115" s="3"/>
      <c r="K115" s="1" t="str">
        <f t="shared" si="11"/>
        <v>compilare</v>
      </c>
    </row>
    <row r="116" spans="1:11">
      <c r="A116" s="27" t="s">
        <v>99</v>
      </c>
      <c r="B116" s="2" t="s">
        <v>19</v>
      </c>
      <c r="C116" s="2" t="s">
        <v>519</v>
      </c>
      <c r="D116" s="3"/>
      <c r="E116" s="10"/>
      <c r="F116" s="12"/>
      <c r="G116" s="11"/>
      <c r="H116" s="3"/>
      <c r="I116" s="3"/>
      <c r="J116" s="3"/>
      <c r="K116" s="1" t="str">
        <f t="shared" si="11"/>
        <v>compilare</v>
      </c>
    </row>
    <row r="117" spans="1:11">
      <c r="A117" s="27" t="s">
        <v>100</v>
      </c>
      <c r="B117" s="52" t="s">
        <v>520</v>
      </c>
      <c r="C117" s="52" t="s">
        <v>20</v>
      </c>
      <c r="D117" s="3"/>
      <c r="E117" s="10"/>
      <c r="F117" s="12"/>
      <c r="G117" s="11"/>
      <c r="H117" s="3"/>
      <c r="I117" s="3"/>
      <c r="J117" s="3"/>
      <c r="K117" s="1" t="str">
        <f t="shared" si="11"/>
        <v>compilare</v>
      </c>
    </row>
    <row r="118" spans="1:11">
      <c r="A118" s="27" t="s">
        <v>522</v>
      </c>
      <c r="B118" s="52" t="s">
        <v>521</v>
      </c>
      <c r="C118" s="52" t="s">
        <v>516</v>
      </c>
      <c r="D118" s="3"/>
      <c r="E118" s="10"/>
      <c r="F118" s="12"/>
      <c r="G118" s="11"/>
      <c r="H118" s="3"/>
      <c r="I118" s="3"/>
      <c r="J118" s="3"/>
      <c r="K118" s="1" t="str">
        <f t="shared" si="11"/>
        <v>compilare</v>
      </c>
    </row>
    <row r="119" spans="1:11">
      <c r="A119" s="27" t="s">
        <v>101</v>
      </c>
      <c r="B119" s="2" t="s">
        <v>21</v>
      </c>
      <c r="C119" s="2" t="s">
        <v>37</v>
      </c>
      <c r="D119" s="3"/>
      <c r="E119" s="10"/>
      <c r="F119" s="12"/>
      <c r="G119" s="11"/>
      <c r="H119" s="3"/>
      <c r="I119" s="3"/>
      <c r="J119" s="3"/>
      <c r="K119" s="1" t="str">
        <f t="shared" si="11"/>
        <v>compilare</v>
      </c>
    </row>
    <row r="120" spans="1:11">
      <c r="A120" s="27" t="s">
        <v>102</v>
      </c>
      <c r="B120" s="2" t="s">
        <v>22</v>
      </c>
      <c r="C120" s="2" t="s">
        <v>38</v>
      </c>
      <c r="D120" s="3"/>
      <c r="E120" s="10"/>
      <c r="F120" s="12"/>
      <c r="G120" s="11"/>
      <c r="H120" s="3"/>
      <c r="I120" s="3"/>
      <c r="J120" s="3"/>
      <c r="K120" s="1" t="str">
        <f t="shared" si="11"/>
        <v>compilare</v>
      </c>
    </row>
  </sheetData>
  <sheetProtection password="DC67" sheet="1" objects="1" scenarios="1" selectLockedCells="1"/>
  <mergeCells count="8">
    <mergeCell ref="A2:C2"/>
    <mergeCell ref="J2:J3"/>
    <mergeCell ref="D2:D3"/>
    <mergeCell ref="E2:E3"/>
    <mergeCell ref="F2:F3"/>
    <mergeCell ref="G2:G3"/>
    <mergeCell ref="H2:H3"/>
    <mergeCell ref="I2:I3"/>
  </mergeCells>
  <conditionalFormatting sqref="D109:J120 D57:J106 D6:J54">
    <cfRule type="notContainsBlanks" dxfId="6" priority="16">
      <formula>LEN(TRIM(D6))&gt;0</formula>
    </cfRule>
  </conditionalFormatting>
  <conditionalFormatting sqref="K6:K120">
    <cfRule type="cellIs" dxfId="5" priority="15" operator="equal">
      <formula>"errore"</formula>
    </cfRule>
  </conditionalFormatting>
  <dataValidations count="1">
    <dataValidation type="list" allowBlank="1" showInputMessage="1" showErrorMessage="1" sqref="D101:J106 D109:J120 D57:J68 D47:J54 D30:J34 D37:J44 D6:J21 D24:J27 D71:J83 D86:J87 D90:J98">
      <formula1>$L$2:$M$2</formula1>
    </dataValidation>
  </dataValidations>
  <pageMargins left="0.43307086614173229" right="0.70866141732283472" top="0.47244094488188981" bottom="0.28000000000000003" header="0.23622047244094491" footer="0.25"/>
  <pageSetup paperSize="9" orientation="landscape" verticalDpi="300" r:id="rId1"/>
  <headerFooter>
    <oddHeader>&amp;CChecklist del livello di implementazione delle attività per tuning della formazione&amp;Rpagina &amp;P/&amp;N</oddHeader>
  </headerFooter>
  <drawing r:id="rId2"/>
</worksheet>
</file>

<file path=xl/worksheets/sheet3.xml><?xml version="1.0" encoding="utf-8"?>
<worksheet xmlns="http://schemas.openxmlformats.org/spreadsheetml/2006/main" xmlns:r="http://schemas.openxmlformats.org/officeDocument/2006/relationships">
  <dimension ref="A1:AA92"/>
  <sheetViews>
    <sheetView tabSelected="1" zoomScaleNormal="100" workbookViewId="0">
      <pane ySplit="4" topLeftCell="A38" activePane="bottomLeft" state="frozen"/>
      <selection pane="bottomLeft" activeCell="E39" sqref="E39"/>
    </sheetView>
  </sheetViews>
  <sheetFormatPr defaultRowHeight="14.5"/>
  <cols>
    <col min="1" max="1" width="2.7265625" style="30" bestFit="1" customWidth="1"/>
    <col min="2" max="2" width="6.81640625" style="30" customWidth="1"/>
    <col min="3" max="3" width="79.26953125" style="30" customWidth="1"/>
    <col min="4" max="10" width="6.7265625" style="1" customWidth="1"/>
    <col min="11" max="11" width="9.1796875" style="33"/>
    <col min="12" max="13" width="0" style="30" hidden="1" customWidth="1"/>
    <col min="14" max="24" width="9.1796875" style="30"/>
    <col min="25" max="27" width="9.1796875" style="28"/>
  </cols>
  <sheetData>
    <row r="1" spans="1:27" ht="36" customHeight="1">
      <c r="A1" s="44"/>
      <c r="B1" s="44"/>
      <c r="C1" s="45" t="s">
        <v>493</v>
      </c>
      <c r="D1" s="41"/>
      <c r="E1" s="41"/>
      <c r="F1" s="42" t="s">
        <v>492</v>
      </c>
      <c r="G1" s="41"/>
      <c r="H1" s="41"/>
      <c r="I1" s="41"/>
      <c r="J1" s="41"/>
    </row>
    <row r="2" spans="1:27" ht="46.5" customHeight="1">
      <c r="C2" s="43" t="s">
        <v>494</v>
      </c>
      <c r="D2" s="113" t="s">
        <v>28</v>
      </c>
      <c r="E2" s="115" t="s">
        <v>29</v>
      </c>
      <c r="F2" s="115" t="s">
        <v>470</v>
      </c>
      <c r="G2" s="115" t="s">
        <v>471</v>
      </c>
      <c r="H2" s="115" t="s">
        <v>472</v>
      </c>
      <c r="I2" s="115" t="s">
        <v>473</v>
      </c>
      <c r="J2" s="111" t="s">
        <v>474</v>
      </c>
      <c r="L2" s="35"/>
      <c r="M2" s="35" t="s">
        <v>49</v>
      </c>
    </row>
    <row r="3" spans="1:27" ht="15" customHeight="1">
      <c r="A3" s="30" t="s">
        <v>440</v>
      </c>
      <c r="C3" s="31"/>
      <c r="D3" s="114"/>
      <c r="E3" s="115"/>
      <c r="F3" s="115"/>
      <c r="G3" s="115"/>
      <c r="H3" s="115"/>
      <c r="I3" s="115"/>
      <c r="J3" s="112"/>
      <c r="L3" s="35"/>
      <c r="M3" s="35"/>
    </row>
    <row r="4" spans="1:27">
      <c r="C4" s="30" t="s">
        <v>441</v>
      </c>
      <c r="D4" s="114"/>
      <c r="E4" s="115"/>
      <c r="F4" s="115"/>
      <c r="G4" s="115"/>
      <c r="H4" s="115"/>
      <c r="I4" s="115"/>
      <c r="J4" s="112"/>
    </row>
    <row r="5" spans="1:27" s="26" customFormat="1">
      <c r="A5" s="32">
        <v>1</v>
      </c>
      <c r="B5" s="32" t="s">
        <v>292</v>
      </c>
      <c r="C5" s="32"/>
      <c r="D5" s="4"/>
      <c r="E5" s="4"/>
      <c r="F5" s="4"/>
      <c r="G5" s="4"/>
      <c r="H5" s="4"/>
      <c r="I5" s="4"/>
      <c r="J5" s="4"/>
      <c r="K5" s="33"/>
      <c r="L5" s="36"/>
      <c r="M5" s="36"/>
      <c r="N5" s="36"/>
      <c r="O5" s="36"/>
      <c r="P5" s="36"/>
      <c r="Q5" s="36"/>
      <c r="R5" s="36"/>
      <c r="S5" s="36"/>
      <c r="T5" s="36"/>
      <c r="U5" s="36"/>
      <c r="V5" s="36"/>
      <c r="W5" s="36"/>
      <c r="X5" s="36"/>
      <c r="Y5" s="29"/>
      <c r="Z5" s="29"/>
      <c r="AA5" s="29"/>
    </row>
    <row r="6" spans="1:27">
      <c r="A6" s="33" t="s">
        <v>104</v>
      </c>
      <c r="B6" s="33" t="s">
        <v>293</v>
      </c>
      <c r="C6" s="33" t="s">
        <v>294</v>
      </c>
      <c r="D6" s="3"/>
      <c r="E6" s="10"/>
      <c r="F6" s="12"/>
      <c r="G6" s="11"/>
      <c r="H6" s="3"/>
      <c r="I6" s="3"/>
      <c r="J6" s="3"/>
      <c r="K6" s="33" t="str">
        <f>IF(COUNTIF(D6:J6,"x")=0,"compilare",IF(COUNTIF(D6:J6,"x")&gt;1,"errore",""))</f>
        <v>compilare</v>
      </c>
    </row>
    <row r="7" spans="1:27">
      <c r="A7" s="33" t="s">
        <v>104</v>
      </c>
      <c r="B7" s="33" t="s">
        <v>295</v>
      </c>
      <c r="C7" s="33" t="s">
        <v>296</v>
      </c>
      <c r="D7" s="3"/>
      <c r="E7" s="10"/>
      <c r="F7" s="12"/>
      <c r="G7" s="11"/>
      <c r="H7" s="3"/>
      <c r="I7" s="3"/>
      <c r="J7" s="3"/>
      <c r="K7" s="33" t="str">
        <f>IF(COUNTIF(D7:J7,"x")=0,"compilare",IF(COUNTIF(D7:J7,"x")&gt;1,"errore",""))</f>
        <v>compilare</v>
      </c>
    </row>
    <row r="8" spans="1:27">
      <c r="A8" s="33" t="s">
        <v>104</v>
      </c>
      <c r="B8" s="33" t="s">
        <v>297</v>
      </c>
      <c r="C8" s="33" t="s">
        <v>298</v>
      </c>
      <c r="D8" s="3"/>
      <c r="E8" s="10"/>
      <c r="F8" s="12"/>
      <c r="G8" s="11"/>
      <c r="H8" s="3"/>
      <c r="I8" s="3"/>
      <c r="J8" s="3"/>
      <c r="K8" s="33" t="str">
        <f>IF(COUNTIF(D8:J8,"x")=0,"compilare",IF(COUNTIF(D8:J8,"x")&gt;1,"errore",""))</f>
        <v>compilare</v>
      </c>
    </row>
    <row r="9" spans="1:27">
      <c r="A9" s="33"/>
      <c r="B9" s="33" t="s">
        <v>299</v>
      </c>
      <c r="C9" s="33" t="s">
        <v>300</v>
      </c>
      <c r="D9" s="3"/>
      <c r="E9" s="10"/>
      <c r="F9" s="12"/>
      <c r="G9" s="11"/>
      <c r="H9" s="3"/>
      <c r="I9" s="3"/>
      <c r="J9" s="3"/>
      <c r="K9" s="33" t="str">
        <f>IF(COUNTIF(D9:J9,"x")=0,"compilare",IF(COUNTIF(D9:J9,"x")&gt;1,"errore",""))</f>
        <v>compilare</v>
      </c>
    </row>
    <row r="10" spans="1:27" s="26" customFormat="1">
      <c r="A10" s="32">
        <v>2</v>
      </c>
      <c r="B10" s="32" t="s">
        <v>301</v>
      </c>
      <c r="C10" s="32"/>
      <c r="D10" s="16"/>
      <c r="E10" s="16"/>
      <c r="F10" s="16"/>
      <c r="G10" s="16"/>
      <c r="H10" s="16"/>
      <c r="I10" s="16"/>
      <c r="J10" s="16"/>
      <c r="K10" s="36"/>
      <c r="L10" s="36"/>
      <c r="M10" s="36"/>
      <c r="N10" s="36"/>
      <c r="O10" s="36"/>
      <c r="P10" s="36"/>
      <c r="Q10" s="36"/>
      <c r="R10" s="36"/>
      <c r="S10" s="36"/>
      <c r="T10" s="36"/>
      <c r="U10" s="36"/>
      <c r="V10" s="36"/>
      <c r="W10" s="36"/>
      <c r="X10" s="36"/>
      <c r="Y10" s="29"/>
      <c r="Z10" s="29"/>
      <c r="AA10" s="29"/>
    </row>
    <row r="11" spans="1:27">
      <c r="A11" s="33" t="s">
        <v>104</v>
      </c>
      <c r="B11" s="33" t="s">
        <v>302</v>
      </c>
      <c r="C11" s="33" t="s">
        <v>303</v>
      </c>
      <c r="D11" s="3"/>
      <c r="E11" s="10"/>
      <c r="F11" s="12"/>
      <c r="G11" s="11"/>
      <c r="H11" s="3"/>
      <c r="I11" s="3"/>
      <c r="J11" s="3"/>
      <c r="K11" s="33" t="str">
        <f t="shared" ref="K11:K18" si="0">IF(COUNTIF(D11:J11,"x")=0,"compilare",IF(COUNTIF(D11:J11,"x")&gt;1,"errore",""))</f>
        <v>compilare</v>
      </c>
    </row>
    <row r="12" spans="1:27">
      <c r="A12" s="33" t="s">
        <v>104</v>
      </c>
      <c r="B12" s="33" t="s">
        <v>304</v>
      </c>
      <c r="C12" s="33" t="s">
        <v>305</v>
      </c>
      <c r="D12" s="3"/>
      <c r="E12" s="10"/>
      <c r="F12" s="12"/>
      <c r="G12" s="11"/>
      <c r="H12" s="3"/>
      <c r="I12" s="3"/>
      <c r="J12" s="3"/>
      <c r="K12" s="33" t="str">
        <f t="shared" si="0"/>
        <v>compilare</v>
      </c>
    </row>
    <row r="13" spans="1:27">
      <c r="A13" s="33" t="s">
        <v>104</v>
      </c>
      <c r="B13" s="33" t="s">
        <v>306</v>
      </c>
      <c r="C13" s="33" t="s">
        <v>307</v>
      </c>
      <c r="D13" s="3"/>
      <c r="E13" s="10"/>
      <c r="F13" s="12"/>
      <c r="G13" s="11"/>
      <c r="H13" s="3"/>
      <c r="I13" s="3"/>
      <c r="J13" s="3"/>
      <c r="K13" s="33" t="str">
        <f t="shared" si="0"/>
        <v>compilare</v>
      </c>
    </row>
    <row r="14" spans="1:27">
      <c r="A14" s="33" t="s">
        <v>104</v>
      </c>
      <c r="B14" s="33" t="s">
        <v>308</v>
      </c>
      <c r="C14" s="33" t="s">
        <v>309</v>
      </c>
      <c r="D14" s="3"/>
      <c r="E14" s="10"/>
      <c r="F14" s="12"/>
      <c r="G14" s="11"/>
      <c r="H14" s="3"/>
      <c r="I14" s="3"/>
      <c r="J14" s="3"/>
      <c r="K14" s="33" t="str">
        <f t="shared" si="0"/>
        <v>compilare</v>
      </c>
    </row>
    <row r="15" spans="1:27">
      <c r="A15" s="33" t="s">
        <v>104</v>
      </c>
      <c r="B15" s="33" t="s">
        <v>310</v>
      </c>
      <c r="C15" s="33" t="s">
        <v>311</v>
      </c>
      <c r="D15" s="3"/>
      <c r="E15" s="10"/>
      <c r="F15" s="12"/>
      <c r="G15" s="11"/>
      <c r="H15" s="3"/>
      <c r="I15" s="3"/>
      <c r="J15" s="3"/>
      <c r="K15" s="33" t="str">
        <f t="shared" si="0"/>
        <v>compilare</v>
      </c>
    </row>
    <row r="16" spans="1:27">
      <c r="A16" s="33" t="s">
        <v>104</v>
      </c>
      <c r="B16" s="33" t="s">
        <v>312</v>
      </c>
      <c r="C16" s="33" t="s">
        <v>313</v>
      </c>
      <c r="D16" s="3"/>
      <c r="E16" s="10"/>
      <c r="F16" s="12"/>
      <c r="G16" s="11"/>
      <c r="H16" s="3"/>
      <c r="I16" s="3"/>
      <c r="J16" s="3"/>
      <c r="K16" s="33" t="str">
        <f t="shared" si="0"/>
        <v>compilare</v>
      </c>
    </row>
    <row r="17" spans="1:27">
      <c r="A17" s="33" t="s">
        <v>104</v>
      </c>
      <c r="B17" s="33" t="s">
        <v>314</v>
      </c>
      <c r="C17" s="33" t="s">
        <v>315</v>
      </c>
      <c r="D17" s="3"/>
      <c r="E17" s="10"/>
      <c r="F17" s="12"/>
      <c r="G17" s="11"/>
      <c r="H17" s="3"/>
      <c r="I17" s="3"/>
      <c r="J17" s="3"/>
      <c r="K17" s="33" t="str">
        <f t="shared" si="0"/>
        <v>compilare</v>
      </c>
    </row>
    <row r="18" spans="1:27">
      <c r="A18" s="33"/>
      <c r="B18" s="33" t="s">
        <v>316</v>
      </c>
      <c r="C18" s="33" t="s">
        <v>317</v>
      </c>
      <c r="D18" s="3"/>
      <c r="E18" s="10"/>
      <c r="F18" s="12"/>
      <c r="G18" s="11"/>
      <c r="H18" s="3"/>
      <c r="I18" s="3"/>
      <c r="J18" s="3"/>
      <c r="K18" s="33" t="str">
        <f t="shared" si="0"/>
        <v>compilare</v>
      </c>
    </row>
    <row r="19" spans="1:27" s="26" customFormat="1">
      <c r="A19" s="32">
        <v>3</v>
      </c>
      <c r="B19" s="32" t="s">
        <v>318</v>
      </c>
      <c r="C19" s="32"/>
      <c r="D19" s="9"/>
      <c r="E19" s="9"/>
      <c r="F19" s="9"/>
      <c r="G19" s="9"/>
      <c r="H19" s="9"/>
      <c r="I19" s="9"/>
      <c r="J19" s="9"/>
      <c r="K19" s="36"/>
      <c r="L19" s="36"/>
      <c r="M19" s="36"/>
      <c r="N19" s="36"/>
      <c r="O19" s="36"/>
      <c r="P19" s="36"/>
      <c r="Q19" s="36"/>
      <c r="R19" s="36"/>
      <c r="S19" s="36"/>
      <c r="T19" s="36"/>
      <c r="U19" s="36"/>
      <c r="V19" s="36"/>
      <c r="W19" s="36"/>
      <c r="X19" s="36"/>
      <c r="Y19" s="29"/>
      <c r="Z19" s="29"/>
      <c r="AA19" s="29"/>
    </row>
    <row r="20" spans="1:27">
      <c r="A20" s="33" t="s">
        <v>104</v>
      </c>
      <c r="B20" s="33" t="s">
        <v>319</v>
      </c>
      <c r="C20" s="33" t="s">
        <v>320</v>
      </c>
      <c r="D20" s="3"/>
      <c r="E20" s="10"/>
      <c r="F20" s="12"/>
      <c r="G20" s="11"/>
      <c r="H20" s="3"/>
      <c r="I20" s="3"/>
      <c r="J20" s="3"/>
      <c r="K20" s="33" t="str">
        <f t="shared" ref="K20:K23" si="1">IF(COUNTIF(D20:J20,"x")=0,"compilare",IF(COUNTIF(D20:J20,"x")&gt;1,"errore",""))</f>
        <v>compilare</v>
      </c>
    </row>
    <row r="21" spans="1:27">
      <c r="A21" s="33" t="s">
        <v>104</v>
      </c>
      <c r="B21" s="33" t="s">
        <v>321</v>
      </c>
      <c r="C21" s="33" t="s">
        <v>322</v>
      </c>
      <c r="D21" s="3"/>
      <c r="E21" s="10"/>
      <c r="F21" s="12"/>
      <c r="G21" s="11"/>
      <c r="H21" s="3"/>
      <c r="I21" s="3"/>
      <c r="J21" s="3"/>
      <c r="K21" s="33" t="str">
        <f t="shared" si="1"/>
        <v>compilare</v>
      </c>
    </row>
    <row r="22" spans="1:27">
      <c r="A22" s="33" t="s">
        <v>104</v>
      </c>
      <c r="B22" s="33" t="s">
        <v>323</v>
      </c>
      <c r="C22" s="33" t="s">
        <v>324</v>
      </c>
      <c r="D22" s="3"/>
      <c r="E22" s="10"/>
      <c r="F22" s="12"/>
      <c r="G22" s="11"/>
      <c r="H22" s="3"/>
      <c r="I22" s="3"/>
      <c r="J22" s="3"/>
      <c r="K22" s="33" t="str">
        <f t="shared" si="1"/>
        <v>compilare</v>
      </c>
    </row>
    <row r="23" spans="1:27">
      <c r="A23" s="33"/>
      <c r="B23" s="33" t="s">
        <v>325</v>
      </c>
      <c r="C23" s="33" t="s">
        <v>326</v>
      </c>
      <c r="D23" s="3"/>
      <c r="E23" s="10"/>
      <c r="F23" s="12"/>
      <c r="G23" s="11"/>
      <c r="H23" s="3"/>
      <c r="I23" s="3"/>
      <c r="J23" s="3"/>
      <c r="K23" s="33" t="str">
        <f t="shared" si="1"/>
        <v>compilare</v>
      </c>
    </row>
    <row r="24" spans="1:27" s="26" customFormat="1">
      <c r="A24" s="34">
        <v>4</v>
      </c>
      <c r="B24" s="32" t="s">
        <v>327</v>
      </c>
      <c r="C24" s="32"/>
      <c r="D24" s="9"/>
      <c r="E24" s="9"/>
      <c r="F24" s="9"/>
      <c r="G24" s="9"/>
      <c r="H24" s="9"/>
      <c r="I24" s="9"/>
      <c r="J24" s="9"/>
      <c r="K24" s="33"/>
      <c r="L24" s="36"/>
      <c r="M24" s="36"/>
      <c r="N24" s="36"/>
      <c r="O24" s="36"/>
      <c r="P24" s="36"/>
      <c r="Q24" s="36"/>
      <c r="R24" s="36"/>
      <c r="S24" s="36"/>
      <c r="T24" s="36"/>
      <c r="U24" s="36"/>
      <c r="V24" s="36"/>
      <c r="W24" s="36"/>
      <c r="X24" s="36"/>
      <c r="Y24" s="29"/>
      <c r="Z24" s="29"/>
      <c r="AA24" s="29"/>
    </row>
    <row r="25" spans="1:27">
      <c r="A25" s="33" t="s">
        <v>104</v>
      </c>
      <c r="B25" s="33" t="s">
        <v>328</v>
      </c>
      <c r="C25" s="33" t="s">
        <v>329</v>
      </c>
      <c r="D25" s="3"/>
      <c r="E25" s="10"/>
      <c r="F25" s="12"/>
      <c r="G25" s="11"/>
      <c r="H25" s="3"/>
      <c r="I25" s="3"/>
      <c r="J25" s="3"/>
      <c r="K25" s="33" t="str">
        <f>IF(COUNTIF(D25:J25,"x")=0,"compilare",IF(COUNTIF(D25:J25,"x")&gt;1,"errore",""))</f>
        <v>compilare</v>
      </c>
    </row>
    <row r="26" spans="1:27">
      <c r="A26" s="33" t="s">
        <v>104</v>
      </c>
      <c r="B26" s="33" t="s">
        <v>330</v>
      </c>
      <c r="C26" s="33" t="s">
        <v>331</v>
      </c>
      <c r="D26" s="3"/>
      <c r="E26" s="10"/>
      <c r="F26" s="12"/>
      <c r="G26" s="11"/>
      <c r="H26" s="3"/>
      <c r="I26" s="3"/>
      <c r="J26" s="3"/>
      <c r="K26" s="33" t="str">
        <f t="shared" ref="K26:K28" si="2">IF(COUNTIF(D26:J26,"x")=0,"compilare",IF(COUNTIF(D26:J26,"x")&gt;1,"errore",""))</f>
        <v>compilare</v>
      </c>
    </row>
    <row r="27" spans="1:27">
      <c r="A27" s="33" t="s">
        <v>104</v>
      </c>
      <c r="B27" s="33" t="s">
        <v>332</v>
      </c>
      <c r="C27" s="33" t="s">
        <v>333</v>
      </c>
      <c r="D27" s="3"/>
      <c r="E27" s="10"/>
      <c r="F27" s="12"/>
      <c r="G27" s="11"/>
      <c r="H27" s="3"/>
      <c r="I27" s="3"/>
      <c r="J27" s="3"/>
      <c r="K27" s="33" t="str">
        <f t="shared" si="2"/>
        <v>compilare</v>
      </c>
    </row>
    <row r="28" spans="1:27">
      <c r="A28" s="33"/>
      <c r="B28" s="33" t="s">
        <v>334</v>
      </c>
      <c r="C28" s="33" t="s">
        <v>335</v>
      </c>
      <c r="D28" s="3"/>
      <c r="E28" s="10"/>
      <c r="F28" s="12"/>
      <c r="G28" s="11"/>
      <c r="H28" s="3"/>
      <c r="I28" s="3"/>
      <c r="J28" s="3"/>
      <c r="K28" s="33" t="str">
        <f t="shared" si="2"/>
        <v>compilare</v>
      </c>
    </row>
    <row r="29" spans="1:27" s="26" customFormat="1">
      <c r="A29" s="32">
        <v>7</v>
      </c>
      <c r="B29" s="32" t="s">
        <v>336</v>
      </c>
      <c r="C29" s="32"/>
      <c r="D29" s="9"/>
      <c r="E29" s="9"/>
      <c r="F29" s="9"/>
      <c r="G29" s="9"/>
      <c r="H29" s="9"/>
      <c r="I29" s="9"/>
      <c r="J29" s="9"/>
      <c r="K29" s="36"/>
      <c r="L29" s="36"/>
      <c r="M29" s="36"/>
      <c r="N29" s="36"/>
      <c r="O29" s="36"/>
      <c r="P29" s="36"/>
      <c r="Q29" s="36"/>
      <c r="R29" s="36"/>
      <c r="S29" s="36"/>
      <c r="T29" s="36"/>
      <c r="U29" s="36"/>
      <c r="V29" s="36"/>
      <c r="W29" s="36"/>
      <c r="X29" s="36"/>
      <c r="Y29" s="29"/>
      <c r="Z29" s="29"/>
      <c r="AA29" s="29"/>
    </row>
    <row r="30" spans="1:27">
      <c r="A30" s="33" t="s">
        <v>104</v>
      </c>
      <c r="B30" s="33" t="s">
        <v>337</v>
      </c>
      <c r="C30" s="33" t="s">
        <v>338</v>
      </c>
      <c r="D30" s="3"/>
      <c r="E30" s="10"/>
      <c r="F30" s="12"/>
      <c r="G30" s="11"/>
      <c r="H30" s="3"/>
      <c r="I30" s="3"/>
      <c r="J30" s="3"/>
      <c r="K30" s="33" t="str">
        <f t="shared" ref="K30:K32" si="3">IF(COUNTIF(D30:J30,"x")=0,"compilare",IF(COUNTIF(D30:J30,"x")&gt;1,"errore",""))</f>
        <v>compilare</v>
      </c>
    </row>
    <row r="31" spans="1:27">
      <c r="A31" s="33" t="s">
        <v>104</v>
      </c>
      <c r="B31" s="33" t="s">
        <v>339</v>
      </c>
      <c r="C31" s="33" t="s">
        <v>340</v>
      </c>
      <c r="D31" s="3"/>
      <c r="E31" s="10"/>
      <c r="F31" s="12"/>
      <c r="G31" s="11"/>
      <c r="H31" s="3"/>
      <c r="I31" s="3"/>
      <c r="J31" s="3"/>
      <c r="K31" s="33" t="str">
        <f t="shared" si="3"/>
        <v>compilare</v>
      </c>
    </row>
    <row r="32" spans="1:27">
      <c r="A32" s="33"/>
      <c r="B32" s="33" t="s">
        <v>341</v>
      </c>
      <c r="C32" s="33" t="s">
        <v>342</v>
      </c>
      <c r="D32" s="3"/>
      <c r="E32" s="10"/>
      <c r="F32" s="12"/>
      <c r="G32" s="11"/>
      <c r="H32" s="3"/>
      <c r="I32" s="3"/>
      <c r="J32" s="3"/>
      <c r="K32" s="33" t="str">
        <f t="shared" si="3"/>
        <v>compilare</v>
      </c>
    </row>
    <row r="33" spans="1:27" s="26" customFormat="1">
      <c r="A33" s="32">
        <v>8</v>
      </c>
      <c r="B33" s="32" t="s">
        <v>343</v>
      </c>
      <c r="C33" s="32"/>
      <c r="D33" s="9"/>
      <c r="E33" s="9"/>
      <c r="F33" s="9"/>
      <c r="G33" s="9"/>
      <c r="H33" s="9"/>
      <c r="I33" s="9"/>
      <c r="J33" s="9"/>
      <c r="K33" s="36"/>
      <c r="L33" s="36"/>
      <c r="M33" s="36"/>
      <c r="N33" s="36"/>
      <c r="O33" s="36"/>
      <c r="P33" s="36"/>
      <c r="Q33" s="36"/>
      <c r="R33" s="36"/>
      <c r="S33" s="36"/>
      <c r="T33" s="36"/>
      <c r="U33" s="36"/>
      <c r="V33" s="36"/>
      <c r="W33" s="36"/>
      <c r="X33" s="36"/>
      <c r="Y33" s="29"/>
      <c r="Z33" s="29"/>
      <c r="AA33" s="29"/>
    </row>
    <row r="34" spans="1:27">
      <c r="A34" s="33" t="s">
        <v>104</v>
      </c>
      <c r="B34" s="33" t="s">
        <v>344</v>
      </c>
      <c r="C34" s="33" t="s">
        <v>68</v>
      </c>
      <c r="D34" s="3"/>
      <c r="E34" s="10"/>
      <c r="F34" s="12"/>
      <c r="G34" s="11"/>
      <c r="H34" s="3"/>
      <c r="I34" s="3"/>
      <c r="J34" s="3"/>
      <c r="K34" s="33" t="str">
        <f>IF(COUNTIF(D34:J34,"x")=0,"compilare",IF(COUNTIF(D34:J34,"x")&gt;1,"errore",""))</f>
        <v>compilare</v>
      </c>
    </row>
    <row r="35" spans="1:27">
      <c r="A35" s="33" t="s">
        <v>104</v>
      </c>
      <c r="B35" s="33" t="s">
        <v>345</v>
      </c>
      <c r="C35" s="33" t="s">
        <v>346</v>
      </c>
      <c r="D35" s="3"/>
      <c r="E35" s="10"/>
      <c r="F35" s="12"/>
      <c r="G35" s="11"/>
      <c r="H35" s="3"/>
      <c r="I35" s="3"/>
      <c r="J35" s="3"/>
      <c r="K35" s="33" t="str">
        <f>IF(COUNTIF(D35:J35,"x")=0,"compilare",IF(COUNTIF(D35:J35,"x")&gt;1,"errore",""))</f>
        <v>compilare</v>
      </c>
    </row>
    <row r="36" spans="1:27">
      <c r="A36" s="33" t="s">
        <v>104</v>
      </c>
      <c r="B36" s="33" t="s">
        <v>347</v>
      </c>
      <c r="C36" s="33" t="s">
        <v>348</v>
      </c>
      <c r="D36" s="3"/>
      <c r="E36" s="10"/>
      <c r="F36" s="12"/>
      <c r="G36" s="11"/>
      <c r="H36" s="3"/>
      <c r="I36" s="3"/>
      <c r="J36" s="3"/>
      <c r="K36" s="33" t="str">
        <f t="shared" ref="K36:K43" si="4">IF(COUNTIF(D36:J36,"x")=0,"compilare",IF(COUNTIF(D36:J36,"x")&gt;1,"errore",""))</f>
        <v>compilare</v>
      </c>
    </row>
    <row r="37" spans="1:27">
      <c r="A37" s="33"/>
      <c r="B37" s="33" t="s">
        <v>349</v>
      </c>
      <c r="C37" s="33" t="s">
        <v>350</v>
      </c>
      <c r="D37" s="3"/>
      <c r="E37" s="10"/>
      <c r="F37" s="12"/>
      <c r="G37" s="11"/>
      <c r="H37" s="3"/>
      <c r="I37" s="3"/>
      <c r="J37" s="3"/>
      <c r="K37" s="33" t="str">
        <f t="shared" si="4"/>
        <v>compilare</v>
      </c>
    </row>
    <row r="38" spans="1:27" s="26" customFormat="1">
      <c r="A38" s="32">
        <v>9</v>
      </c>
      <c r="B38" s="32" t="s">
        <v>351</v>
      </c>
      <c r="C38" s="32"/>
      <c r="D38" s="8"/>
      <c r="E38" s="8"/>
      <c r="F38" s="8"/>
      <c r="G38" s="8"/>
      <c r="H38" s="8"/>
      <c r="I38" s="8"/>
      <c r="J38" s="8"/>
      <c r="K38" s="33"/>
      <c r="L38" s="36"/>
      <c r="M38" s="36"/>
      <c r="N38" s="36"/>
      <c r="O38" s="36"/>
      <c r="P38" s="36"/>
      <c r="Q38" s="36"/>
      <c r="R38" s="36"/>
      <c r="S38" s="36"/>
      <c r="T38" s="36"/>
      <c r="U38" s="36"/>
      <c r="V38" s="36"/>
      <c r="W38" s="36"/>
      <c r="X38" s="36"/>
      <c r="Y38" s="29"/>
      <c r="Z38" s="29"/>
      <c r="AA38" s="29"/>
    </row>
    <row r="39" spans="1:27">
      <c r="A39" s="33" t="s">
        <v>104</v>
      </c>
      <c r="B39" s="33" t="s">
        <v>352</v>
      </c>
      <c r="C39" s="33" t="s">
        <v>353</v>
      </c>
      <c r="D39" s="3"/>
      <c r="E39" s="10"/>
      <c r="F39" s="12"/>
      <c r="G39" s="11"/>
      <c r="H39" s="3"/>
      <c r="I39" s="3"/>
      <c r="J39" s="3"/>
      <c r="K39" s="33" t="str">
        <f t="shared" si="4"/>
        <v>compilare</v>
      </c>
    </row>
    <row r="40" spans="1:27">
      <c r="A40" s="33" t="s">
        <v>104</v>
      </c>
      <c r="B40" s="33" t="s">
        <v>354</v>
      </c>
      <c r="C40" s="33" t="s">
        <v>355</v>
      </c>
      <c r="D40" s="3"/>
      <c r="E40" s="10"/>
      <c r="F40" s="12"/>
      <c r="G40" s="11"/>
      <c r="H40" s="3"/>
      <c r="I40" s="3"/>
      <c r="J40" s="3"/>
      <c r="K40" s="33" t="str">
        <f t="shared" si="4"/>
        <v>compilare</v>
      </c>
    </row>
    <row r="41" spans="1:27">
      <c r="A41" s="33" t="s">
        <v>104</v>
      </c>
      <c r="B41" s="33" t="s">
        <v>356</v>
      </c>
      <c r="C41" s="33" t="s">
        <v>351</v>
      </c>
      <c r="D41" s="3"/>
      <c r="E41" s="10"/>
      <c r="F41" s="12"/>
      <c r="G41" s="11"/>
      <c r="H41" s="3"/>
      <c r="I41" s="3"/>
      <c r="J41" s="3"/>
      <c r="K41" s="33" t="str">
        <f t="shared" si="4"/>
        <v>compilare</v>
      </c>
    </row>
    <row r="42" spans="1:27">
      <c r="A42" s="33" t="s">
        <v>104</v>
      </c>
      <c r="B42" s="33" t="s">
        <v>357</v>
      </c>
      <c r="C42" s="33" t="s">
        <v>358</v>
      </c>
      <c r="D42" s="3"/>
      <c r="E42" s="10"/>
      <c r="F42" s="12"/>
      <c r="G42" s="11"/>
      <c r="H42" s="3"/>
      <c r="I42" s="3"/>
      <c r="J42" s="3"/>
      <c r="K42" s="33" t="str">
        <f t="shared" si="4"/>
        <v>compilare</v>
      </c>
    </row>
    <row r="43" spans="1:27">
      <c r="A43" s="33"/>
      <c r="B43" s="33" t="s">
        <v>359</v>
      </c>
      <c r="C43" s="33" t="s">
        <v>360</v>
      </c>
      <c r="D43" s="3"/>
      <c r="E43" s="10"/>
      <c r="F43" s="12"/>
      <c r="G43" s="11"/>
      <c r="H43" s="3"/>
      <c r="I43" s="3"/>
      <c r="J43" s="3"/>
      <c r="K43" s="33" t="str">
        <f t="shared" si="4"/>
        <v>compilare</v>
      </c>
    </row>
    <row r="44" spans="1:27" s="26" customFormat="1">
      <c r="A44" s="32">
        <v>10</v>
      </c>
      <c r="B44" s="32" t="s">
        <v>103</v>
      </c>
      <c r="C44" s="32"/>
      <c r="D44" s="8"/>
      <c r="E44" s="8"/>
      <c r="F44" s="8"/>
      <c r="G44" s="8"/>
      <c r="H44" s="8"/>
      <c r="I44" s="8"/>
      <c r="J44" s="8"/>
      <c r="K44" s="33"/>
      <c r="L44" s="36"/>
      <c r="M44" s="36"/>
      <c r="N44" s="36"/>
      <c r="O44" s="36"/>
      <c r="P44" s="36"/>
      <c r="Q44" s="36"/>
      <c r="R44" s="36"/>
      <c r="S44" s="36"/>
      <c r="T44" s="36"/>
      <c r="U44" s="36"/>
      <c r="V44" s="36"/>
      <c r="W44" s="36"/>
      <c r="X44" s="36"/>
      <c r="Y44" s="29"/>
      <c r="Z44" s="29"/>
      <c r="AA44" s="29"/>
    </row>
    <row r="45" spans="1:27">
      <c r="A45" s="33" t="s">
        <v>104</v>
      </c>
      <c r="B45" s="33" t="s">
        <v>361</v>
      </c>
      <c r="C45" s="33" t="s">
        <v>362</v>
      </c>
      <c r="D45" s="3"/>
      <c r="E45" s="10"/>
      <c r="F45" s="12"/>
      <c r="G45" s="11"/>
      <c r="H45" s="3"/>
      <c r="I45" s="3"/>
      <c r="J45" s="3"/>
      <c r="K45" s="33" t="str">
        <f t="shared" ref="K45:K47" si="5">IF(COUNTIF(D45:J45,"x")=0,"compilare",IF(COUNTIF(D45:J45,"x")&gt;1,"errore",""))</f>
        <v>compilare</v>
      </c>
    </row>
    <row r="46" spans="1:27">
      <c r="A46" s="33" t="s">
        <v>104</v>
      </c>
      <c r="B46" s="33" t="s">
        <v>363</v>
      </c>
      <c r="C46" s="33" t="s">
        <v>364</v>
      </c>
      <c r="D46" s="3"/>
      <c r="E46" s="10"/>
      <c r="F46" s="12"/>
      <c r="G46" s="11"/>
      <c r="H46" s="3"/>
      <c r="I46" s="3"/>
      <c r="J46" s="3"/>
      <c r="K46" s="33" t="str">
        <f t="shared" si="5"/>
        <v>compilare</v>
      </c>
    </row>
    <row r="47" spans="1:27">
      <c r="A47" s="33" t="s">
        <v>104</v>
      </c>
      <c r="B47" s="33" t="s">
        <v>365</v>
      </c>
      <c r="C47" s="33" t="s">
        <v>366</v>
      </c>
      <c r="D47" s="3"/>
      <c r="E47" s="10"/>
      <c r="F47" s="12"/>
      <c r="G47" s="11"/>
      <c r="H47" s="3"/>
      <c r="I47" s="3"/>
      <c r="J47" s="3"/>
      <c r="K47" s="33" t="str">
        <f t="shared" si="5"/>
        <v>compilare</v>
      </c>
    </row>
    <row r="48" spans="1:27" s="26" customFormat="1">
      <c r="A48" s="32">
        <v>11</v>
      </c>
      <c r="B48" s="32" t="s">
        <v>367</v>
      </c>
      <c r="C48" s="32"/>
      <c r="D48" s="16"/>
      <c r="E48" s="16"/>
      <c r="F48" s="16"/>
      <c r="G48" s="16"/>
      <c r="H48" s="16"/>
      <c r="I48" s="16"/>
      <c r="J48" s="16"/>
      <c r="K48" s="33"/>
      <c r="L48" s="36"/>
      <c r="M48" s="36"/>
      <c r="N48" s="36"/>
      <c r="O48" s="36"/>
      <c r="P48" s="36"/>
      <c r="Q48" s="36"/>
      <c r="R48" s="36"/>
      <c r="S48" s="36"/>
      <c r="T48" s="36"/>
      <c r="U48" s="36"/>
      <c r="V48" s="36"/>
      <c r="W48" s="36"/>
      <c r="X48" s="36"/>
      <c r="Y48" s="29"/>
      <c r="Z48" s="29"/>
      <c r="AA48" s="29"/>
    </row>
    <row r="49" spans="1:27">
      <c r="A49" s="33" t="s">
        <v>104</v>
      </c>
      <c r="B49" s="33" t="s">
        <v>368</v>
      </c>
      <c r="C49" s="33" t="s">
        <v>369</v>
      </c>
      <c r="D49" s="3"/>
      <c r="E49" s="10"/>
      <c r="F49" s="12"/>
      <c r="G49" s="11"/>
      <c r="H49" s="3"/>
      <c r="I49" s="3"/>
      <c r="J49" s="3"/>
      <c r="K49" s="33" t="str">
        <f t="shared" ref="K49:K55" si="6">IF(COUNTIF(D49:J49,"x")=0,"compilare",IF(COUNTIF(D49:J49,"x")&gt;1,"errore",""))</f>
        <v>compilare</v>
      </c>
    </row>
    <row r="50" spans="1:27">
      <c r="A50" s="33" t="s">
        <v>104</v>
      </c>
      <c r="B50" s="33" t="s">
        <v>370</v>
      </c>
      <c r="C50" s="33" t="s">
        <v>371</v>
      </c>
      <c r="D50" s="3"/>
      <c r="E50" s="10"/>
      <c r="F50" s="12"/>
      <c r="G50" s="11"/>
      <c r="H50" s="3"/>
      <c r="I50" s="3"/>
      <c r="J50" s="3"/>
      <c r="K50" s="33" t="str">
        <f t="shared" si="6"/>
        <v>compilare</v>
      </c>
    </row>
    <row r="51" spans="1:27">
      <c r="A51" s="33" t="s">
        <v>104</v>
      </c>
      <c r="B51" s="33" t="s">
        <v>372</v>
      </c>
      <c r="C51" s="33" t="s">
        <v>373</v>
      </c>
      <c r="D51" s="3"/>
      <c r="E51" s="10"/>
      <c r="F51" s="12"/>
      <c r="G51" s="11"/>
      <c r="H51" s="3"/>
      <c r="I51" s="3"/>
      <c r="J51" s="3"/>
      <c r="K51" s="33" t="str">
        <f t="shared" si="6"/>
        <v>compilare</v>
      </c>
    </row>
    <row r="52" spans="1:27">
      <c r="A52" s="33" t="s">
        <v>104</v>
      </c>
      <c r="B52" s="33" t="s">
        <v>374</v>
      </c>
      <c r="C52" s="33" t="s">
        <v>375</v>
      </c>
      <c r="D52" s="3"/>
      <c r="E52" s="10"/>
      <c r="F52" s="12"/>
      <c r="G52" s="11"/>
      <c r="H52" s="3"/>
      <c r="I52" s="3"/>
      <c r="J52" s="3"/>
      <c r="K52" s="33" t="str">
        <f t="shared" si="6"/>
        <v>compilare</v>
      </c>
    </row>
    <row r="53" spans="1:27">
      <c r="A53" s="33" t="s">
        <v>104</v>
      </c>
      <c r="B53" s="33" t="s">
        <v>376</v>
      </c>
      <c r="C53" s="33" t="s">
        <v>439</v>
      </c>
      <c r="D53" s="3"/>
      <c r="E53" s="10"/>
      <c r="F53" s="12"/>
      <c r="G53" s="11"/>
      <c r="H53" s="3"/>
      <c r="I53" s="3"/>
      <c r="J53" s="3"/>
      <c r="K53" s="33" t="str">
        <f t="shared" si="6"/>
        <v>compilare</v>
      </c>
    </row>
    <row r="54" spans="1:27">
      <c r="A54" s="33" t="s">
        <v>104</v>
      </c>
      <c r="B54" s="33" t="s">
        <v>377</v>
      </c>
      <c r="C54" s="33" t="s">
        <v>378</v>
      </c>
      <c r="D54" s="3"/>
      <c r="E54" s="10"/>
      <c r="F54" s="12"/>
      <c r="G54" s="11"/>
      <c r="H54" s="3"/>
      <c r="I54" s="3"/>
      <c r="J54" s="3"/>
      <c r="K54" s="33" t="str">
        <f t="shared" si="6"/>
        <v>compilare</v>
      </c>
    </row>
    <row r="55" spans="1:27">
      <c r="A55" s="33"/>
      <c r="B55" s="33" t="s">
        <v>379</v>
      </c>
      <c r="C55" s="33" t="s">
        <v>380</v>
      </c>
      <c r="D55" s="3"/>
      <c r="E55" s="10"/>
      <c r="F55" s="12"/>
      <c r="G55" s="11"/>
      <c r="H55" s="3"/>
      <c r="I55" s="3"/>
      <c r="J55" s="3"/>
      <c r="K55" s="33" t="str">
        <f t="shared" si="6"/>
        <v>compilare</v>
      </c>
    </row>
    <row r="56" spans="1:27" s="26" customFormat="1">
      <c r="A56" s="32">
        <v>12</v>
      </c>
      <c r="B56" s="32" t="s">
        <v>381</v>
      </c>
      <c r="C56" s="32"/>
      <c r="D56" s="58"/>
      <c r="E56" s="58"/>
      <c r="F56" s="58"/>
      <c r="G56" s="58"/>
      <c r="H56" s="58"/>
      <c r="I56" s="58"/>
      <c r="J56" s="58"/>
      <c r="K56" s="36"/>
      <c r="L56" s="36"/>
      <c r="M56" s="36"/>
      <c r="N56" s="36"/>
      <c r="O56" s="36"/>
      <c r="P56" s="36"/>
      <c r="Q56" s="36"/>
      <c r="R56" s="36"/>
      <c r="S56" s="36"/>
      <c r="T56" s="36"/>
      <c r="U56" s="36"/>
      <c r="V56" s="36"/>
      <c r="W56" s="36"/>
      <c r="X56" s="36"/>
      <c r="Y56" s="29"/>
      <c r="Z56" s="29"/>
      <c r="AA56" s="29"/>
    </row>
    <row r="57" spans="1:27">
      <c r="A57" s="33" t="s">
        <v>104</v>
      </c>
      <c r="B57" s="33" t="s">
        <v>382</v>
      </c>
      <c r="C57" s="33" t="s">
        <v>383</v>
      </c>
      <c r="D57" s="3"/>
      <c r="E57" s="10"/>
      <c r="F57" s="12"/>
      <c r="G57" s="11"/>
      <c r="H57" s="3"/>
      <c r="I57" s="3"/>
      <c r="J57" s="3"/>
      <c r="K57" s="33" t="str">
        <f t="shared" ref="K57" si="7">IF(COUNTIF(D57:J57,"x")=0,"compilare",IF(COUNTIF(D57:J57,"x")&gt;1,"errore",""))</f>
        <v>compilare</v>
      </c>
    </row>
    <row r="58" spans="1:27">
      <c r="A58" s="33" t="s">
        <v>104</v>
      </c>
      <c r="B58" s="33" t="s">
        <v>384</v>
      </c>
      <c r="C58" s="33" t="s">
        <v>385</v>
      </c>
      <c r="D58" s="3"/>
      <c r="E58" s="10"/>
      <c r="F58" s="12"/>
      <c r="G58" s="11"/>
      <c r="H58" s="3"/>
      <c r="I58" s="3"/>
      <c r="J58" s="3"/>
      <c r="K58" s="33" t="str">
        <f t="shared" ref="K58:K63" si="8">IF(COUNTIF(D58:J58,"x")=0,"compilare",IF(COUNTIF(D58:J58,"x")&gt;1,"errore",""))</f>
        <v>compilare</v>
      </c>
    </row>
    <row r="59" spans="1:27">
      <c r="A59" s="33" t="s">
        <v>104</v>
      </c>
      <c r="B59" s="33" t="s">
        <v>386</v>
      </c>
      <c r="C59" s="33" t="s">
        <v>387</v>
      </c>
      <c r="D59" s="3"/>
      <c r="E59" s="10"/>
      <c r="F59" s="12"/>
      <c r="G59" s="11"/>
      <c r="H59" s="3"/>
      <c r="I59" s="3"/>
      <c r="J59" s="3"/>
      <c r="K59" s="33" t="str">
        <f t="shared" si="8"/>
        <v>compilare</v>
      </c>
    </row>
    <row r="60" spans="1:27">
      <c r="A60" s="33" t="s">
        <v>104</v>
      </c>
      <c r="B60" s="33" t="s">
        <v>388</v>
      </c>
      <c r="C60" s="33" t="s">
        <v>389</v>
      </c>
      <c r="D60" s="3"/>
      <c r="E60" s="10"/>
      <c r="F60" s="12"/>
      <c r="G60" s="11"/>
      <c r="H60" s="3"/>
      <c r="I60" s="3"/>
      <c r="J60" s="3"/>
      <c r="K60" s="33" t="str">
        <f t="shared" si="8"/>
        <v>compilare</v>
      </c>
    </row>
    <row r="61" spans="1:27">
      <c r="A61" s="33" t="s">
        <v>104</v>
      </c>
      <c r="B61" s="33" t="s">
        <v>390</v>
      </c>
      <c r="C61" s="33" t="s">
        <v>391</v>
      </c>
      <c r="D61" s="3"/>
      <c r="E61" s="10"/>
      <c r="F61" s="12"/>
      <c r="G61" s="11"/>
      <c r="H61" s="3"/>
      <c r="I61" s="3"/>
      <c r="J61" s="3"/>
      <c r="K61" s="33" t="str">
        <f t="shared" si="8"/>
        <v>compilare</v>
      </c>
    </row>
    <row r="62" spans="1:27">
      <c r="A62" s="33" t="s">
        <v>104</v>
      </c>
      <c r="B62" s="33" t="s">
        <v>392</v>
      </c>
      <c r="C62" s="33" t="s">
        <v>393</v>
      </c>
      <c r="D62" s="3"/>
      <c r="E62" s="10"/>
      <c r="F62" s="12"/>
      <c r="G62" s="11"/>
      <c r="H62" s="3"/>
      <c r="I62" s="3"/>
      <c r="J62" s="3"/>
      <c r="K62" s="33" t="str">
        <f t="shared" si="8"/>
        <v>compilare</v>
      </c>
    </row>
    <row r="63" spans="1:27">
      <c r="A63" s="33"/>
      <c r="B63" s="33" t="s">
        <v>394</v>
      </c>
      <c r="C63" s="33" t="s">
        <v>395</v>
      </c>
      <c r="D63" s="3"/>
      <c r="E63" s="10"/>
      <c r="F63" s="12"/>
      <c r="G63" s="11"/>
      <c r="H63" s="3"/>
      <c r="I63" s="3"/>
      <c r="J63" s="3"/>
      <c r="K63" s="33" t="str">
        <f t="shared" si="8"/>
        <v>compilare</v>
      </c>
    </row>
    <row r="64" spans="1:27" s="26" customFormat="1">
      <c r="A64" s="32">
        <v>13</v>
      </c>
      <c r="B64" s="32" t="s">
        <v>396</v>
      </c>
      <c r="C64" s="32"/>
      <c r="D64" s="16"/>
      <c r="E64" s="16"/>
      <c r="F64" s="16"/>
      <c r="G64" s="16"/>
      <c r="H64" s="16"/>
      <c r="I64" s="16"/>
      <c r="J64" s="16"/>
      <c r="K64" s="36"/>
      <c r="L64" s="36"/>
      <c r="M64" s="36"/>
      <c r="N64" s="36"/>
      <c r="O64" s="36"/>
      <c r="P64" s="36"/>
      <c r="Q64" s="36"/>
      <c r="R64" s="36"/>
      <c r="S64" s="36"/>
      <c r="T64" s="36"/>
      <c r="U64" s="36"/>
      <c r="V64" s="36"/>
      <c r="W64" s="36"/>
      <c r="X64" s="36"/>
      <c r="Y64" s="29"/>
      <c r="Z64" s="29"/>
      <c r="AA64" s="29"/>
    </row>
    <row r="65" spans="1:27">
      <c r="A65" s="33" t="s">
        <v>104</v>
      </c>
      <c r="B65" s="33" t="s">
        <v>397</v>
      </c>
      <c r="C65" s="33" t="s">
        <v>398</v>
      </c>
      <c r="D65" s="3"/>
      <c r="E65" s="10"/>
      <c r="F65" s="12"/>
      <c r="G65" s="11"/>
      <c r="H65" s="3"/>
      <c r="I65" s="3"/>
      <c r="J65" s="3"/>
      <c r="K65" s="33" t="str">
        <f>IF(COUNTIF(D65:J65,"x")=0,"compilare",IF(COUNTIF(D65:J65,"x")&gt;1,"errore",""))</f>
        <v>compilare</v>
      </c>
    </row>
    <row r="66" spans="1:27">
      <c r="A66" s="33" t="s">
        <v>104</v>
      </c>
      <c r="B66" s="33" t="s">
        <v>399</v>
      </c>
      <c r="C66" s="33" t="s">
        <v>400</v>
      </c>
      <c r="D66" s="3"/>
      <c r="E66" s="10"/>
      <c r="F66" s="12"/>
      <c r="G66" s="11"/>
      <c r="H66" s="3"/>
      <c r="I66" s="3"/>
      <c r="J66" s="3"/>
      <c r="K66" s="33" t="str">
        <f>IF(COUNTIF(D66:J66,"x")=0,"compilare",IF(COUNTIF(D66:J66,"x")&gt;1,"errore",""))</f>
        <v>compilare</v>
      </c>
    </row>
    <row r="67" spans="1:27">
      <c r="A67" s="33"/>
      <c r="B67" s="33" t="s">
        <v>401</v>
      </c>
      <c r="C67" s="33" t="s">
        <v>402</v>
      </c>
      <c r="D67" s="3"/>
      <c r="E67" s="10"/>
      <c r="F67" s="12"/>
      <c r="G67" s="11"/>
      <c r="H67" s="3"/>
      <c r="I67" s="3"/>
      <c r="J67" s="3"/>
      <c r="K67" s="33" t="str">
        <f>IF(COUNTIF(D67:J67,"x")=0,"compilare",IF(COUNTIF(D67:J67,"x")&gt;1,"errore",""))</f>
        <v>compilare</v>
      </c>
    </row>
    <row r="68" spans="1:27" s="26" customFormat="1">
      <c r="A68" s="32">
        <v>15</v>
      </c>
      <c r="B68" s="32" t="s">
        <v>403</v>
      </c>
      <c r="C68" s="32"/>
      <c r="D68" s="4"/>
      <c r="E68" s="4"/>
      <c r="F68" s="4"/>
      <c r="G68" s="4"/>
      <c r="H68" s="4"/>
      <c r="I68" s="4"/>
      <c r="J68" s="4"/>
      <c r="K68" s="33"/>
      <c r="L68" s="36"/>
      <c r="M68" s="36"/>
      <c r="N68" s="36"/>
      <c r="O68" s="36"/>
      <c r="P68" s="36"/>
      <c r="Q68" s="36"/>
      <c r="R68" s="36"/>
      <c r="S68" s="36"/>
      <c r="T68" s="36"/>
      <c r="U68" s="36"/>
      <c r="V68" s="36"/>
      <c r="W68" s="36"/>
      <c r="X68" s="36"/>
      <c r="Y68" s="29"/>
      <c r="Z68" s="29"/>
      <c r="AA68" s="29"/>
    </row>
    <row r="69" spans="1:27">
      <c r="A69" s="33" t="s">
        <v>104</v>
      </c>
      <c r="B69" s="33" t="s">
        <v>404</v>
      </c>
      <c r="C69" s="33" t="s">
        <v>405</v>
      </c>
      <c r="D69" s="3"/>
      <c r="E69" s="10"/>
      <c r="F69" s="12"/>
      <c r="G69" s="11"/>
      <c r="H69" s="3"/>
      <c r="I69" s="3"/>
      <c r="J69" s="3"/>
      <c r="K69" s="33" t="str">
        <f t="shared" ref="K69:K70" si="9">IF(COUNTIF(D69:J69,"x")=0,"compilare",IF(COUNTIF(D69:J69,"x")&gt;1,"errore",""))</f>
        <v>compilare</v>
      </c>
    </row>
    <row r="70" spans="1:27">
      <c r="A70" s="33" t="s">
        <v>104</v>
      </c>
      <c r="B70" s="33" t="s">
        <v>406</v>
      </c>
      <c r="C70" s="33" t="s">
        <v>407</v>
      </c>
      <c r="D70" s="3"/>
      <c r="E70" s="10"/>
      <c r="F70" s="12"/>
      <c r="G70" s="11"/>
      <c r="H70" s="3"/>
      <c r="I70" s="3"/>
      <c r="J70" s="3"/>
      <c r="K70" s="33" t="str">
        <f t="shared" si="9"/>
        <v>compilare</v>
      </c>
    </row>
    <row r="71" spans="1:27">
      <c r="A71" s="33" t="s">
        <v>104</v>
      </c>
      <c r="B71" s="33" t="s">
        <v>408</v>
      </c>
      <c r="C71" s="33" t="s">
        <v>409</v>
      </c>
      <c r="D71" s="3"/>
      <c r="E71" s="10"/>
      <c r="F71" s="12"/>
      <c r="G71" s="11"/>
      <c r="H71" s="3"/>
      <c r="I71" s="3"/>
      <c r="J71" s="3"/>
      <c r="K71" s="33" t="str">
        <f t="shared" ref="K71:K77" si="10">IF(COUNTIF(D71:J71,"x")=0,"compilare",IF(COUNTIF(D71:J71,"x")&gt;1,"errore",""))</f>
        <v>compilare</v>
      </c>
    </row>
    <row r="72" spans="1:27">
      <c r="A72" s="33" t="s">
        <v>104</v>
      </c>
      <c r="B72" s="33" t="s">
        <v>410</v>
      </c>
      <c r="C72" s="33" t="s">
        <v>411</v>
      </c>
      <c r="D72" s="3"/>
      <c r="E72" s="10"/>
      <c r="F72" s="12"/>
      <c r="G72" s="11"/>
      <c r="H72" s="3"/>
      <c r="I72" s="3"/>
      <c r="J72" s="3"/>
      <c r="K72" s="33" t="str">
        <f t="shared" si="10"/>
        <v>compilare</v>
      </c>
    </row>
    <row r="73" spans="1:27">
      <c r="A73" s="33" t="s">
        <v>104</v>
      </c>
      <c r="B73" s="33" t="s">
        <v>412</v>
      </c>
      <c r="C73" s="33" t="s">
        <v>413</v>
      </c>
      <c r="D73" s="3"/>
      <c r="E73" s="10"/>
      <c r="F73" s="12"/>
      <c r="G73" s="11"/>
      <c r="H73" s="3"/>
      <c r="I73" s="3"/>
      <c r="J73" s="3"/>
      <c r="K73" s="33" t="str">
        <f t="shared" si="10"/>
        <v>compilare</v>
      </c>
    </row>
    <row r="74" spans="1:27">
      <c r="A74" s="33" t="s">
        <v>104</v>
      </c>
      <c r="B74" s="33" t="s">
        <v>414</v>
      </c>
      <c r="C74" s="33" t="s">
        <v>415</v>
      </c>
      <c r="D74" s="3"/>
      <c r="E74" s="10"/>
      <c r="F74" s="12"/>
      <c r="G74" s="11"/>
      <c r="H74" s="3"/>
      <c r="I74" s="3"/>
      <c r="J74" s="3"/>
      <c r="K74" s="33" t="str">
        <f t="shared" si="10"/>
        <v>compilare</v>
      </c>
    </row>
    <row r="75" spans="1:27">
      <c r="A75" s="33" t="s">
        <v>104</v>
      </c>
      <c r="B75" s="33" t="s">
        <v>416</v>
      </c>
      <c r="C75" s="33" t="s">
        <v>263</v>
      </c>
      <c r="D75" s="3"/>
      <c r="E75" s="10"/>
      <c r="F75" s="12"/>
      <c r="G75" s="11"/>
      <c r="H75" s="3"/>
      <c r="I75" s="3"/>
      <c r="J75" s="3"/>
      <c r="K75" s="33" t="str">
        <f t="shared" si="10"/>
        <v>compilare</v>
      </c>
    </row>
    <row r="76" spans="1:27">
      <c r="A76" s="33" t="s">
        <v>104</v>
      </c>
      <c r="B76" s="33" t="s">
        <v>417</v>
      </c>
      <c r="C76" s="33" t="s">
        <v>418</v>
      </c>
      <c r="D76" s="3"/>
      <c r="E76" s="10"/>
      <c r="F76" s="12"/>
      <c r="G76" s="11"/>
      <c r="H76" s="3"/>
      <c r="I76" s="3"/>
      <c r="J76" s="3"/>
      <c r="K76" s="33" t="str">
        <f t="shared" si="10"/>
        <v>compilare</v>
      </c>
    </row>
    <row r="77" spans="1:27">
      <c r="A77" s="33"/>
      <c r="B77" s="33" t="s">
        <v>419</v>
      </c>
      <c r="C77" s="33" t="s">
        <v>420</v>
      </c>
      <c r="D77" s="3"/>
      <c r="E77" s="10"/>
      <c r="F77" s="12"/>
      <c r="G77" s="11"/>
      <c r="H77" s="3"/>
      <c r="I77" s="3"/>
      <c r="J77" s="3"/>
      <c r="K77" s="33" t="str">
        <f t="shared" si="10"/>
        <v>compilare</v>
      </c>
    </row>
    <row r="78" spans="1:27" s="26" customFormat="1">
      <c r="A78" s="32">
        <v>16</v>
      </c>
      <c r="B78" s="32" t="s">
        <v>421</v>
      </c>
      <c r="C78" s="32"/>
      <c r="D78" s="4"/>
      <c r="E78" s="4"/>
      <c r="F78" s="4"/>
      <c r="G78" s="4"/>
      <c r="H78" s="4"/>
      <c r="I78" s="4"/>
      <c r="J78" s="4"/>
      <c r="K78" s="36"/>
      <c r="L78" s="36"/>
      <c r="M78" s="36"/>
      <c r="N78" s="36"/>
      <c r="O78" s="36"/>
      <c r="P78" s="36"/>
      <c r="Q78" s="36"/>
      <c r="R78" s="36"/>
      <c r="S78" s="36"/>
      <c r="T78" s="36"/>
      <c r="U78" s="36"/>
      <c r="V78" s="36"/>
      <c r="W78" s="36"/>
      <c r="X78" s="36"/>
      <c r="Y78" s="29"/>
      <c r="Z78" s="29"/>
      <c r="AA78" s="29"/>
    </row>
    <row r="79" spans="1:27">
      <c r="A79" s="33" t="s">
        <v>104</v>
      </c>
      <c r="B79" s="33" t="s">
        <v>422</v>
      </c>
      <c r="C79" s="33" t="s">
        <v>423</v>
      </c>
      <c r="D79" s="3"/>
      <c r="E79" s="10"/>
      <c r="F79" s="12"/>
      <c r="G79" s="11"/>
      <c r="H79" s="3"/>
      <c r="I79" s="3"/>
      <c r="J79" s="3"/>
      <c r="K79" s="33" t="str">
        <f t="shared" ref="K79:K86" si="11">IF(COUNTIF(D79:J79,"x")=0,"compilare",IF(COUNTIF(D79:J79,"x")&gt;1,"errore",""))</f>
        <v>compilare</v>
      </c>
    </row>
    <row r="80" spans="1:27">
      <c r="A80" s="33" t="s">
        <v>104</v>
      </c>
      <c r="B80" s="33" t="s">
        <v>424</v>
      </c>
      <c r="C80" s="33" t="s">
        <v>67</v>
      </c>
      <c r="D80" s="3"/>
      <c r="E80" s="10"/>
      <c r="F80" s="12"/>
      <c r="G80" s="11"/>
      <c r="H80" s="3"/>
      <c r="I80" s="3"/>
      <c r="J80" s="3"/>
      <c r="K80" s="33" t="str">
        <f t="shared" si="11"/>
        <v>compilare</v>
      </c>
    </row>
    <row r="81" spans="1:27">
      <c r="A81" s="33" t="s">
        <v>104</v>
      </c>
      <c r="B81" s="33" t="s">
        <v>425</v>
      </c>
      <c r="C81" s="33" t="s">
        <v>426</v>
      </c>
      <c r="D81" s="3"/>
      <c r="E81" s="10"/>
      <c r="F81" s="12"/>
      <c r="G81" s="11"/>
      <c r="H81" s="3"/>
      <c r="I81" s="3"/>
      <c r="J81" s="3"/>
      <c r="K81" s="33" t="str">
        <f t="shared" si="11"/>
        <v>compilare</v>
      </c>
    </row>
    <row r="82" spans="1:27">
      <c r="A82" s="33"/>
      <c r="B82" s="33" t="s">
        <v>427</v>
      </c>
      <c r="C82" s="33" t="s">
        <v>428</v>
      </c>
      <c r="D82" s="3"/>
      <c r="E82" s="10"/>
      <c r="F82" s="12"/>
      <c r="G82" s="11"/>
      <c r="H82" s="3"/>
      <c r="I82" s="3"/>
      <c r="J82" s="3"/>
      <c r="K82" s="33" t="str">
        <f t="shared" si="11"/>
        <v>compilare</v>
      </c>
    </row>
    <row r="83" spans="1:27" s="26" customFormat="1">
      <c r="A83" s="32">
        <v>18</v>
      </c>
      <c r="B83" s="32" t="s">
        <v>429</v>
      </c>
      <c r="C83" s="32"/>
      <c r="D83" s="4"/>
      <c r="E83" s="4"/>
      <c r="F83" s="4"/>
      <c r="G83" s="4"/>
      <c r="H83" s="4"/>
      <c r="I83" s="4"/>
      <c r="J83" s="4"/>
      <c r="K83" s="36"/>
      <c r="L83" s="36"/>
      <c r="M83" s="36"/>
      <c r="N83" s="36"/>
      <c r="O83" s="36"/>
      <c r="P83" s="36"/>
      <c r="Q83" s="36"/>
      <c r="R83" s="36"/>
      <c r="S83" s="36"/>
      <c r="T83" s="36"/>
      <c r="U83" s="36"/>
      <c r="V83" s="36"/>
      <c r="W83" s="36"/>
      <c r="X83" s="36"/>
      <c r="Y83" s="29"/>
      <c r="Z83" s="29"/>
      <c r="AA83" s="29"/>
    </row>
    <row r="84" spans="1:27">
      <c r="A84" s="33" t="s">
        <v>104</v>
      </c>
      <c r="B84" s="33" t="s">
        <v>430</v>
      </c>
      <c r="C84" s="33" t="s">
        <v>431</v>
      </c>
      <c r="D84" s="3"/>
      <c r="E84" s="10"/>
      <c r="F84" s="12"/>
      <c r="G84" s="11"/>
      <c r="H84" s="3"/>
      <c r="I84" s="3"/>
      <c r="J84" s="3"/>
      <c r="K84" s="33" t="str">
        <f t="shared" si="11"/>
        <v>compilare</v>
      </c>
    </row>
    <row r="85" spans="1:27">
      <c r="A85" s="33" t="s">
        <v>104</v>
      </c>
      <c r="B85" s="33" t="s">
        <v>432</v>
      </c>
      <c r="C85" s="33" t="s">
        <v>433</v>
      </c>
      <c r="D85" s="3"/>
      <c r="E85" s="10"/>
      <c r="F85" s="12"/>
      <c r="G85" s="11"/>
      <c r="H85" s="3"/>
      <c r="I85" s="3"/>
      <c r="J85" s="3"/>
      <c r="K85" s="33" t="str">
        <f t="shared" si="11"/>
        <v>compilare</v>
      </c>
    </row>
    <row r="86" spans="1:27">
      <c r="A86" s="33"/>
      <c r="B86" s="33" t="s">
        <v>434</v>
      </c>
      <c r="C86" s="33" t="s">
        <v>435</v>
      </c>
      <c r="D86" s="3"/>
      <c r="E86" s="10"/>
      <c r="F86" s="12"/>
      <c r="G86" s="11"/>
      <c r="H86" s="3"/>
      <c r="I86" s="3"/>
      <c r="J86" s="3"/>
      <c r="K86" s="33" t="str">
        <f t="shared" si="11"/>
        <v>compilare</v>
      </c>
    </row>
    <row r="87" spans="1:27" s="26" customFormat="1">
      <c r="A87" s="32">
        <v>20</v>
      </c>
      <c r="B87" s="32" t="s">
        <v>436</v>
      </c>
      <c r="C87" s="32"/>
      <c r="D87" s="13"/>
      <c r="E87" s="13"/>
      <c r="F87" s="13"/>
      <c r="G87" s="13"/>
      <c r="H87" s="13"/>
      <c r="I87" s="13"/>
      <c r="J87" s="13"/>
      <c r="K87" s="33"/>
      <c r="L87" s="36"/>
      <c r="M87" s="36"/>
      <c r="N87" s="36"/>
      <c r="O87" s="36"/>
      <c r="P87" s="36"/>
      <c r="Q87" s="36"/>
      <c r="R87" s="36"/>
      <c r="S87" s="36"/>
      <c r="T87" s="36"/>
      <c r="U87" s="36"/>
      <c r="V87" s="36"/>
      <c r="W87" s="36"/>
      <c r="X87" s="36"/>
      <c r="Y87" s="29"/>
      <c r="Z87" s="29"/>
      <c r="AA87" s="29"/>
    </row>
    <row r="88" spans="1:27">
      <c r="A88" s="33"/>
      <c r="B88" s="33" t="s">
        <v>437</v>
      </c>
      <c r="C88" s="33" t="s">
        <v>438</v>
      </c>
      <c r="D88" s="3"/>
      <c r="E88" s="10"/>
      <c r="F88" s="12"/>
      <c r="G88" s="11"/>
      <c r="H88" s="3"/>
      <c r="I88" s="3"/>
      <c r="J88" s="3"/>
      <c r="K88" s="33" t="str">
        <f t="shared" ref="K88:K91" si="12">IF(COUNTIF(D88:J88,"x")=0,"compilare",IF(COUNTIF(D88:J88,"x")&gt;1,"errore",""))</f>
        <v>compilare</v>
      </c>
    </row>
    <row r="89" spans="1:27">
      <c r="A89" s="33"/>
      <c r="B89" s="33" t="s">
        <v>284</v>
      </c>
      <c r="C89" s="33" t="s">
        <v>285</v>
      </c>
      <c r="D89" s="3"/>
      <c r="E89" s="10"/>
      <c r="F89" s="12"/>
      <c r="G89" s="11"/>
      <c r="H89" s="3"/>
      <c r="I89" s="3"/>
      <c r="J89" s="3"/>
      <c r="K89" s="33" t="str">
        <f t="shared" si="12"/>
        <v>compilare</v>
      </c>
    </row>
    <row r="90" spans="1:27">
      <c r="A90" s="33"/>
      <c r="B90" s="33" t="s">
        <v>286</v>
      </c>
      <c r="C90" s="33" t="s">
        <v>287</v>
      </c>
      <c r="D90" s="3"/>
      <c r="E90" s="10"/>
      <c r="F90" s="12"/>
      <c r="G90" s="11"/>
      <c r="H90" s="3"/>
      <c r="I90" s="3"/>
      <c r="J90" s="3"/>
      <c r="K90" s="33" t="str">
        <f t="shared" si="12"/>
        <v>compilare</v>
      </c>
    </row>
    <row r="91" spans="1:27">
      <c r="A91" s="33"/>
      <c r="B91" s="33" t="s">
        <v>288</v>
      </c>
      <c r="C91" s="33" t="s">
        <v>289</v>
      </c>
      <c r="D91" s="3"/>
      <c r="E91" s="10"/>
      <c r="F91" s="12"/>
      <c r="G91" s="11"/>
      <c r="H91" s="3"/>
      <c r="I91" s="3"/>
      <c r="J91" s="3"/>
      <c r="K91" s="33" t="str">
        <f t="shared" si="12"/>
        <v>compilare</v>
      </c>
    </row>
    <row r="92" spans="1:27">
      <c r="A92" s="33"/>
      <c r="B92" s="33" t="s">
        <v>290</v>
      </c>
      <c r="C92" s="33" t="s">
        <v>291</v>
      </c>
      <c r="D92" s="3"/>
      <c r="E92" s="10"/>
      <c r="F92" s="12"/>
      <c r="G92" s="11"/>
      <c r="H92" s="3"/>
      <c r="I92" s="3"/>
      <c r="J92" s="3"/>
      <c r="K92" s="33" t="str">
        <f t="shared" ref="K92" si="13">IF(COUNTIF(D92:J92,"x")=0,"compilare",IF(COUNTIF(D92:J92,"x")&gt;1,"errore",""))</f>
        <v>compilare</v>
      </c>
    </row>
  </sheetData>
  <sheetProtection password="DC67" sheet="1" objects="1" scenarios="1" selectLockedCells="1"/>
  <mergeCells count="7">
    <mergeCell ref="J2:J4"/>
    <mergeCell ref="D2:D4"/>
    <mergeCell ref="E2:E4"/>
    <mergeCell ref="F2:F4"/>
    <mergeCell ref="G2:G4"/>
    <mergeCell ref="H2:H4"/>
    <mergeCell ref="I2:I4"/>
  </mergeCells>
  <conditionalFormatting sqref="D88:J92 D84:J86 D79:J82 D69:J77 D45:J55 D39:J43 D6:J37 D57:J67">
    <cfRule type="notContainsBlanks" dxfId="4" priority="5">
      <formula>LEN(TRIM(D6))&gt;0</formula>
    </cfRule>
  </conditionalFormatting>
  <conditionalFormatting sqref="K84:K92 K79:K82 K65:K77 K30:K32 K20:K28 K11:K18 K6:K9 K34:K55 K57:K63">
    <cfRule type="cellIs" dxfId="3" priority="4" operator="equal">
      <formula>"errore"</formula>
    </cfRule>
  </conditionalFormatting>
  <dataValidations count="1">
    <dataValidation type="list" allowBlank="1" showInputMessage="1" showErrorMessage="1" sqref="D88:J92 D69:J77 D79:J82 D30:J32 D25:J28 D11:J18 D6:J9 D20:J23 D45:J47 D34:J37 D39:J43 D57:J63 D49:J55 D65:J67 D84:J86">
      <formula1>$L$2:$M$2</formula1>
    </dataValidation>
  </dataValidations>
  <pageMargins left="0.7" right="0.7" top="0.75" bottom="0.75" header="0.3" footer="0.3"/>
  <pageSetup paperSize="9" orientation="portrait" verticalDpi="300" r:id="rId1"/>
  <drawing r:id="rId2"/>
</worksheet>
</file>

<file path=xl/worksheets/sheet4.xml><?xml version="1.0" encoding="utf-8"?>
<worksheet xmlns="http://schemas.openxmlformats.org/spreadsheetml/2006/main" xmlns:r="http://schemas.openxmlformats.org/officeDocument/2006/relationships">
  <dimension ref="A1:Z29"/>
  <sheetViews>
    <sheetView topLeftCell="A4" workbookViewId="0">
      <selection activeCell="A19" sqref="A19"/>
    </sheetView>
  </sheetViews>
  <sheetFormatPr defaultRowHeight="14.5"/>
  <cols>
    <col min="1" max="1" width="45.26953125" bestFit="1" customWidth="1"/>
    <col min="5" max="5" width="15.81640625" bestFit="1" customWidth="1"/>
    <col min="16" max="16" width="10.7265625" customWidth="1"/>
  </cols>
  <sheetData>
    <row r="1" spans="1:16">
      <c r="A1" s="99" t="s">
        <v>453</v>
      </c>
      <c r="B1" s="99" t="s">
        <v>523</v>
      </c>
      <c r="C1" s="99" t="s">
        <v>524</v>
      </c>
      <c r="D1" s="99" t="s">
        <v>525</v>
      </c>
      <c r="E1" s="99" t="s">
        <v>526</v>
      </c>
      <c r="F1" s="99" t="s">
        <v>540</v>
      </c>
      <c r="G1" s="99" t="s">
        <v>527</v>
      </c>
      <c r="H1" s="99" t="s">
        <v>528</v>
      </c>
      <c r="I1" s="99" t="s">
        <v>529</v>
      </c>
      <c r="J1" s="99" t="s">
        <v>530</v>
      </c>
      <c r="K1" s="99" t="s">
        <v>531</v>
      </c>
      <c r="L1" s="99" t="s">
        <v>532</v>
      </c>
      <c r="M1" s="99" t="s">
        <v>533</v>
      </c>
      <c r="N1" s="99" t="s">
        <v>534</v>
      </c>
      <c r="O1" s="99"/>
      <c r="P1" s="99" t="s">
        <v>541</v>
      </c>
    </row>
    <row r="2" spans="1:16">
      <c r="A2" s="99" t="e">
        <f>#REF!</f>
        <v>#REF!</v>
      </c>
      <c r="B2" s="99" t="e">
        <f>#REF!</f>
        <v>#REF!</v>
      </c>
      <c r="C2" s="99" t="e">
        <f>#REF!</f>
        <v>#REF!</v>
      </c>
      <c r="D2" s="99" t="e">
        <f>#REF!</f>
        <v>#REF!</v>
      </c>
      <c r="E2" s="99">
        <f ca="1">YEAR(P2)</f>
        <v>2019</v>
      </c>
      <c r="F2" s="99">
        <f ca="1">MONTH(P2)</f>
        <v>6</v>
      </c>
      <c r="G2" s="99" t="e">
        <f>#REF!</f>
        <v>#REF!</v>
      </c>
      <c r="H2" s="99" t="e">
        <f>#REF!</f>
        <v>#REF!</v>
      </c>
      <c r="I2" s="99" t="e">
        <f>#REF!</f>
        <v>#REF!</v>
      </c>
      <c r="J2" s="99" t="e">
        <f>#REF!</f>
        <v>#REF!</v>
      </c>
      <c r="K2" s="99" t="e">
        <f>#REF!</f>
        <v>#REF!</v>
      </c>
      <c r="L2" s="100" t="e">
        <f>#REF!</f>
        <v>#REF!</v>
      </c>
      <c r="M2" s="100" t="e">
        <f>#REF!</f>
        <v>#REF!</v>
      </c>
      <c r="N2" s="100" t="e">
        <f>#REF!</f>
        <v>#REF!</v>
      </c>
      <c r="O2" s="99"/>
      <c r="P2" s="101">
        <f ca="1">TODAY()</f>
        <v>43628</v>
      </c>
    </row>
    <row r="4" spans="1:16">
      <c r="A4" t="s">
        <v>542</v>
      </c>
    </row>
    <row r="5" spans="1:16">
      <c r="A5" s="54" t="s">
        <v>453</v>
      </c>
      <c r="B5" s="54" t="s">
        <v>457</v>
      </c>
      <c r="C5" s="54" t="s">
        <v>543</v>
      </c>
      <c r="D5" s="54" t="s">
        <v>544</v>
      </c>
      <c r="E5" s="54" t="s">
        <v>545</v>
      </c>
    </row>
    <row r="6" spans="1:16" ht="18" customHeight="1">
      <c r="A6" t="e">
        <f>#REF!</f>
        <v>#REF!</v>
      </c>
      <c r="B6" s="55" t="s">
        <v>104</v>
      </c>
      <c r="C6" s="56"/>
      <c r="D6" s="55" t="e">
        <f>#REF!</f>
        <v>#REF!</v>
      </c>
      <c r="E6" s="55"/>
    </row>
    <row r="9" spans="1:16">
      <c r="A9" t="s">
        <v>546</v>
      </c>
    </row>
    <row r="10" spans="1:16">
      <c r="A10" s="54" t="s">
        <v>547</v>
      </c>
      <c r="B10" s="54" t="s">
        <v>548</v>
      </c>
      <c r="C10" s="54" t="s">
        <v>459</v>
      </c>
      <c r="D10" s="54" t="s">
        <v>549</v>
      </c>
      <c r="E10" s="54" t="s">
        <v>550</v>
      </c>
      <c r="F10" s="54" t="s">
        <v>551</v>
      </c>
    </row>
    <row r="11" spans="1:16">
      <c r="A11" s="56"/>
      <c r="B11" s="55" t="s">
        <v>552</v>
      </c>
      <c r="C11" s="55" t="s">
        <v>552</v>
      </c>
      <c r="D11" s="55" t="s">
        <v>553</v>
      </c>
      <c r="E11" s="57"/>
      <c r="F11" s="57"/>
      <c r="H11" t="s">
        <v>554</v>
      </c>
    </row>
    <row r="14" spans="1:16">
      <c r="A14" t="s">
        <v>555</v>
      </c>
    </row>
    <row r="15" spans="1:16">
      <c r="A15" t="s">
        <v>453</v>
      </c>
      <c r="B15" t="s">
        <v>543</v>
      </c>
      <c r="C15" t="s">
        <v>544</v>
      </c>
      <c r="D15" t="s">
        <v>556</v>
      </c>
      <c r="E15" t="s">
        <v>526</v>
      </c>
      <c r="F15" t="s">
        <v>540</v>
      </c>
    </row>
    <row r="16" spans="1:16">
      <c r="A16" t="e">
        <f>#REF!</f>
        <v>#REF!</v>
      </c>
      <c r="C16" t="e">
        <f>#REF!</f>
        <v>#REF!</v>
      </c>
      <c r="D16" t="e">
        <f>#REF!</f>
        <v>#REF!</v>
      </c>
    </row>
    <row r="18" spans="1:26">
      <c r="A18" t="s">
        <v>453</v>
      </c>
      <c r="B18" t="s">
        <v>523</v>
      </c>
      <c r="C18" t="s">
        <v>524</v>
      </c>
      <c r="D18" t="s">
        <v>525</v>
      </c>
      <c r="E18" t="s">
        <v>526</v>
      </c>
      <c r="F18" t="s">
        <v>540</v>
      </c>
      <c r="G18" s="102" t="s">
        <v>527</v>
      </c>
      <c r="H18" s="102" t="s">
        <v>528</v>
      </c>
      <c r="I18" s="102" t="s">
        <v>529</v>
      </c>
      <c r="J18" s="102" t="s">
        <v>530</v>
      </c>
      <c r="K18" t="s">
        <v>693</v>
      </c>
      <c r="L18" t="s">
        <v>694</v>
      </c>
      <c r="M18" t="s">
        <v>695</v>
      </c>
      <c r="N18" t="s">
        <v>696</v>
      </c>
      <c r="O18" t="s">
        <v>697</v>
      </c>
      <c r="P18" t="s">
        <v>698</v>
      </c>
      <c r="Q18" t="s">
        <v>699</v>
      </c>
      <c r="R18" t="s">
        <v>700</v>
      </c>
      <c r="S18" t="s">
        <v>701</v>
      </c>
      <c r="T18" t="s">
        <v>702</v>
      </c>
      <c r="U18" t="s">
        <v>703</v>
      </c>
      <c r="V18" t="s">
        <v>704</v>
      </c>
      <c r="W18" t="s">
        <v>705</v>
      </c>
      <c r="X18" t="s">
        <v>532</v>
      </c>
      <c r="Y18" t="s">
        <v>533</v>
      </c>
      <c r="Z18" t="s">
        <v>534</v>
      </c>
    </row>
    <row r="19" spans="1:26">
      <c r="A19" t="e">
        <f>#REF!</f>
        <v>#REF!</v>
      </c>
      <c r="B19">
        <v>3</v>
      </c>
      <c r="C19" t="e">
        <f>#REF!</f>
        <v>#REF!</v>
      </c>
      <c r="D19">
        <v>2</v>
      </c>
      <c r="E19">
        <f ca="1">YEAR(P2)</f>
        <v>2019</v>
      </c>
      <c r="F19">
        <f ca="1">MONTH(P2)</f>
        <v>6</v>
      </c>
      <c r="G19" s="102">
        <v>6</v>
      </c>
      <c r="H19" s="102">
        <v>7</v>
      </c>
      <c r="I19" s="102">
        <v>6</v>
      </c>
      <c r="J19" s="102">
        <v>7</v>
      </c>
      <c r="K19" t="e">
        <f>IF(#REF!="","ND",#REF!)</f>
        <v>#REF!</v>
      </c>
      <c r="L19" t="e">
        <f>IF(#REF!="","ND",#REF!)</f>
        <v>#REF!</v>
      </c>
      <c r="M19" t="e">
        <f>IF(#REF!="","ND",#REF!)</f>
        <v>#REF!</v>
      </c>
      <c r="N19" t="e">
        <f>IF(#REF!="","ND",#REF!)</f>
        <v>#REF!</v>
      </c>
      <c r="O19" t="e">
        <f>IF(#REF!="","ND",#REF!)</f>
        <v>#REF!</v>
      </c>
      <c r="P19" t="e">
        <f>IF(#REF!="","ND",#REF!)</f>
        <v>#REF!</v>
      </c>
      <c r="Q19" t="e">
        <f>IF(#REF!="","ND",#REF!)</f>
        <v>#REF!</v>
      </c>
      <c r="R19" t="e">
        <f>IF(#REF!="","ND",#REF!)</f>
        <v>#REF!</v>
      </c>
      <c r="S19" t="e">
        <f>IF(#REF!="","ND",#REF!)</f>
        <v>#REF!</v>
      </c>
      <c r="T19" t="e">
        <f>IF(#REF!="","ND",#REF!)</f>
        <v>#REF!</v>
      </c>
      <c r="U19" t="e">
        <f>IF(#REF!="","ND",#REF!)</f>
        <v>#REF!</v>
      </c>
      <c r="V19" t="e">
        <f>IF(#REF!="","ND",#REF!)</f>
        <v>#REF!</v>
      </c>
      <c r="W19" t="e">
        <f>#REF!</f>
        <v>#REF!</v>
      </c>
      <c r="X19" s="46" t="e">
        <f>#REF!</f>
        <v>#REF!</v>
      </c>
      <c r="Y19" s="46" t="e">
        <f>#REF!</f>
        <v>#REF!</v>
      </c>
      <c r="Z19" s="46" t="e">
        <f>#REF!</f>
        <v>#REF!</v>
      </c>
    </row>
    <row r="22" spans="1:26">
      <c r="B22" s="116" t="s">
        <v>722</v>
      </c>
      <c r="C22" s="116"/>
      <c r="D22" s="116"/>
      <c r="E22" s="116"/>
      <c r="F22" s="116"/>
      <c r="G22" s="116"/>
    </row>
    <row r="23" spans="1:26">
      <c r="B23" s="47"/>
      <c r="C23" s="47" t="s">
        <v>496</v>
      </c>
      <c r="D23" s="47"/>
      <c r="E23" s="47" t="s">
        <v>502</v>
      </c>
      <c r="F23" s="47"/>
      <c r="G23" s="47" t="s">
        <v>497</v>
      </c>
    </row>
    <row r="24" spans="1:26">
      <c r="B24" s="47">
        <v>1</v>
      </c>
      <c r="C24" s="47" t="s">
        <v>717</v>
      </c>
      <c r="D24" s="47">
        <v>1</v>
      </c>
      <c r="E24" s="47" t="s">
        <v>712</v>
      </c>
      <c r="F24" s="47">
        <v>1</v>
      </c>
      <c r="G24" s="47" t="s">
        <v>706</v>
      </c>
    </row>
    <row r="25" spans="1:26">
      <c r="B25" s="47">
        <v>2</v>
      </c>
      <c r="C25" s="47" t="s">
        <v>718</v>
      </c>
      <c r="D25" s="47">
        <v>2</v>
      </c>
      <c r="E25" s="47" t="s">
        <v>713</v>
      </c>
      <c r="F25" s="47">
        <v>2</v>
      </c>
      <c r="G25" s="47" t="s">
        <v>707</v>
      </c>
    </row>
    <row r="26" spans="1:26">
      <c r="B26" s="47">
        <v>3</v>
      </c>
      <c r="C26" s="47" t="s">
        <v>719</v>
      </c>
      <c r="D26" s="47">
        <v>3</v>
      </c>
      <c r="E26" s="47" t="s">
        <v>714</v>
      </c>
      <c r="F26" s="47">
        <v>3</v>
      </c>
      <c r="G26" s="47" t="s">
        <v>708</v>
      </c>
    </row>
    <row r="27" spans="1:26">
      <c r="B27" s="47">
        <v>4</v>
      </c>
      <c r="C27" s="47" t="s">
        <v>720</v>
      </c>
      <c r="D27" s="47">
        <v>4</v>
      </c>
      <c r="E27" s="47" t="s">
        <v>715</v>
      </c>
      <c r="F27" s="47">
        <v>4</v>
      </c>
      <c r="G27" s="47" t="s">
        <v>709</v>
      </c>
    </row>
    <row r="28" spans="1:26">
      <c r="B28" s="47">
        <v>5</v>
      </c>
      <c r="C28" s="47" t="s">
        <v>721</v>
      </c>
      <c r="D28" s="47">
        <v>5</v>
      </c>
      <c r="E28" s="47" t="s">
        <v>716</v>
      </c>
      <c r="F28" s="47">
        <v>5</v>
      </c>
      <c r="G28" s="47" t="s">
        <v>710</v>
      </c>
    </row>
    <row r="29" spans="1:26">
      <c r="B29" s="47"/>
      <c r="C29" s="47"/>
      <c r="D29" s="47"/>
      <c r="E29" s="47"/>
      <c r="F29" s="47">
        <v>6</v>
      </c>
      <c r="G29" s="47" t="s">
        <v>711</v>
      </c>
    </row>
  </sheetData>
  <mergeCells count="1">
    <mergeCell ref="B22:G2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U96"/>
  <sheetViews>
    <sheetView workbookViewId="0">
      <selection activeCell="E2" sqref="E2"/>
    </sheetView>
  </sheetViews>
  <sheetFormatPr defaultRowHeight="14.5"/>
  <cols>
    <col min="11" max="11" width="18.81640625" bestFit="1" customWidth="1"/>
  </cols>
  <sheetData>
    <row r="1" spans="1:21">
      <c r="A1" t="s">
        <v>0</v>
      </c>
      <c r="B1" t="s">
        <v>453</v>
      </c>
      <c r="C1" t="s">
        <v>537</v>
      </c>
      <c r="D1" t="s">
        <v>539</v>
      </c>
      <c r="E1" t="s">
        <v>535</v>
      </c>
      <c r="F1" t="s">
        <v>536</v>
      </c>
      <c r="G1" t="s">
        <v>538</v>
      </c>
      <c r="H1" t="s">
        <v>454</v>
      </c>
      <c r="I1" t="s">
        <v>455</v>
      </c>
      <c r="J1" t="s">
        <v>456</v>
      </c>
      <c r="K1" t="s">
        <v>457</v>
      </c>
      <c r="L1" t="s">
        <v>458</v>
      </c>
      <c r="M1" t="s">
        <v>459</v>
      </c>
      <c r="N1" t="s">
        <v>460</v>
      </c>
      <c r="O1" t="s">
        <v>461</v>
      </c>
      <c r="P1" t="s">
        <v>462</v>
      </c>
      <c r="Q1" t="s">
        <v>463</v>
      </c>
      <c r="R1" t="s">
        <v>464</v>
      </c>
      <c r="S1" t="s">
        <v>465</v>
      </c>
      <c r="T1" t="s">
        <v>466</v>
      </c>
      <c r="U1" t="s">
        <v>580</v>
      </c>
    </row>
    <row r="2" spans="1:21">
      <c r="A2" t="s">
        <v>105</v>
      </c>
      <c r="B2" t="e">
        <f>#REF!</f>
        <v>#REF!</v>
      </c>
      <c r="C2" t="e">
        <f>#REF!</f>
        <v>#REF!</v>
      </c>
      <c r="D2" t="e">
        <f>#REF!</f>
        <v>#REF!</v>
      </c>
      <c r="E2" t="e">
        <f>#REF!</f>
        <v>#REF!</v>
      </c>
      <c r="F2" t="e">
        <f>#REF!</f>
        <v>#REF!</v>
      </c>
      <c r="G2" t="e">
        <f>#REF!</f>
        <v>#REF!</v>
      </c>
      <c r="H2">
        <v>1</v>
      </c>
      <c r="I2">
        <f ca="1">YEAR(NOW())</f>
        <v>2019</v>
      </c>
      <c r="J2">
        <f ca="1">MONTH(NOW())</f>
        <v>6</v>
      </c>
      <c r="K2" t="e">
        <f>#REF!</f>
        <v>#REF!</v>
      </c>
      <c r="L2" t="e">
        <f>#REF!</f>
        <v>#REF!</v>
      </c>
      <c r="M2" t="e">
        <f>#REF!</f>
        <v>#REF!</v>
      </c>
      <c r="N2">
        <f>IF(VLOOKUP($A2,'checklist attività'!$B$6:$J$120,3,0)="x",1,0)</f>
        <v>0</v>
      </c>
      <c r="O2">
        <f>IF(VLOOKUP($A2,'checklist attività'!$B$6:$J$120,4,0)="x",1,0)</f>
        <v>0</v>
      </c>
      <c r="P2">
        <f>IF(VLOOKUP($A2,'checklist attività'!$B$6:$J$120,5,0)="x",1,0)</f>
        <v>0</v>
      </c>
      <c r="Q2">
        <f>IF(VLOOKUP($A2,'checklist attività'!$B$6:$J$120,6,0)="x",1,0)</f>
        <v>0</v>
      </c>
      <c r="R2">
        <f>IF(VLOOKUP($A2,'checklist attività'!$B$6:$J$120,7,0)="x",1,0)</f>
        <v>0</v>
      </c>
      <c r="S2">
        <f>IF(VLOOKUP($A2,'checklist attività'!$B$6:$J$120,8,0)="x",1,0)</f>
        <v>0</v>
      </c>
      <c r="T2">
        <f>IF(VLOOKUP($A2,'checklist attività'!$B$6:$J$120,9,0)="x",1,0)</f>
        <v>0</v>
      </c>
      <c r="U2" t="s">
        <v>557</v>
      </c>
    </row>
    <row r="3" spans="1:21">
      <c r="A3" t="s">
        <v>108</v>
      </c>
      <c r="B3" t="e">
        <f>#REF!</f>
        <v>#REF!</v>
      </c>
      <c r="C3" t="e">
        <f>#REF!</f>
        <v>#REF!</v>
      </c>
      <c r="D3" t="e">
        <f>#REF!</f>
        <v>#REF!</v>
      </c>
      <c r="E3" t="e">
        <f>#REF!</f>
        <v>#REF!</v>
      </c>
      <c r="F3" t="e">
        <f>#REF!</f>
        <v>#REF!</v>
      </c>
      <c r="G3" t="e">
        <f>#REF!</f>
        <v>#REF!</v>
      </c>
      <c r="H3">
        <v>1</v>
      </c>
      <c r="I3">
        <f t="shared" ref="I3:I43" ca="1" si="0">YEAR(NOW())</f>
        <v>2019</v>
      </c>
      <c r="J3">
        <f t="shared" ref="J3:J43" ca="1" si="1">MONTH(NOW())</f>
        <v>6</v>
      </c>
      <c r="K3" t="e">
        <f>#REF!</f>
        <v>#REF!</v>
      </c>
      <c r="L3" t="e">
        <f>#REF!</f>
        <v>#REF!</v>
      </c>
      <c r="M3" t="e">
        <f>#REF!</f>
        <v>#REF!</v>
      </c>
      <c r="N3">
        <f>IF(VLOOKUP($A3,'checklist attività'!$B$6:$J$120,3,0)="x",1,0)</f>
        <v>0</v>
      </c>
      <c r="O3">
        <f>IF(VLOOKUP($A3,'checklist attività'!$B$6:$J$120,4,0)="x",1,0)</f>
        <v>0</v>
      </c>
      <c r="P3">
        <f>IF(VLOOKUP($A3,'checklist attività'!$B$6:$J$120,5,0)="x",1,0)</f>
        <v>0</v>
      </c>
      <c r="Q3">
        <f>IF(VLOOKUP($A3,'checklist attività'!$B$6:$J$120,6,0)="x",1,0)</f>
        <v>0</v>
      </c>
      <c r="R3">
        <f>IF(VLOOKUP($A3,'checklist attività'!$B$6:$J$120,7,0)="x",1,0)</f>
        <v>0</v>
      </c>
      <c r="S3">
        <f>IF(VLOOKUP($A3,'checklist attività'!$B$6:$J$120,8,0)="x",1,0)</f>
        <v>0</v>
      </c>
      <c r="T3">
        <f>IF(VLOOKUP($A3,'checklist attività'!$B$6:$J$120,9,0)="x",1,0)</f>
        <v>0</v>
      </c>
      <c r="U3" t="s">
        <v>557</v>
      </c>
    </row>
    <row r="4" spans="1:21">
      <c r="A4" t="s">
        <v>111</v>
      </c>
      <c r="B4" t="e">
        <f>#REF!</f>
        <v>#REF!</v>
      </c>
      <c r="C4" t="e">
        <f>#REF!</f>
        <v>#REF!</v>
      </c>
      <c r="D4" t="e">
        <f>#REF!</f>
        <v>#REF!</v>
      </c>
      <c r="E4" t="e">
        <f>#REF!</f>
        <v>#REF!</v>
      </c>
      <c r="F4" t="e">
        <f>#REF!</f>
        <v>#REF!</v>
      </c>
      <c r="G4" t="e">
        <f>#REF!</f>
        <v>#REF!</v>
      </c>
      <c r="H4">
        <v>1</v>
      </c>
      <c r="I4">
        <f t="shared" ca="1" si="0"/>
        <v>2019</v>
      </c>
      <c r="J4">
        <f t="shared" ca="1" si="1"/>
        <v>6</v>
      </c>
      <c r="K4" t="e">
        <f>#REF!</f>
        <v>#REF!</v>
      </c>
      <c r="L4" t="e">
        <f>#REF!</f>
        <v>#REF!</v>
      </c>
      <c r="M4" t="e">
        <f>#REF!</f>
        <v>#REF!</v>
      </c>
      <c r="N4">
        <f>IF(VLOOKUP($A4,'checklist attività'!$B$6:$J$120,3,0)="x",1,0)</f>
        <v>0</v>
      </c>
      <c r="O4">
        <f>IF(VLOOKUP($A4,'checklist attività'!$B$6:$J$120,4,0)="x",1,0)</f>
        <v>0</v>
      </c>
      <c r="P4">
        <f>IF(VLOOKUP($A4,'checklist attività'!$B$6:$J$120,5,0)="x",1,0)</f>
        <v>0</v>
      </c>
      <c r="Q4">
        <f>IF(VLOOKUP($A4,'checklist attività'!$B$6:$J$120,6,0)="x",1,0)</f>
        <v>0</v>
      </c>
      <c r="R4">
        <f>IF(VLOOKUP($A4,'checklist attività'!$B$6:$J$120,7,0)="x",1,0)</f>
        <v>0</v>
      </c>
      <c r="S4">
        <f>IF(VLOOKUP($A4,'checklist attività'!$B$6:$J$120,8,0)="x",1,0)</f>
        <v>0</v>
      </c>
      <c r="T4">
        <f>IF(VLOOKUP($A4,'checklist attività'!$B$6:$J$120,9,0)="x",1,0)</f>
        <v>0</v>
      </c>
      <c r="U4" t="s">
        <v>557</v>
      </c>
    </row>
    <row r="5" spans="1:21">
      <c r="A5" t="s">
        <v>114</v>
      </c>
      <c r="B5" t="e">
        <f>#REF!</f>
        <v>#REF!</v>
      </c>
      <c r="C5" t="e">
        <f>#REF!</f>
        <v>#REF!</v>
      </c>
      <c r="D5" t="e">
        <f>#REF!</f>
        <v>#REF!</v>
      </c>
      <c r="E5" t="e">
        <f>#REF!</f>
        <v>#REF!</v>
      </c>
      <c r="F5" t="e">
        <f>#REF!</f>
        <v>#REF!</v>
      </c>
      <c r="G5" t="e">
        <f>#REF!</f>
        <v>#REF!</v>
      </c>
      <c r="H5">
        <v>1</v>
      </c>
      <c r="I5">
        <f t="shared" ca="1" si="0"/>
        <v>2019</v>
      </c>
      <c r="J5">
        <f t="shared" ca="1" si="1"/>
        <v>6</v>
      </c>
      <c r="K5" t="e">
        <f>#REF!</f>
        <v>#REF!</v>
      </c>
      <c r="L5" t="e">
        <f>#REF!</f>
        <v>#REF!</v>
      </c>
      <c r="M5" t="e">
        <f>#REF!</f>
        <v>#REF!</v>
      </c>
      <c r="N5">
        <f>IF(VLOOKUP($A5,'checklist attività'!$B$6:$J$120,3,0)="x",1,0)</f>
        <v>0</v>
      </c>
      <c r="O5">
        <f>IF(VLOOKUP($A5,'checklist attività'!$B$6:$J$120,4,0)="x",1,0)</f>
        <v>0</v>
      </c>
      <c r="P5">
        <f>IF(VLOOKUP($A5,'checklist attività'!$B$6:$J$120,5,0)="x",1,0)</f>
        <v>0</v>
      </c>
      <c r="Q5">
        <f>IF(VLOOKUP($A5,'checklist attività'!$B$6:$J$120,6,0)="x",1,0)</f>
        <v>0</v>
      </c>
      <c r="R5">
        <f>IF(VLOOKUP($A5,'checklist attività'!$B$6:$J$120,7,0)="x",1,0)</f>
        <v>0</v>
      </c>
      <c r="S5">
        <f>IF(VLOOKUP($A5,'checklist attività'!$B$6:$J$120,8,0)="x",1,0)</f>
        <v>0</v>
      </c>
      <c r="T5">
        <f>IF(VLOOKUP($A5,'checklist attività'!$B$6:$J$120,9,0)="x",1,0)</f>
        <v>0</v>
      </c>
      <c r="U5" t="s">
        <v>557</v>
      </c>
    </row>
    <row r="6" spans="1:21">
      <c r="A6" t="s">
        <v>117</v>
      </c>
      <c r="B6" t="e">
        <f>#REF!</f>
        <v>#REF!</v>
      </c>
      <c r="C6" t="e">
        <f>#REF!</f>
        <v>#REF!</v>
      </c>
      <c r="D6" t="e">
        <f>#REF!</f>
        <v>#REF!</v>
      </c>
      <c r="E6" t="e">
        <f>#REF!</f>
        <v>#REF!</v>
      </c>
      <c r="F6" t="e">
        <f>#REF!</f>
        <v>#REF!</v>
      </c>
      <c r="G6" t="e">
        <f>#REF!</f>
        <v>#REF!</v>
      </c>
      <c r="H6">
        <v>1</v>
      </c>
      <c r="I6">
        <f t="shared" ca="1" si="0"/>
        <v>2019</v>
      </c>
      <c r="J6">
        <f t="shared" ca="1" si="1"/>
        <v>6</v>
      </c>
      <c r="K6" t="e">
        <f>#REF!</f>
        <v>#REF!</v>
      </c>
      <c r="L6" t="e">
        <f>#REF!</f>
        <v>#REF!</v>
      </c>
      <c r="M6" t="e">
        <f>#REF!</f>
        <v>#REF!</v>
      </c>
      <c r="N6">
        <f>IF(VLOOKUP($A6,'checklist attività'!$B$6:$J$120,3,0)="x",1,0)</f>
        <v>0</v>
      </c>
      <c r="O6">
        <f>IF(VLOOKUP($A6,'checklist attività'!$B$6:$J$120,4,0)="x",1,0)</f>
        <v>0</v>
      </c>
      <c r="P6">
        <f>IF(VLOOKUP($A6,'checklist attività'!$B$6:$J$120,5,0)="x",1,0)</f>
        <v>0</v>
      </c>
      <c r="Q6">
        <f>IF(VLOOKUP($A6,'checklist attività'!$B$6:$J$120,6,0)="x",1,0)</f>
        <v>0</v>
      </c>
      <c r="R6">
        <f>IF(VLOOKUP($A6,'checklist attività'!$B$6:$J$120,7,0)="x",1,0)</f>
        <v>0</v>
      </c>
      <c r="S6">
        <f>IF(VLOOKUP($A6,'checklist attività'!$B$6:$J$120,8,0)="x",1,0)</f>
        <v>0</v>
      </c>
      <c r="T6">
        <f>IF(VLOOKUP($A6,'checklist attività'!$B$6:$J$120,9,0)="x",1,0)</f>
        <v>0</v>
      </c>
      <c r="U6" t="s">
        <v>557</v>
      </c>
    </row>
    <row r="7" spans="1:21">
      <c r="A7" t="s">
        <v>119</v>
      </c>
      <c r="B7" t="e">
        <f>#REF!</f>
        <v>#REF!</v>
      </c>
      <c r="C7" t="e">
        <f>#REF!</f>
        <v>#REF!</v>
      </c>
      <c r="D7" t="e">
        <f>#REF!</f>
        <v>#REF!</v>
      </c>
      <c r="E7" t="e">
        <f>#REF!</f>
        <v>#REF!</v>
      </c>
      <c r="F7" t="e">
        <f>#REF!</f>
        <v>#REF!</v>
      </c>
      <c r="G7" t="e">
        <f>#REF!</f>
        <v>#REF!</v>
      </c>
      <c r="H7">
        <v>1</v>
      </c>
      <c r="I7">
        <f t="shared" ca="1" si="0"/>
        <v>2019</v>
      </c>
      <c r="J7">
        <f t="shared" ca="1" si="1"/>
        <v>6</v>
      </c>
      <c r="K7" t="e">
        <f>#REF!</f>
        <v>#REF!</v>
      </c>
      <c r="L7" t="e">
        <f>#REF!</f>
        <v>#REF!</v>
      </c>
      <c r="M7" t="e">
        <f>#REF!</f>
        <v>#REF!</v>
      </c>
      <c r="N7">
        <f>IF(VLOOKUP($A7,'checklist attività'!$B$6:$J$120,3,0)="x",1,0)</f>
        <v>0</v>
      </c>
      <c r="O7">
        <f>IF(VLOOKUP($A7,'checklist attività'!$B$6:$J$120,4,0)="x",1,0)</f>
        <v>0</v>
      </c>
      <c r="P7">
        <f>IF(VLOOKUP($A7,'checklist attività'!$B$6:$J$120,5,0)="x",1,0)</f>
        <v>0</v>
      </c>
      <c r="Q7">
        <f>IF(VLOOKUP($A7,'checklist attività'!$B$6:$J$120,6,0)="x",1,0)</f>
        <v>0</v>
      </c>
      <c r="R7">
        <f>IF(VLOOKUP($A7,'checklist attività'!$B$6:$J$120,7,0)="x",1,0)</f>
        <v>0</v>
      </c>
      <c r="S7">
        <f>IF(VLOOKUP($A7,'checklist attività'!$B$6:$J$120,8,0)="x",1,0)</f>
        <v>0</v>
      </c>
      <c r="T7">
        <f>IF(VLOOKUP($A7,'checklist attività'!$B$6:$J$120,9,0)="x",1,0)</f>
        <v>0</v>
      </c>
      <c r="U7" t="s">
        <v>557</v>
      </c>
    </row>
    <row r="8" spans="1:21">
      <c r="A8" t="s">
        <v>121</v>
      </c>
      <c r="B8" t="e">
        <f>#REF!</f>
        <v>#REF!</v>
      </c>
      <c r="C8" t="e">
        <f>#REF!</f>
        <v>#REF!</v>
      </c>
      <c r="D8" t="e">
        <f>#REF!</f>
        <v>#REF!</v>
      </c>
      <c r="E8" t="e">
        <f>#REF!</f>
        <v>#REF!</v>
      </c>
      <c r="F8" t="e">
        <f>#REF!</f>
        <v>#REF!</v>
      </c>
      <c r="G8" t="e">
        <f>#REF!</f>
        <v>#REF!</v>
      </c>
      <c r="H8">
        <v>1</v>
      </c>
      <c r="I8">
        <f t="shared" ca="1" si="0"/>
        <v>2019</v>
      </c>
      <c r="J8">
        <f t="shared" ca="1" si="1"/>
        <v>6</v>
      </c>
      <c r="K8" t="e">
        <f>#REF!</f>
        <v>#REF!</v>
      </c>
      <c r="L8" t="e">
        <f>#REF!</f>
        <v>#REF!</v>
      </c>
      <c r="M8" t="e">
        <f>#REF!</f>
        <v>#REF!</v>
      </c>
      <c r="N8">
        <f>IF(VLOOKUP($A8,'checklist attività'!$B$6:$J$120,3,0)="x",1,0)</f>
        <v>0</v>
      </c>
      <c r="O8">
        <f>IF(VLOOKUP($A8,'checklist attività'!$B$6:$J$120,4,0)="x",1,0)</f>
        <v>0</v>
      </c>
      <c r="P8">
        <f>IF(VLOOKUP($A8,'checklist attività'!$B$6:$J$120,5,0)="x",1,0)</f>
        <v>0</v>
      </c>
      <c r="Q8">
        <f>IF(VLOOKUP($A8,'checklist attività'!$B$6:$J$120,6,0)="x",1,0)</f>
        <v>0</v>
      </c>
      <c r="R8">
        <f>IF(VLOOKUP($A8,'checklist attività'!$B$6:$J$120,7,0)="x",1,0)</f>
        <v>0</v>
      </c>
      <c r="S8">
        <f>IF(VLOOKUP($A8,'checklist attività'!$B$6:$J$120,8,0)="x",1,0)</f>
        <v>0</v>
      </c>
      <c r="T8">
        <f>IF(VLOOKUP($A8,'checklist attività'!$B$6:$J$120,9,0)="x",1,0)</f>
        <v>0</v>
      </c>
      <c r="U8" t="s">
        <v>557</v>
      </c>
    </row>
    <row r="9" spans="1:21">
      <c r="A9" t="s">
        <v>123</v>
      </c>
      <c r="B9" t="e">
        <f>#REF!</f>
        <v>#REF!</v>
      </c>
      <c r="C9" t="e">
        <f>#REF!</f>
        <v>#REF!</v>
      </c>
      <c r="D9" t="e">
        <f>#REF!</f>
        <v>#REF!</v>
      </c>
      <c r="E9" t="e">
        <f>#REF!</f>
        <v>#REF!</v>
      </c>
      <c r="F9" t="e">
        <f>#REF!</f>
        <v>#REF!</v>
      </c>
      <c r="G9" t="e">
        <f>#REF!</f>
        <v>#REF!</v>
      </c>
      <c r="H9">
        <v>1</v>
      </c>
      <c r="I9">
        <f t="shared" ca="1" si="0"/>
        <v>2019</v>
      </c>
      <c r="J9">
        <f t="shared" ca="1" si="1"/>
        <v>6</v>
      </c>
      <c r="K9" t="e">
        <f>#REF!</f>
        <v>#REF!</v>
      </c>
      <c r="L9" t="e">
        <f>#REF!</f>
        <v>#REF!</v>
      </c>
      <c r="M9" t="e">
        <f>#REF!</f>
        <v>#REF!</v>
      </c>
      <c r="N9">
        <f>IF(VLOOKUP($A9,'checklist attività'!$B$6:$J$120,3,0)="x",1,0)</f>
        <v>0</v>
      </c>
      <c r="O9">
        <f>IF(VLOOKUP($A9,'checklist attività'!$B$6:$J$120,4,0)="x",1,0)</f>
        <v>0</v>
      </c>
      <c r="P9">
        <f>IF(VLOOKUP($A9,'checklist attività'!$B$6:$J$120,5,0)="x",1,0)</f>
        <v>0</v>
      </c>
      <c r="Q9">
        <f>IF(VLOOKUP($A9,'checklist attività'!$B$6:$J$120,6,0)="x",1,0)</f>
        <v>0</v>
      </c>
      <c r="R9">
        <f>IF(VLOOKUP($A9,'checklist attività'!$B$6:$J$120,7,0)="x",1,0)</f>
        <v>0</v>
      </c>
      <c r="S9">
        <f>IF(VLOOKUP($A9,'checklist attività'!$B$6:$J$120,8,0)="x",1,0)</f>
        <v>0</v>
      </c>
      <c r="T9">
        <f>IF(VLOOKUP($A9,'checklist attività'!$B$6:$J$120,9,0)="x",1,0)</f>
        <v>0</v>
      </c>
      <c r="U9" t="s">
        <v>558</v>
      </c>
    </row>
    <row r="10" spans="1:21">
      <c r="A10" t="s">
        <v>126</v>
      </c>
      <c r="B10" t="e">
        <f>#REF!</f>
        <v>#REF!</v>
      </c>
      <c r="C10" t="e">
        <f>#REF!</f>
        <v>#REF!</v>
      </c>
      <c r="D10" t="e">
        <f>#REF!</f>
        <v>#REF!</v>
      </c>
      <c r="E10" t="e">
        <f>#REF!</f>
        <v>#REF!</v>
      </c>
      <c r="F10" t="e">
        <f>#REF!</f>
        <v>#REF!</v>
      </c>
      <c r="G10" t="e">
        <f>#REF!</f>
        <v>#REF!</v>
      </c>
      <c r="H10">
        <v>1</v>
      </c>
      <c r="I10">
        <f t="shared" ca="1" si="0"/>
        <v>2019</v>
      </c>
      <c r="J10">
        <f t="shared" ca="1" si="1"/>
        <v>6</v>
      </c>
      <c r="K10" t="e">
        <f>#REF!</f>
        <v>#REF!</v>
      </c>
      <c r="L10" t="e">
        <f>#REF!</f>
        <v>#REF!</v>
      </c>
      <c r="M10" t="e">
        <f>#REF!</f>
        <v>#REF!</v>
      </c>
      <c r="N10">
        <f>IF(VLOOKUP($A10,'checklist attività'!$B$6:$J$120,3,0)="x",1,0)</f>
        <v>0</v>
      </c>
      <c r="O10">
        <f>IF(VLOOKUP($A10,'checklist attività'!$B$6:$J$120,4,0)="x",1,0)</f>
        <v>0</v>
      </c>
      <c r="P10">
        <f>IF(VLOOKUP($A10,'checklist attività'!$B$6:$J$120,5,0)="x",1,0)</f>
        <v>0</v>
      </c>
      <c r="Q10">
        <f>IF(VLOOKUP($A10,'checklist attività'!$B$6:$J$120,6,0)="x",1,0)</f>
        <v>0</v>
      </c>
      <c r="R10">
        <f>IF(VLOOKUP($A10,'checklist attività'!$B$6:$J$120,7,0)="x",1,0)</f>
        <v>0</v>
      </c>
      <c r="S10">
        <f>IF(VLOOKUP($A10,'checklist attività'!$B$6:$J$120,8,0)="x",1,0)</f>
        <v>0</v>
      </c>
      <c r="T10">
        <f>IF(VLOOKUP($A10,'checklist attività'!$B$6:$J$120,9,0)="x",1,0)</f>
        <v>0</v>
      </c>
      <c r="U10" t="s">
        <v>558</v>
      </c>
    </row>
    <row r="11" spans="1:21">
      <c r="A11" t="s">
        <v>129</v>
      </c>
      <c r="B11" t="e">
        <f>#REF!</f>
        <v>#REF!</v>
      </c>
      <c r="C11" t="e">
        <f>#REF!</f>
        <v>#REF!</v>
      </c>
      <c r="D11" t="e">
        <f>#REF!</f>
        <v>#REF!</v>
      </c>
      <c r="E11" t="e">
        <f>#REF!</f>
        <v>#REF!</v>
      </c>
      <c r="F11" t="e">
        <f>#REF!</f>
        <v>#REF!</v>
      </c>
      <c r="G11" t="e">
        <f>#REF!</f>
        <v>#REF!</v>
      </c>
      <c r="H11">
        <v>1</v>
      </c>
      <c r="I11">
        <f t="shared" ca="1" si="0"/>
        <v>2019</v>
      </c>
      <c r="J11">
        <f t="shared" ca="1" si="1"/>
        <v>6</v>
      </c>
      <c r="K11" t="e">
        <f>#REF!</f>
        <v>#REF!</v>
      </c>
      <c r="L11" t="e">
        <f>#REF!</f>
        <v>#REF!</v>
      </c>
      <c r="M11" t="e">
        <f>#REF!</f>
        <v>#REF!</v>
      </c>
      <c r="N11">
        <f>IF(VLOOKUP($A11,'checklist attività'!$B$6:$J$120,3,0)="x",1,0)</f>
        <v>0</v>
      </c>
      <c r="O11">
        <f>IF(VLOOKUP($A11,'checklist attività'!$B$6:$J$120,4,0)="x",1,0)</f>
        <v>0</v>
      </c>
      <c r="P11">
        <f>IF(VLOOKUP($A11,'checklist attività'!$B$6:$J$120,5,0)="x",1,0)</f>
        <v>0</v>
      </c>
      <c r="Q11">
        <f>IF(VLOOKUP($A11,'checklist attività'!$B$6:$J$120,6,0)="x",1,0)</f>
        <v>0</v>
      </c>
      <c r="R11">
        <f>IF(VLOOKUP($A11,'checklist attività'!$B$6:$J$120,7,0)="x",1,0)</f>
        <v>0</v>
      </c>
      <c r="S11">
        <f>IF(VLOOKUP($A11,'checklist attività'!$B$6:$J$120,8,0)="x",1,0)</f>
        <v>0</v>
      </c>
      <c r="T11">
        <f>IF(VLOOKUP($A11,'checklist attività'!$B$6:$J$120,9,0)="x",1,0)</f>
        <v>0</v>
      </c>
      <c r="U11" t="s">
        <v>558</v>
      </c>
    </row>
    <row r="12" spans="1:21">
      <c r="A12" t="s">
        <v>131</v>
      </c>
      <c r="B12" t="e">
        <f>#REF!</f>
        <v>#REF!</v>
      </c>
      <c r="C12" t="e">
        <f>#REF!</f>
        <v>#REF!</v>
      </c>
      <c r="D12" t="e">
        <f>#REF!</f>
        <v>#REF!</v>
      </c>
      <c r="E12" t="e">
        <f>#REF!</f>
        <v>#REF!</v>
      </c>
      <c r="F12" t="e">
        <f>#REF!</f>
        <v>#REF!</v>
      </c>
      <c r="G12" t="e">
        <f>#REF!</f>
        <v>#REF!</v>
      </c>
      <c r="H12">
        <v>1</v>
      </c>
      <c r="I12">
        <f t="shared" ca="1" si="0"/>
        <v>2019</v>
      </c>
      <c r="J12">
        <f t="shared" ca="1" si="1"/>
        <v>6</v>
      </c>
      <c r="K12" t="e">
        <f>#REF!</f>
        <v>#REF!</v>
      </c>
      <c r="L12" t="e">
        <f>#REF!</f>
        <v>#REF!</v>
      </c>
      <c r="M12" t="e">
        <f>#REF!</f>
        <v>#REF!</v>
      </c>
      <c r="N12">
        <f>IF(VLOOKUP($A12,'checklist attività'!$B$6:$J$120,3,0)="x",1,0)</f>
        <v>0</v>
      </c>
      <c r="O12">
        <f>IF(VLOOKUP($A12,'checklist attività'!$B$6:$J$120,4,0)="x",1,0)</f>
        <v>0</v>
      </c>
      <c r="P12">
        <f>IF(VLOOKUP($A12,'checklist attività'!$B$6:$J$120,5,0)="x",1,0)</f>
        <v>0</v>
      </c>
      <c r="Q12">
        <f>IF(VLOOKUP($A12,'checklist attività'!$B$6:$J$120,6,0)="x",1,0)</f>
        <v>0</v>
      </c>
      <c r="R12">
        <f>IF(VLOOKUP($A12,'checklist attività'!$B$6:$J$120,7,0)="x",1,0)</f>
        <v>0</v>
      </c>
      <c r="S12">
        <f>IF(VLOOKUP($A12,'checklist attività'!$B$6:$J$120,8,0)="x",1,0)</f>
        <v>0</v>
      </c>
      <c r="T12">
        <f>IF(VLOOKUP($A12,'checklist attività'!$B$6:$J$120,9,0)="x",1,0)</f>
        <v>0</v>
      </c>
      <c r="U12" t="s">
        <v>558</v>
      </c>
    </row>
    <row r="13" spans="1:21">
      <c r="A13" t="s">
        <v>133</v>
      </c>
      <c r="B13" t="e">
        <f>#REF!</f>
        <v>#REF!</v>
      </c>
      <c r="C13" t="e">
        <f>#REF!</f>
        <v>#REF!</v>
      </c>
      <c r="D13" t="e">
        <f>#REF!</f>
        <v>#REF!</v>
      </c>
      <c r="E13" t="e">
        <f>#REF!</f>
        <v>#REF!</v>
      </c>
      <c r="F13" t="e">
        <f>#REF!</f>
        <v>#REF!</v>
      </c>
      <c r="G13" t="e">
        <f>#REF!</f>
        <v>#REF!</v>
      </c>
      <c r="H13">
        <v>1</v>
      </c>
      <c r="I13">
        <f t="shared" ca="1" si="0"/>
        <v>2019</v>
      </c>
      <c r="J13">
        <f t="shared" ca="1" si="1"/>
        <v>6</v>
      </c>
      <c r="K13" t="e">
        <f>#REF!</f>
        <v>#REF!</v>
      </c>
      <c r="L13" t="e">
        <f>#REF!</f>
        <v>#REF!</v>
      </c>
      <c r="M13" t="e">
        <f>#REF!</f>
        <v>#REF!</v>
      </c>
      <c r="N13">
        <f>IF(VLOOKUP($A13,'checklist attività'!$B$6:$J$120,3,0)="x",1,0)</f>
        <v>0</v>
      </c>
      <c r="O13">
        <f>IF(VLOOKUP($A13,'checklist attività'!$B$6:$J$120,4,0)="x",1,0)</f>
        <v>0</v>
      </c>
      <c r="P13">
        <f>IF(VLOOKUP($A13,'checklist attività'!$B$6:$J$120,5,0)="x",1,0)</f>
        <v>0</v>
      </c>
      <c r="Q13">
        <f>IF(VLOOKUP($A13,'checklist attività'!$B$6:$J$120,6,0)="x",1,0)</f>
        <v>0</v>
      </c>
      <c r="R13">
        <f>IF(VLOOKUP($A13,'checklist attività'!$B$6:$J$120,7,0)="x",1,0)</f>
        <v>0</v>
      </c>
      <c r="S13">
        <f>IF(VLOOKUP($A13,'checklist attività'!$B$6:$J$120,8,0)="x",1,0)</f>
        <v>0</v>
      </c>
      <c r="T13">
        <f>IF(VLOOKUP($A13,'checklist attività'!$B$6:$J$120,9,0)="x",1,0)</f>
        <v>0</v>
      </c>
      <c r="U13" t="s">
        <v>558</v>
      </c>
    </row>
    <row r="14" spans="1:21">
      <c r="A14" t="s">
        <v>136</v>
      </c>
      <c r="B14" t="e">
        <f>#REF!</f>
        <v>#REF!</v>
      </c>
      <c r="C14" t="e">
        <f>#REF!</f>
        <v>#REF!</v>
      </c>
      <c r="D14" t="e">
        <f>#REF!</f>
        <v>#REF!</v>
      </c>
      <c r="E14" t="e">
        <f>#REF!</f>
        <v>#REF!</v>
      </c>
      <c r="F14" t="e">
        <f>#REF!</f>
        <v>#REF!</v>
      </c>
      <c r="G14" t="e">
        <f>#REF!</f>
        <v>#REF!</v>
      </c>
      <c r="H14">
        <v>1</v>
      </c>
      <c r="I14">
        <f t="shared" ca="1" si="0"/>
        <v>2019</v>
      </c>
      <c r="J14">
        <f t="shared" ca="1" si="1"/>
        <v>6</v>
      </c>
      <c r="K14" t="e">
        <f>#REF!</f>
        <v>#REF!</v>
      </c>
      <c r="L14" t="e">
        <f>#REF!</f>
        <v>#REF!</v>
      </c>
      <c r="M14" t="e">
        <f>#REF!</f>
        <v>#REF!</v>
      </c>
      <c r="N14">
        <f>IF(VLOOKUP($A14,'checklist attività'!$B$6:$J$120,3,0)="x",1,0)</f>
        <v>0</v>
      </c>
      <c r="O14">
        <f>IF(VLOOKUP($A14,'checklist attività'!$B$6:$J$120,4,0)="x",1,0)</f>
        <v>0</v>
      </c>
      <c r="P14">
        <f>IF(VLOOKUP($A14,'checklist attività'!$B$6:$J$120,5,0)="x",1,0)</f>
        <v>0</v>
      </c>
      <c r="Q14">
        <f>IF(VLOOKUP($A14,'checklist attività'!$B$6:$J$120,6,0)="x",1,0)</f>
        <v>0</v>
      </c>
      <c r="R14">
        <f>IF(VLOOKUP($A14,'checklist attività'!$B$6:$J$120,7,0)="x",1,0)</f>
        <v>0</v>
      </c>
      <c r="S14">
        <f>IF(VLOOKUP($A14,'checklist attività'!$B$6:$J$120,8,0)="x",1,0)</f>
        <v>0</v>
      </c>
      <c r="T14">
        <f>IF(VLOOKUP($A14,'checklist attività'!$B$6:$J$120,9,0)="x",1,0)</f>
        <v>0</v>
      </c>
      <c r="U14" t="s">
        <v>559</v>
      </c>
    </row>
    <row r="15" spans="1:21">
      <c r="A15" t="s">
        <v>137</v>
      </c>
      <c r="B15" t="e">
        <f>#REF!</f>
        <v>#REF!</v>
      </c>
      <c r="C15" t="e">
        <f>#REF!</f>
        <v>#REF!</v>
      </c>
      <c r="D15" t="e">
        <f>#REF!</f>
        <v>#REF!</v>
      </c>
      <c r="E15" t="e">
        <f>#REF!</f>
        <v>#REF!</v>
      </c>
      <c r="F15" t="e">
        <f>#REF!</f>
        <v>#REF!</v>
      </c>
      <c r="G15" t="e">
        <f>#REF!</f>
        <v>#REF!</v>
      </c>
      <c r="H15">
        <v>1</v>
      </c>
      <c r="I15">
        <f t="shared" ca="1" si="0"/>
        <v>2019</v>
      </c>
      <c r="J15">
        <f t="shared" ca="1" si="1"/>
        <v>6</v>
      </c>
      <c r="K15" t="e">
        <f>#REF!</f>
        <v>#REF!</v>
      </c>
      <c r="L15" t="e">
        <f>#REF!</f>
        <v>#REF!</v>
      </c>
      <c r="M15" t="e">
        <f>#REF!</f>
        <v>#REF!</v>
      </c>
      <c r="N15">
        <f>IF(VLOOKUP($A15,'checklist attività'!$B$6:$J$120,3,0)="x",1,0)</f>
        <v>0</v>
      </c>
      <c r="O15">
        <f>IF(VLOOKUP($A15,'checklist attività'!$B$6:$J$120,4,0)="x",1,0)</f>
        <v>0</v>
      </c>
      <c r="P15">
        <f>IF(VLOOKUP($A15,'checklist attività'!$B$6:$J$120,5,0)="x",1,0)</f>
        <v>0</v>
      </c>
      <c r="Q15">
        <f>IF(VLOOKUP($A15,'checklist attività'!$B$6:$J$120,6,0)="x",1,0)</f>
        <v>0</v>
      </c>
      <c r="R15">
        <f>IF(VLOOKUP($A15,'checklist attività'!$B$6:$J$120,7,0)="x",1,0)</f>
        <v>0</v>
      </c>
      <c r="S15">
        <f>IF(VLOOKUP($A15,'checklist attività'!$B$6:$J$120,8,0)="x",1,0)</f>
        <v>0</v>
      </c>
      <c r="T15">
        <f>IF(VLOOKUP($A15,'checklist attività'!$B$6:$J$120,9,0)="x",1,0)</f>
        <v>0</v>
      </c>
      <c r="U15" t="s">
        <v>559</v>
      </c>
    </row>
    <row r="16" spans="1:21">
      <c r="A16" t="s">
        <v>139</v>
      </c>
      <c r="B16" t="e">
        <f>#REF!</f>
        <v>#REF!</v>
      </c>
      <c r="C16" t="e">
        <f>#REF!</f>
        <v>#REF!</v>
      </c>
      <c r="D16" t="e">
        <f>#REF!</f>
        <v>#REF!</v>
      </c>
      <c r="E16" t="e">
        <f>#REF!</f>
        <v>#REF!</v>
      </c>
      <c r="F16" t="e">
        <f>#REF!</f>
        <v>#REF!</v>
      </c>
      <c r="G16" t="e">
        <f>#REF!</f>
        <v>#REF!</v>
      </c>
      <c r="H16">
        <v>1</v>
      </c>
      <c r="I16">
        <f t="shared" ca="1" si="0"/>
        <v>2019</v>
      </c>
      <c r="J16">
        <f t="shared" ca="1" si="1"/>
        <v>6</v>
      </c>
      <c r="K16" t="e">
        <f>#REF!</f>
        <v>#REF!</v>
      </c>
      <c r="L16" t="e">
        <f>#REF!</f>
        <v>#REF!</v>
      </c>
      <c r="M16" t="e">
        <f>#REF!</f>
        <v>#REF!</v>
      </c>
      <c r="N16">
        <f>IF(VLOOKUP($A16,'checklist attività'!$B$6:$J$120,3,0)="x",1,0)</f>
        <v>0</v>
      </c>
      <c r="O16">
        <f>IF(VLOOKUP($A16,'checklist attività'!$B$6:$J$120,4,0)="x",1,0)</f>
        <v>0</v>
      </c>
      <c r="P16">
        <f>IF(VLOOKUP($A16,'checklist attività'!$B$6:$J$120,5,0)="x",1,0)</f>
        <v>0</v>
      </c>
      <c r="Q16">
        <f>IF(VLOOKUP($A16,'checklist attività'!$B$6:$J$120,6,0)="x",1,0)</f>
        <v>0</v>
      </c>
      <c r="R16">
        <f>IF(VLOOKUP($A16,'checklist attività'!$B$6:$J$120,7,0)="x",1,0)</f>
        <v>0</v>
      </c>
      <c r="S16">
        <f>IF(VLOOKUP($A16,'checklist attività'!$B$6:$J$120,8,0)="x",1,0)</f>
        <v>0</v>
      </c>
      <c r="T16">
        <f>IF(VLOOKUP($A16,'checklist attività'!$B$6:$J$120,9,0)="x",1,0)</f>
        <v>0</v>
      </c>
      <c r="U16" t="s">
        <v>560</v>
      </c>
    </row>
    <row r="17" spans="1:21">
      <c r="A17" t="s">
        <v>140</v>
      </c>
      <c r="B17" t="e">
        <f>#REF!</f>
        <v>#REF!</v>
      </c>
      <c r="C17" t="e">
        <f>#REF!</f>
        <v>#REF!</v>
      </c>
      <c r="D17" t="e">
        <f>#REF!</f>
        <v>#REF!</v>
      </c>
      <c r="E17" t="e">
        <f>#REF!</f>
        <v>#REF!</v>
      </c>
      <c r="F17" t="e">
        <f>#REF!</f>
        <v>#REF!</v>
      </c>
      <c r="G17" t="e">
        <f>#REF!</f>
        <v>#REF!</v>
      </c>
      <c r="H17">
        <v>1</v>
      </c>
      <c r="I17">
        <f t="shared" ca="1" si="0"/>
        <v>2019</v>
      </c>
      <c r="J17">
        <f t="shared" ca="1" si="1"/>
        <v>6</v>
      </c>
      <c r="K17" t="e">
        <f>#REF!</f>
        <v>#REF!</v>
      </c>
      <c r="L17" t="e">
        <f>#REF!</f>
        <v>#REF!</v>
      </c>
      <c r="M17" t="e">
        <f>#REF!</f>
        <v>#REF!</v>
      </c>
      <c r="N17">
        <f>IF(VLOOKUP($A17,'checklist attività'!$B$6:$J$120,3,0)="x",1,0)</f>
        <v>0</v>
      </c>
      <c r="O17">
        <f>IF(VLOOKUP($A17,'checklist attività'!$B$6:$J$120,4,0)="x",1,0)</f>
        <v>0</v>
      </c>
      <c r="P17">
        <f>IF(VLOOKUP($A17,'checklist attività'!$B$6:$J$120,5,0)="x",1,0)</f>
        <v>0</v>
      </c>
      <c r="Q17">
        <f>IF(VLOOKUP($A17,'checklist attività'!$B$6:$J$120,6,0)="x",1,0)</f>
        <v>0</v>
      </c>
      <c r="R17">
        <f>IF(VLOOKUP($A17,'checklist attività'!$B$6:$J$120,7,0)="x",1,0)</f>
        <v>0</v>
      </c>
      <c r="S17">
        <f>IF(VLOOKUP($A17,'checklist attività'!$B$6:$J$120,8,0)="x",1,0)</f>
        <v>0</v>
      </c>
      <c r="T17">
        <f>IF(VLOOKUP($A17,'checklist attività'!$B$6:$J$120,9,0)="x",1,0)</f>
        <v>0</v>
      </c>
      <c r="U17" t="s">
        <v>560</v>
      </c>
    </row>
    <row r="18" spans="1:21">
      <c r="A18" t="s">
        <v>141</v>
      </c>
      <c r="B18" t="e">
        <f>#REF!</f>
        <v>#REF!</v>
      </c>
      <c r="C18" t="e">
        <f>#REF!</f>
        <v>#REF!</v>
      </c>
      <c r="D18" t="e">
        <f>#REF!</f>
        <v>#REF!</v>
      </c>
      <c r="E18" t="e">
        <f>#REF!</f>
        <v>#REF!</v>
      </c>
      <c r="F18" t="e">
        <f>#REF!</f>
        <v>#REF!</v>
      </c>
      <c r="G18" t="e">
        <f>#REF!</f>
        <v>#REF!</v>
      </c>
      <c r="H18">
        <v>1</v>
      </c>
      <c r="I18">
        <f t="shared" ca="1" si="0"/>
        <v>2019</v>
      </c>
      <c r="J18">
        <f t="shared" ca="1" si="1"/>
        <v>6</v>
      </c>
      <c r="K18" t="e">
        <f>#REF!</f>
        <v>#REF!</v>
      </c>
      <c r="L18" t="e">
        <f>#REF!</f>
        <v>#REF!</v>
      </c>
      <c r="M18" t="e">
        <f>#REF!</f>
        <v>#REF!</v>
      </c>
      <c r="N18">
        <f>IF(VLOOKUP($A18,'checklist attività'!$B$6:$J$120,3,0)="x",1,0)</f>
        <v>0</v>
      </c>
      <c r="O18">
        <f>IF(VLOOKUP($A18,'checklist attività'!$B$6:$J$120,4,0)="x",1,0)</f>
        <v>0</v>
      </c>
      <c r="P18">
        <f>IF(VLOOKUP($A18,'checklist attività'!$B$6:$J$120,5,0)="x",1,0)</f>
        <v>0</v>
      </c>
      <c r="Q18">
        <f>IF(VLOOKUP($A18,'checklist attività'!$B$6:$J$120,6,0)="x",1,0)</f>
        <v>0</v>
      </c>
      <c r="R18">
        <f>IF(VLOOKUP($A18,'checklist attività'!$B$6:$J$120,7,0)="x",1,0)</f>
        <v>0</v>
      </c>
      <c r="S18">
        <f>IF(VLOOKUP($A18,'checklist attività'!$B$6:$J$120,8,0)="x",1,0)</f>
        <v>0</v>
      </c>
      <c r="T18">
        <f>IF(VLOOKUP($A18,'checklist attività'!$B$6:$J$120,9,0)="x",1,0)</f>
        <v>0</v>
      </c>
      <c r="U18" t="s">
        <v>560</v>
      </c>
    </row>
    <row r="19" spans="1:21">
      <c r="A19" t="s">
        <v>142</v>
      </c>
      <c r="B19" t="e">
        <f>#REF!</f>
        <v>#REF!</v>
      </c>
      <c r="C19" t="e">
        <f>#REF!</f>
        <v>#REF!</v>
      </c>
      <c r="D19" t="e">
        <f>#REF!</f>
        <v>#REF!</v>
      </c>
      <c r="E19" t="e">
        <f>#REF!</f>
        <v>#REF!</v>
      </c>
      <c r="F19" t="e">
        <f>#REF!</f>
        <v>#REF!</v>
      </c>
      <c r="G19" t="e">
        <f>#REF!</f>
        <v>#REF!</v>
      </c>
      <c r="H19">
        <v>1</v>
      </c>
      <c r="I19">
        <f t="shared" ca="1" si="0"/>
        <v>2019</v>
      </c>
      <c r="J19">
        <f t="shared" ca="1" si="1"/>
        <v>6</v>
      </c>
      <c r="K19" t="e">
        <f>#REF!</f>
        <v>#REF!</v>
      </c>
      <c r="L19" t="e">
        <f>#REF!</f>
        <v>#REF!</v>
      </c>
      <c r="M19" t="e">
        <f>#REF!</f>
        <v>#REF!</v>
      </c>
      <c r="N19">
        <f>IF(VLOOKUP($A19,'checklist attività'!$B$6:$J$120,3,0)="x",1,0)</f>
        <v>0</v>
      </c>
      <c r="O19">
        <f>IF(VLOOKUP($A19,'checklist attività'!$B$6:$J$120,4,0)="x",1,0)</f>
        <v>0</v>
      </c>
      <c r="P19">
        <f>IF(VLOOKUP($A19,'checklist attività'!$B$6:$J$120,5,0)="x",1,0)</f>
        <v>0</v>
      </c>
      <c r="Q19">
        <f>IF(VLOOKUP($A19,'checklist attività'!$B$6:$J$120,6,0)="x",1,0)</f>
        <v>0</v>
      </c>
      <c r="R19">
        <f>IF(VLOOKUP($A19,'checklist attività'!$B$6:$J$120,7,0)="x",1,0)</f>
        <v>0</v>
      </c>
      <c r="S19">
        <f>IF(VLOOKUP($A19,'checklist attività'!$B$6:$J$120,8,0)="x",1,0)</f>
        <v>0</v>
      </c>
      <c r="T19">
        <f>IF(VLOOKUP($A19,'checklist attività'!$B$6:$J$120,9,0)="x",1,0)</f>
        <v>0</v>
      </c>
      <c r="U19" t="s">
        <v>560</v>
      </c>
    </row>
    <row r="20" spans="1:21">
      <c r="A20" t="s">
        <v>143</v>
      </c>
      <c r="B20" t="e">
        <f>#REF!</f>
        <v>#REF!</v>
      </c>
      <c r="C20" t="e">
        <f>#REF!</f>
        <v>#REF!</v>
      </c>
      <c r="D20" t="e">
        <f>#REF!</f>
        <v>#REF!</v>
      </c>
      <c r="E20" t="e">
        <f>#REF!</f>
        <v>#REF!</v>
      </c>
      <c r="F20" t="e">
        <f>#REF!</f>
        <v>#REF!</v>
      </c>
      <c r="G20" t="e">
        <f>#REF!</f>
        <v>#REF!</v>
      </c>
      <c r="H20">
        <v>1</v>
      </c>
      <c r="I20">
        <f t="shared" ca="1" si="0"/>
        <v>2019</v>
      </c>
      <c r="J20">
        <f t="shared" ca="1" si="1"/>
        <v>6</v>
      </c>
      <c r="K20" t="e">
        <f>#REF!</f>
        <v>#REF!</v>
      </c>
      <c r="L20" t="e">
        <f>#REF!</f>
        <v>#REF!</v>
      </c>
      <c r="M20" t="e">
        <f>#REF!</f>
        <v>#REF!</v>
      </c>
      <c r="N20">
        <f>IF(VLOOKUP($A20,'checklist attività'!$B$6:$J$120,3,0)="x",1,0)</f>
        <v>0</v>
      </c>
      <c r="O20">
        <f>IF(VLOOKUP($A20,'checklist attività'!$B$6:$J$120,4,0)="x",1,0)</f>
        <v>0</v>
      </c>
      <c r="P20">
        <f>IF(VLOOKUP($A20,'checklist attività'!$B$6:$J$120,5,0)="x",1,0)</f>
        <v>0</v>
      </c>
      <c r="Q20">
        <f>IF(VLOOKUP($A20,'checklist attività'!$B$6:$J$120,6,0)="x",1,0)</f>
        <v>0</v>
      </c>
      <c r="R20">
        <f>IF(VLOOKUP($A20,'checklist attività'!$B$6:$J$120,7,0)="x",1,0)</f>
        <v>0</v>
      </c>
      <c r="S20">
        <f>IF(VLOOKUP($A20,'checklist attività'!$B$6:$J$120,8,0)="x",1,0)</f>
        <v>0</v>
      </c>
      <c r="T20">
        <f>IF(VLOOKUP($A20,'checklist attività'!$B$6:$J$120,9,0)="x",1,0)</f>
        <v>0</v>
      </c>
      <c r="U20" t="s">
        <v>573</v>
      </c>
    </row>
    <row r="21" spans="1:21">
      <c r="A21" t="s">
        <v>144</v>
      </c>
      <c r="B21" t="e">
        <f>#REF!</f>
        <v>#REF!</v>
      </c>
      <c r="C21" t="e">
        <f>#REF!</f>
        <v>#REF!</v>
      </c>
      <c r="D21" t="e">
        <f>#REF!</f>
        <v>#REF!</v>
      </c>
      <c r="E21" t="e">
        <f>#REF!</f>
        <v>#REF!</v>
      </c>
      <c r="F21" t="e">
        <f>#REF!</f>
        <v>#REF!</v>
      </c>
      <c r="G21" t="e">
        <f>#REF!</f>
        <v>#REF!</v>
      </c>
      <c r="H21">
        <v>1</v>
      </c>
      <c r="I21">
        <f t="shared" ca="1" si="0"/>
        <v>2019</v>
      </c>
      <c r="J21">
        <f t="shared" ca="1" si="1"/>
        <v>6</v>
      </c>
      <c r="K21" t="e">
        <f>#REF!</f>
        <v>#REF!</v>
      </c>
      <c r="L21" t="e">
        <f>#REF!</f>
        <v>#REF!</v>
      </c>
      <c r="M21" t="e">
        <f>#REF!</f>
        <v>#REF!</v>
      </c>
      <c r="N21">
        <f>IF(VLOOKUP($A21,'checklist attività'!$B$6:$J$120,3,0)="x",1,0)</f>
        <v>0</v>
      </c>
      <c r="O21">
        <f>IF(VLOOKUP($A21,'checklist attività'!$B$6:$J$120,4,0)="x",1,0)</f>
        <v>0</v>
      </c>
      <c r="P21">
        <f>IF(VLOOKUP($A21,'checklist attività'!$B$6:$J$120,5,0)="x",1,0)</f>
        <v>0</v>
      </c>
      <c r="Q21">
        <f>IF(VLOOKUP($A21,'checklist attività'!$B$6:$J$120,6,0)="x",1,0)</f>
        <v>0</v>
      </c>
      <c r="R21">
        <f>IF(VLOOKUP($A21,'checklist attività'!$B$6:$J$120,7,0)="x",1,0)</f>
        <v>0</v>
      </c>
      <c r="S21">
        <f>IF(VLOOKUP($A21,'checklist attività'!$B$6:$J$120,8,0)="x",1,0)</f>
        <v>0</v>
      </c>
      <c r="T21">
        <f>IF(VLOOKUP($A21,'checklist attività'!$B$6:$J$120,9,0)="x",1,0)</f>
        <v>0</v>
      </c>
      <c r="U21" t="s">
        <v>573</v>
      </c>
    </row>
    <row r="22" spans="1:21">
      <c r="A22" t="s">
        <v>146</v>
      </c>
      <c r="B22" t="e">
        <f>#REF!</f>
        <v>#REF!</v>
      </c>
      <c r="C22" t="e">
        <f>#REF!</f>
        <v>#REF!</v>
      </c>
      <c r="D22" t="e">
        <f>#REF!</f>
        <v>#REF!</v>
      </c>
      <c r="E22" t="e">
        <f>#REF!</f>
        <v>#REF!</v>
      </c>
      <c r="F22" t="e">
        <f>#REF!</f>
        <v>#REF!</v>
      </c>
      <c r="G22" t="e">
        <f>#REF!</f>
        <v>#REF!</v>
      </c>
      <c r="H22">
        <v>1</v>
      </c>
      <c r="I22">
        <f t="shared" ca="1" si="0"/>
        <v>2019</v>
      </c>
      <c r="J22">
        <f t="shared" ca="1" si="1"/>
        <v>6</v>
      </c>
      <c r="K22" t="e">
        <f>#REF!</f>
        <v>#REF!</v>
      </c>
      <c r="L22" t="e">
        <f>#REF!</f>
        <v>#REF!</v>
      </c>
      <c r="M22" t="e">
        <f>#REF!</f>
        <v>#REF!</v>
      </c>
      <c r="N22">
        <f>IF(VLOOKUP($A22,'checklist attività'!$B$6:$J$120,3,0)="x",1,0)</f>
        <v>0</v>
      </c>
      <c r="O22">
        <f>IF(VLOOKUP($A22,'checklist attività'!$B$6:$J$120,4,0)="x",1,0)</f>
        <v>0</v>
      </c>
      <c r="P22">
        <f>IF(VLOOKUP($A22,'checklist attività'!$B$6:$J$120,5,0)="x",1,0)</f>
        <v>0</v>
      </c>
      <c r="Q22">
        <f>IF(VLOOKUP($A22,'checklist attività'!$B$6:$J$120,6,0)="x",1,0)</f>
        <v>0</v>
      </c>
      <c r="R22">
        <f>IF(VLOOKUP($A22,'checklist attività'!$B$6:$J$120,7,0)="x",1,0)</f>
        <v>0</v>
      </c>
      <c r="S22">
        <f>IF(VLOOKUP($A22,'checklist attività'!$B$6:$J$120,8,0)="x",1,0)</f>
        <v>0</v>
      </c>
      <c r="T22">
        <f>IF(VLOOKUP($A22,'checklist attività'!$B$6:$J$120,9,0)="x",1,0)</f>
        <v>0</v>
      </c>
      <c r="U22" t="s">
        <v>568</v>
      </c>
    </row>
    <row r="23" spans="1:21">
      <c r="A23" t="s">
        <v>149</v>
      </c>
      <c r="B23" t="e">
        <f>#REF!</f>
        <v>#REF!</v>
      </c>
      <c r="C23" t="e">
        <f>#REF!</f>
        <v>#REF!</v>
      </c>
      <c r="D23" t="e">
        <f>#REF!</f>
        <v>#REF!</v>
      </c>
      <c r="E23" t="e">
        <f>#REF!</f>
        <v>#REF!</v>
      </c>
      <c r="F23" t="e">
        <f>#REF!</f>
        <v>#REF!</v>
      </c>
      <c r="G23" t="e">
        <f>#REF!</f>
        <v>#REF!</v>
      </c>
      <c r="H23">
        <v>1</v>
      </c>
      <c r="I23">
        <f t="shared" ca="1" si="0"/>
        <v>2019</v>
      </c>
      <c r="J23">
        <f t="shared" ca="1" si="1"/>
        <v>6</v>
      </c>
      <c r="K23" t="e">
        <f>#REF!</f>
        <v>#REF!</v>
      </c>
      <c r="L23" t="e">
        <f>#REF!</f>
        <v>#REF!</v>
      </c>
      <c r="M23" t="e">
        <f>#REF!</f>
        <v>#REF!</v>
      </c>
      <c r="N23">
        <f>IF(VLOOKUP($A23,'checklist attività'!$B$6:$J$120,3,0)="x",1,0)</f>
        <v>0</v>
      </c>
      <c r="O23">
        <f>IF(VLOOKUP($A23,'checklist attività'!$B$6:$J$120,4,0)="x",1,0)</f>
        <v>0</v>
      </c>
      <c r="P23">
        <f>IF(VLOOKUP($A23,'checklist attività'!$B$6:$J$120,5,0)="x",1,0)</f>
        <v>0</v>
      </c>
      <c r="Q23">
        <f>IF(VLOOKUP($A23,'checklist attività'!$B$6:$J$120,6,0)="x",1,0)</f>
        <v>0</v>
      </c>
      <c r="R23">
        <f>IF(VLOOKUP($A23,'checklist attività'!$B$6:$J$120,7,0)="x",1,0)</f>
        <v>0</v>
      </c>
      <c r="S23">
        <f>IF(VLOOKUP($A23,'checklist attività'!$B$6:$J$120,8,0)="x",1,0)</f>
        <v>0</v>
      </c>
      <c r="T23">
        <f>IF(VLOOKUP($A23,'checklist attività'!$B$6:$J$120,9,0)="x",1,0)</f>
        <v>0</v>
      </c>
      <c r="U23" t="s">
        <v>568</v>
      </c>
    </row>
    <row r="24" spans="1:21">
      <c r="A24" t="s">
        <v>152</v>
      </c>
      <c r="B24" t="e">
        <f>#REF!</f>
        <v>#REF!</v>
      </c>
      <c r="C24" t="e">
        <f>#REF!</f>
        <v>#REF!</v>
      </c>
      <c r="D24" t="e">
        <f>#REF!</f>
        <v>#REF!</v>
      </c>
      <c r="E24" t="e">
        <f>#REF!</f>
        <v>#REF!</v>
      </c>
      <c r="F24" t="e">
        <f>#REF!</f>
        <v>#REF!</v>
      </c>
      <c r="G24" t="e">
        <f>#REF!</f>
        <v>#REF!</v>
      </c>
      <c r="H24">
        <v>1</v>
      </c>
      <c r="I24">
        <f t="shared" ca="1" si="0"/>
        <v>2019</v>
      </c>
      <c r="J24">
        <f t="shared" ca="1" si="1"/>
        <v>6</v>
      </c>
      <c r="K24" t="e">
        <f>#REF!</f>
        <v>#REF!</v>
      </c>
      <c r="L24" t="e">
        <f>#REF!</f>
        <v>#REF!</v>
      </c>
      <c r="M24" t="e">
        <f>#REF!</f>
        <v>#REF!</v>
      </c>
      <c r="N24">
        <f>IF(VLOOKUP($A24,'checklist attività'!$B$6:$J$120,3,0)="x",1,0)</f>
        <v>0</v>
      </c>
      <c r="O24">
        <f>IF(VLOOKUP($A24,'checklist attività'!$B$6:$J$120,4,0)="x",1,0)</f>
        <v>0</v>
      </c>
      <c r="P24">
        <f>IF(VLOOKUP($A24,'checklist attività'!$B$6:$J$120,5,0)="x",1,0)</f>
        <v>0</v>
      </c>
      <c r="Q24">
        <f>IF(VLOOKUP($A24,'checklist attività'!$B$6:$J$120,6,0)="x",1,0)</f>
        <v>0</v>
      </c>
      <c r="R24">
        <f>IF(VLOOKUP($A24,'checklist attività'!$B$6:$J$120,7,0)="x",1,0)</f>
        <v>0</v>
      </c>
      <c r="S24">
        <f>IF(VLOOKUP($A24,'checklist attività'!$B$6:$J$120,8,0)="x",1,0)</f>
        <v>0</v>
      </c>
      <c r="T24">
        <f>IF(VLOOKUP($A24,'checklist attività'!$B$6:$J$120,9,0)="x",1,0)</f>
        <v>0</v>
      </c>
      <c r="U24" t="s">
        <v>568</v>
      </c>
    </row>
    <row r="25" spans="1:21">
      <c r="A25" t="s">
        <v>155</v>
      </c>
      <c r="B25" t="e">
        <f>#REF!</f>
        <v>#REF!</v>
      </c>
      <c r="C25" t="e">
        <f>#REF!</f>
        <v>#REF!</v>
      </c>
      <c r="D25" t="e">
        <f>#REF!</f>
        <v>#REF!</v>
      </c>
      <c r="E25" t="e">
        <f>#REF!</f>
        <v>#REF!</v>
      </c>
      <c r="F25" t="e">
        <f>#REF!</f>
        <v>#REF!</v>
      </c>
      <c r="G25" t="e">
        <f>#REF!</f>
        <v>#REF!</v>
      </c>
      <c r="H25">
        <v>1</v>
      </c>
      <c r="I25">
        <f t="shared" ca="1" si="0"/>
        <v>2019</v>
      </c>
      <c r="J25">
        <f t="shared" ca="1" si="1"/>
        <v>6</v>
      </c>
      <c r="K25" t="e">
        <f>#REF!</f>
        <v>#REF!</v>
      </c>
      <c r="L25" t="e">
        <f>#REF!</f>
        <v>#REF!</v>
      </c>
      <c r="M25" t="e">
        <f>#REF!</f>
        <v>#REF!</v>
      </c>
      <c r="N25">
        <f>IF(VLOOKUP($A25,'checklist attività'!$B$6:$J$120,3,0)="x",1,0)</f>
        <v>0</v>
      </c>
      <c r="O25">
        <f>IF(VLOOKUP($A25,'checklist attività'!$B$6:$J$120,4,0)="x",1,0)</f>
        <v>0</v>
      </c>
      <c r="P25">
        <f>IF(VLOOKUP($A25,'checklist attività'!$B$6:$J$120,5,0)="x",1,0)</f>
        <v>0</v>
      </c>
      <c r="Q25">
        <f>IF(VLOOKUP($A25,'checklist attività'!$B$6:$J$120,6,0)="x",1,0)</f>
        <v>0</v>
      </c>
      <c r="R25">
        <f>IF(VLOOKUP($A25,'checklist attività'!$B$6:$J$120,7,0)="x",1,0)</f>
        <v>0</v>
      </c>
      <c r="S25">
        <f>IF(VLOOKUP($A25,'checklist attività'!$B$6:$J$120,8,0)="x",1,0)</f>
        <v>0</v>
      </c>
      <c r="T25">
        <f>IF(VLOOKUP($A25,'checklist attività'!$B$6:$J$120,9,0)="x",1,0)</f>
        <v>0</v>
      </c>
      <c r="U25" t="s">
        <v>568</v>
      </c>
    </row>
    <row r="26" spans="1:21">
      <c r="A26" t="s">
        <v>158</v>
      </c>
      <c r="B26" t="e">
        <f>#REF!</f>
        <v>#REF!</v>
      </c>
      <c r="C26" t="e">
        <f>#REF!</f>
        <v>#REF!</v>
      </c>
      <c r="D26" t="e">
        <f>#REF!</f>
        <v>#REF!</v>
      </c>
      <c r="E26" t="e">
        <f>#REF!</f>
        <v>#REF!</v>
      </c>
      <c r="F26" t="e">
        <f>#REF!</f>
        <v>#REF!</v>
      </c>
      <c r="G26" t="e">
        <f>#REF!</f>
        <v>#REF!</v>
      </c>
      <c r="H26">
        <v>1</v>
      </c>
      <c r="I26">
        <f t="shared" ca="1" si="0"/>
        <v>2019</v>
      </c>
      <c r="J26">
        <f t="shared" ca="1" si="1"/>
        <v>6</v>
      </c>
      <c r="K26" t="e">
        <f>#REF!</f>
        <v>#REF!</v>
      </c>
      <c r="L26" t="e">
        <f>#REF!</f>
        <v>#REF!</v>
      </c>
      <c r="M26" t="e">
        <f>#REF!</f>
        <v>#REF!</v>
      </c>
      <c r="N26">
        <f>IF(VLOOKUP($A26,'checklist attività'!$B$6:$J$120,3,0)="x",1,0)</f>
        <v>0</v>
      </c>
      <c r="O26">
        <f>IF(VLOOKUP($A26,'checklist attività'!$B$6:$J$120,4,0)="x",1,0)</f>
        <v>0</v>
      </c>
      <c r="P26">
        <f>IF(VLOOKUP($A26,'checklist attività'!$B$6:$J$120,5,0)="x",1,0)</f>
        <v>0</v>
      </c>
      <c r="Q26">
        <f>IF(VLOOKUP($A26,'checklist attività'!$B$6:$J$120,6,0)="x",1,0)</f>
        <v>0</v>
      </c>
      <c r="R26">
        <f>IF(VLOOKUP($A26,'checklist attività'!$B$6:$J$120,7,0)="x",1,0)</f>
        <v>0</v>
      </c>
      <c r="S26">
        <f>IF(VLOOKUP($A26,'checklist attività'!$B$6:$J$120,8,0)="x",1,0)</f>
        <v>0</v>
      </c>
      <c r="T26">
        <f>IF(VLOOKUP($A26,'checklist attività'!$B$6:$J$120,9,0)="x",1,0)</f>
        <v>0</v>
      </c>
      <c r="U26" t="s">
        <v>568</v>
      </c>
    </row>
    <row r="27" spans="1:21">
      <c r="A27" t="s">
        <v>161</v>
      </c>
      <c r="B27" t="e">
        <f>#REF!</f>
        <v>#REF!</v>
      </c>
      <c r="C27" t="e">
        <f>#REF!</f>
        <v>#REF!</v>
      </c>
      <c r="D27" t="e">
        <f>#REF!</f>
        <v>#REF!</v>
      </c>
      <c r="E27" t="e">
        <f>#REF!</f>
        <v>#REF!</v>
      </c>
      <c r="F27" t="e">
        <f>#REF!</f>
        <v>#REF!</v>
      </c>
      <c r="G27" t="e">
        <f>#REF!</f>
        <v>#REF!</v>
      </c>
      <c r="H27">
        <v>1</v>
      </c>
      <c r="I27">
        <f t="shared" ca="1" si="0"/>
        <v>2019</v>
      </c>
      <c r="J27">
        <f t="shared" ca="1" si="1"/>
        <v>6</v>
      </c>
      <c r="K27" t="e">
        <f>#REF!</f>
        <v>#REF!</v>
      </c>
      <c r="L27" t="e">
        <f>#REF!</f>
        <v>#REF!</v>
      </c>
      <c r="M27" t="e">
        <f>#REF!</f>
        <v>#REF!</v>
      </c>
      <c r="N27">
        <f>IF(VLOOKUP($A27,'checklist attività'!$B$6:$J$120,3,0)="x",1,0)</f>
        <v>0</v>
      </c>
      <c r="O27">
        <f>IF(VLOOKUP($A27,'checklist attività'!$B$6:$J$120,4,0)="x",1,0)</f>
        <v>0</v>
      </c>
      <c r="P27">
        <f>IF(VLOOKUP($A27,'checklist attività'!$B$6:$J$120,5,0)="x",1,0)</f>
        <v>0</v>
      </c>
      <c r="Q27">
        <f>IF(VLOOKUP($A27,'checklist attività'!$B$6:$J$120,6,0)="x",1,0)</f>
        <v>0</v>
      </c>
      <c r="R27">
        <f>IF(VLOOKUP($A27,'checklist attività'!$B$6:$J$120,7,0)="x",1,0)</f>
        <v>0</v>
      </c>
      <c r="S27">
        <f>IF(VLOOKUP($A27,'checklist attività'!$B$6:$J$120,8,0)="x",1,0)</f>
        <v>0</v>
      </c>
      <c r="T27">
        <f>IF(VLOOKUP($A27,'checklist attività'!$B$6:$J$120,9,0)="x",1,0)</f>
        <v>0</v>
      </c>
      <c r="U27" t="s">
        <v>561</v>
      </c>
    </row>
    <row r="28" spans="1:21">
      <c r="A28" t="s">
        <v>163</v>
      </c>
      <c r="B28" t="e">
        <f>#REF!</f>
        <v>#REF!</v>
      </c>
      <c r="C28" t="e">
        <f>#REF!</f>
        <v>#REF!</v>
      </c>
      <c r="D28" t="e">
        <f>#REF!</f>
        <v>#REF!</v>
      </c>
      <c r="E28" t="e">
        <f>#REF!</f>
        <v>#REF!</v>
      </c>
      <c r="F28" t="e">
        <f>#REF!</f>
        <v>#REF!</v>
      </c>
      <c r="G28" t="e">
        <f>#REF!</f>
        <v>#REF!</v>
      </c>
      <c r="H28">
        <v>1</v>
      </c>
      <c r="I28">
        <f t="shared" ca="1" si="0"/>
        <v>2019</v>
      </c>
      <c r="J28">
        <f t="shared" ca="1" si="1"/>
        <v>6</v>
      </c>
      <c r="K28" t="e">
        <f>#REF!</f>
        <v>#REF!</v>
      </c>
      <c r="L28" t="e">
        <f>#REF!</f>
        <v>#REF!</v>
      </c>
      <c r="M28" t="e">
        <f>#REF!</f>
        <v>#REF!</v>
      </c>
      <c r="N28">
        <f>IF(VLOOKUP($A28,'checklist attività'!$B$6:$J$120,3,0)="x",1,0)</f>
        <v>0</v>
      </c>
      <c r="O28">
        <f>IF(VLOOKUP($A28,'checklist attività'!$B$6:$J$120,4,0)="x",1,0)</f>
        <v>0</v>
      </c>
      <c r="P28">
        <f>IF(VLOOKUP($A28,'checklist attività'!$B$6:$J$120,5,0)="x",1,0)</f>
        <v>0</v>
      </c>
      <c r="Q28">
        <f>IF(VLOOKUP($A28,'checklist attività'!$B$6:$J$120,6,0)="x",1,0)</f>
        <v>0</v>
      </c>
      <c r="R28">
        <f>IF(VLOOKUP($A28,'checklist attività'!$B$6:$J$120,7,0)="x",1,0)</f>
        <v>0</v>
      </c>
      <c r="S28">
        <f>IF(VLOOKUP($A28,'checklist attività'!$B$6:$J$120,8,0)="x",1,0)</f>
        <v>0</v>
      </c>
      <c r="T28">
        <f>IF(VLOOKUP($A28,'checklist attività'!$B$6:$J$120,9,0)="x",1,0)</f>
        <v>0</v>
      </c>
      <c r="U28" t="s">
        <v>561</v>
      </c>
    </row>
    <row r="29" spans="1:21">
      <c r="A29" t="s">
        <v>164</v>
      </c>
      <c r="B29" t="e">
        <f>#REF!</f>
        <v>#REF!</v>
      </c>
      <c r="C29" t="e">
        <f>#REF!</f>
        <v>#REF!</v>
      </c>
      <c r="D29" t="e">
        <f>#REF!</f>
        <v>#REF!</v>
      </c>
      <c r="E29" t="e">
        <f>#REF!</f>
        <v>#REF!</v>
      </c>
      <c r="F29" t="e">
        <f>#REF!</f>
        <v>#REF!</v>
      </c>
      <c r="G29" t="e">
        <f>#REF!</f>
        <v>#REF!</v>
      </c>
      <c r="H29">
        <v>1</v>
      </c>
      <c r="I29">
        <f t="shared" ca="1" si="0"/>
        <v>2019</v>
      </c>
      <c r="J29">
        <f t="shared" ca="1" si="1"/>
        <v>6</v>
      </c>
      <c r="K29" t="e">
        <f>#REF!</f>
        <v>#REF!</v>
      </c>
      <c r="L29" t="e">
        <f>#REF!</f>
        <v>#REF!</v>
      </c>
      <c r="M29" t="e">
        <f>#REF!</f>
        <v>#REF!</v>
      </c>
      <c r="N29">
        <f>IF(VLOOKUP($A29,'checklist attività'!$B$6:$J$120,3,0)="x",1,0)</f>
        <v>0</v>
      </c>
      <c r="O29">
        <f>IF(VLOOKUP($A29,'checklist attività'!$B$6:$J$120,4,0)="x",1,0)</f>
        <v>0</v>
      </c>
      <c r="P29">
        <f>IF(VLOOKUP($A29,'checklist attività'!$B$6:$J$120,5,0)="x",1,0)</f>
        <v>0</v>
      </c>
      <c r="Q29">
        <f>IF(VLOOKUP($A29,'checklist attività'!$B$6:$J$120,6,0)="x",1,0)</f>
        <v>0</v>
      </c>
      <c r="R29">
        <f>IF(VLOOKUP($A29,'checklist attività'!$B$6:$J$120,7,0)="x",1,0)</f>
        <v>0</v>
      </c>
      <c r="S29">
        <f>IF(VLOOKUP($A29,'checklist attività'!$B$6:$J$120,8,0)="x",1,0)</f>
        <v>0</v>
      </c>
      <c r="T29">
        <f>IF(VLOOKUP($A29,'checklist attività'!$B$6:$J$120,9,0)="x",1,0)</f>
        <v>0</v>
      </c>
      <c r="U29" t="s">
        <v>561</v>
      </c>
    </row>
    <row r="30" spans="1:21">
      <c r="A30" t="s">
        <v>165</v>
      </c>
      <c r="B30" t="e">
        <f>#REF!</f>
        <v>#REF!</v>
      </c>
      <c r="C30" t="e">
        <f>#REF!</f>
        <v>#REF!</v>
      </c>
      <c r="D30" t="e">
        <f>#REF!</f>
        <v>#REF!</v>
      </c>
      <c r="E30" t="e">
        <f>#REF!</f>
        <v>#REF!</v>
      </c>
      <c r="F30" t="e">
        <f>#REF!</f>
        <v>#REF!</v>
      </c>
      <c r="G30" t="e">
        <f>#REF!</f>
        <v>#REF!</v>
      </c>
      <c r="H30">
        <v>1</v>
      </c>
      <c r="I30">
        <f t="shared" ca="1" si="0"/>
        <v>2019</v>
      </c>
      <c r="J30">
        <f t="shared" ca="1" si="1"/>
        <v>6</v>
      </c>
      <c r="K30" t="e">
        <f>#REF!</f>
        <v>#REF!</v>
      </c>
      <c r="L30" t="e">
        <f>#REF!</f>
        <v>#REF!</v>
      </c>
      <c r="M30" t="e">
        <f>#REF!</f>
        <v>#REF!</v>
      </c>
      <c r="N30">
        <f>IF(VLOOKUP($A30,'checklist attività'!$B$6:$J$120,3,0)="x",1,0)</f>
        <v>0</v>
      </c>
      <c r="O30">
        <f>IF(VLOOKUP($A30,'checklist attività'!$B$6:$J$120,4,0)="x",1,0)</f>
        <v>0</v>
      </c>
      <c r="P30">
        <f>IF(VLOOKUP($A30,'checklist attività'!$B$6:$J$120,5,0)="x",1,0)</f>
        <v>0</v>
      </c>
      <c r="Q30">
        <f>IF(VLOOKUP($A30,'checklist attività'!$B$6:$J$120,6,0)="x",1,0)</f>
        <v>0</v>
      </c>
      <c r="R30">
        <f>IF(VLOOKUP($A30,'checklist attività'!$B$6:$J$120,7,0)="x",1,0)</f>
        <v>0</v>
      </c>
      <c r="S30">
        <f>IF(VLOOKUP($A30,'checklist attività'!$B$6:$J$120,8,0)="x",1,0)</f>
        <v>0</v>
      </c>
      <c r="T30">
        <f>IF(VLOOKUP($A30,'checklist attività'!$B$6:$J$120,9,0)="x",1,0)</f>
        <v>0</v>
      </c>
      <c r="U30" t="s">
        <v>561</v>
      </c>
    </row>
    <row r="31" spans="1:21">
      <c r="A31" t="s">
        <v>167</v>
      </c>
      <c r="B31" t="e">
        <f>#REF!</f>
        <v>#REF!</v>
      </c>
      <c r="C31" t="e">
        <f>#REF!</f>
        <v>#REF!</v>
      </c>
      <c r="D31" t="e">
        <f>#REF!</f>
        <v>#REF!</v>
      </c>
      <c r="E31" t="e">
        <f>#REF!</f>
        <v>#REF!</v>
      </c>
      <c r="F31" t="e">
        <f>#REF!</f>
        <v>#REF!</v>
      </c>
      <c r="G31" t="e">
        <f>#REF!</f>
        <v>#REF!</v>
      </c>
      <c r="H31">
        <v>1</v>
      </c>
      <c r="I31">
        <f t="shared" ca="1" si="0"/>
        <v>2019</v>
      </c>
      <c r="J31">
        <f t="shared" ca="1" si="1"/>
        <v>6</v>
      </c>
      <c r="K31" t="e">
        <f>#REF!</f>
        <v>#REF!</v>
      </c>
      <c r="L31" t="e">
        <f>#REF!</f>
        <v>#REF!</v>
      </c>
      <c r="M31" t="e">
        <f>#REF!</f>
        <v>#REF!</v>
      </c>
      <c r="N31">
        <f>IF(VLOOKUP($A31,'checklist attività'!$B$6:$J$120,3,0)="x",1,0)</f>
        <v>0</v>
      </c>
      <c r="O31">
        <f>IF(VLOOKUP($A31,'checklist attività'!$B$6:$J$120,4,0)="x",1,0)</f>
        <v>0</v>
      </c>
      <c r="P31">
        <f>IF(VLOOKUP($A31,'checklist attività'!$B$6:$J$120,5,0)="x",1,0)</f>
        <v>0</v>
      </c>
      <c r="Q31">
        <f>IF(VLOOKUP($A31,'checklist attività'!$B$6:$J$120,6,0)="x",1,0)</f>
        <v>0</v>
      </c>
      <c r="R31">
        <f>IF(VLOOKUP($A31,'checklist attività'!$B$6:$J$120,7,0)="x",1,0)</f>
        <v>0</v>
      </c>
      <c r="S31">
        <f>IF(VLOOKUP($A31,'checklist attività'!$B$6:$J$120,8,0)="x",1,0)</f>
        <v>0</v>
      </c>
      <c r="T31">
        <f>IF(VLOOKUP($A31,'checklist attività'!$B$6:$J$120,9,0)="x",1,0)</f>
        <v>0</v>
      </c>
      <c r="U31" t="s">
        <v>561</v>
      </c>
    </row>
    <row r="32" spans="1:21">
      <c r="A32" t="s">
        <v>169</v>
      </c>
      <c r="B32" t="e">
        <f>#REF!</f>
        <v>#REF!</v>
      </c>
      <c r="C32" t="e">
        <f>#REF!</f>
        <v>#REF!</v>
      </c>
      <c r="D32" t="e">
        <f>#REF!</f>
        <v>#REF!</v>
      </c>
      <c r="E32" t="e">
        <f>#REF!</f>
        <v>#REF!</v>
      </c>
      <c r="F32" t="e">
        <f>#REF!</f>
        <v>#REF!</v>
      </c>
      <c r="G32" t="e">
        <f>#REF!</f>
        <v>#REF!</v>
      </c>
      <c r="H32">
        <v>1</v>
      </c>
      <c r="I32">
        <f t="shared" ca="1" si="0"/>
        <v>2019</v>
      </c>
      <c r="J32">
        <f t="shared" ca="1" si="1"/>
        <v>6</v>
      </c>
      <c r="K32" t="e">
        <f>#REF!</f>
        <v>#REF!</v>
      </c>
      <c r="L32" t="e">
        <f>#REF!</f>
        <v>#REF!</v>
      </c>
      <c r="M32" t="e">
        <f>#REF!</f>
        <v>#REF!</v>
      </c>
      <c r="N32">
        <f>IF(VLOOKUP($A32,'checklist attività'!$B$6:$J$120,3,0)="x",1,0)</f>
        <v>0</v>
      </c>
      <c r="O32">
        <f>IF(VLOOKUP($A32,'checklist attività'!$B$6:$J$120,4,0)="x",1,0)</f>
        <v>0</v>
      </c>
      <c r="P32">
        <f>IF(VLOOKUP($A32,'checklist attività'!$B$6:$J$120,5,0)="x",1,0)</f>
        <v>0</v>
      </c>
      <c r="Q32">
        <f>IF(VLOOKUP($A32,'checklist attività'!$B$6:$J$120,6,0)="x",1,0)</f>
        <v>0</v>
      </c>
      <c r="R32">
        <f>IF(VLOOKUP($A32,'checklist attività'!$B$6:$J$120,7,0)="x",1,0)</f>
        <v>0</v>
      </c>
      <c r="S32">
        <f>IF(VLOOKUP($A32,'checklist attività'!$B$6:$J$120,8,0)="x",1,0)</f>
        <v>0</v>
      </c>
      <c r="T32">
        <f>IF(VLOOKUP($A32,'checklist attività'!$B$6:$J$120,9,0)="x",1,0)</f>
        <v>0</v>
      </c>
      <c r="U32" t="s">
        <v>561</v>
      </c>
    </row>
    <row r="33" spans="1:21">
      <c r="A33" t="s">
        <v>170</v>
      </c>
      <c r="B33" t="e">
        <f>#REF!</f>
        <v>#REF!</v>
      </c>
      <c r="C33" t="e">
        <f>#REF!</f>
        <v>#REF!</v>
      </c>
      <c r="D33" t="e">
        <f>#REF!</f>
        <v>#REF!</v>
      </c>
      <c r="E33" t="e">
        <f>#REF!</f>
        <v>#REF!</v>
      </c>
      <c r="F33" t="e">
        <f>#REF!</f>
        <v>#REF!</v>
      </c>
      <c r="G33" t="e">
        <f>#REF!</f>
        <v>#REF!</v>
      </c>
      <c r="H33">
        <v>1</v>
      </c>
      <c r="I33">
        <f t="shared" ca="1" si="0"/>
        <v>2019</v>
      </c>
      <c r="J33">
        <f t="shared" ca="1" si="1"/>
        <v>6</v>
      </c>
      <c r="K33" t="e">
        <f>#REF!</f>
        <v>#REF!</v>
      </c>
      <c r="L33" t="e">
        <f>#REF!</f>
        <v>#REF!</v>
      </c>
      <c r="M33" t="e">
        <f>#REF!</f>
        <v>#REF!</v>
      </c>
      <c r="N33">
        <f>IF(VLOOKUP($A33,'checklist attività'!$B$6:$J$120,3,0)="x",1,0)</f>
        <v>0</v>
      </c>
      <c r="O33">
        <f>IF(VLOOKUP($A33,'checklist attività'!$B$6:$J$120,4,0)="x",1,0)</f>
        <v>0</v>
      </c>
      <c r="P33">
        <f>IF(VLOOKUP($A33,'checklist attività'!$B$6:$J$120,5,0)="x",1,0)</f>
        <v>0</v>
      </c>
      <c r="Q33">
        <f>IF(VLOOKUP($A33,'checklist attività'!$B$6:$J$120,6,0)="x",1,0)</f>
        <v>0</v>
      </c>
      <c r="R33">
        <f>IF(VLOOKUP($A33,'checklist attività'!$B$6:$J$120,7,0)="x",1,0)</f>
        <v>0</v>
      </c>
      <c r="S33">
        <f>IF(VLOOKUP($A33,'checklist attività'!$B$6:$J$120,8,0)="x",1,0)</f>
        <v>0</v>
      </c>
      <c r="T33">
        <f>IF(VLOOKUP($A33,'checklist attività'!$B$6:$J$120,9,0)="x",1,0)</f>
        <v>0</v>
      </c>
      <c r="U33" t="s">
        <v>561</v>
      </c>
    </row>
    <row r="34" spans="1:21">
      <c r="A34" t="s">
        <v>172</v>
      </c>
      <c r="B34" t="e">
        <f>#REF!</f>
        <v>#REF!</v>
      </c>
      <c r="C34" t="e">
        <f>#REF!</f>
        <v>#REF!</v>
      </c>
      <c r="D34" t="e">
        <f>#REF!</f>
        <v>#REF!</v>
      </c>
      <c r="E34" t="e">
        <f>#REF!</f>
        <v>#REF!</v>
      </c>
      <c r="F34" t="e">
        <f>#REF!</f>
        <v>#REF!</v>
      </c>
      <c r="G34" t="e">
        <f>#REF!</f>
        <v>#REF!</v>
      </c>
      <c r="H34">
        <v>1</v>
      </c>
      <c r="I34">
        <f t="shared" ca="1" si="0"/>
        <v>2019</v>
      </c>
      <c r="J34">
        <f t="shared" ca="1" si="1"/>
        <v>6</v>
      </c>
      <c r="K34" t="e">
        <f>#REF!</f>
        <v>#REF!</v>
      </c>
      <c r="L34" t="e">
        <f>#REF!</f>
        <v>#REF!</v>
      </c>
      <c r="M34" t="e">
        <f>#REF!</f>
        <v>#REF!</v>
      </c>
      <c r="N34">
        <f>IF(VLOOKUP($A34,'checklist attività'!$B$6:$J$120,3,0)="x",1,0)</f>
        <v>0</v>
      </c>
      <c r="O34">
        <f>IF(VLOOKUP($A34,'checklist attività'!$B$6:$J$120,4,0)="x",1,0)</f>
        <v>0</v>
      </c>
      <c r="P34">
        <f>IF(VLOOKUP($A34,'checklist attività'!$B$6:$J$120,5,0)="x",1,0)</f>
        <v>0</v>
      </c>
      <c r="Q34">
        <f>IF(VLOOKUP($A34,'checklist attività'!$B$6:$J$120,6,0)="x",1,0)</f>
        <v>0</v>
      </c>
      <c r="R34">
        <f>IF(VLOOKUP($A34,'checklist attività'!$B$6:$J$120,7,0)="x",1,0)</f>
        <v>0</v>
      </c>
      <c r="S34">
        <f>IF(VLOOKUP($A34,'checklist attività'!$B$6:$J$120,8,0)="x",1,0)</f>
        <v>0</v>
      </c>
      <c r="T34">
        <f>IF(VLOOKUP($A34,'checklist attività'!$B$6:$J$120,9,0)="x",1,0)</f>
        <v>0</v>
      </c>
      <c r="U34" t="s">
        <v>561</v>
      </c>
    </row>
    <row r="35" spans="1:21">
      <c r="A35" t="s">
        <v>176</v>
      </c>
      <c r="B35" t="e">
        <f>#REF!</f>
        <v>#REF!</v>
      </c>
      <c r="C35" t="e">
        <f>#REF!</f>
        <v>#REF!</v>
      </c>
      <c r="D35" t="e">
        <f>#REF!</f>
        <v>#REF!</v>
      </c>
      <c r="E35" t="e">
        <f>#REF!</f>
        <v>#REF!</v>
      </c>
      <c r="F35" t="e">
        <f>#REF!</f>
        <v>#REF!</v>
      </c>
      <c r="G35" t="e">
        <f>#REF!</f>
        <v>#REF!</v>
      </c>
      <c r="H35">
        <v>1</v>
      </c>
      <c r="I35">
        <f t="shared" ca="1" si="0"/>
        <v>2019</v>
      </c>
      <c r="J35">
        <f t="shared" ca="1" si="1"/>
        <v>6</v>
      </c>
      <c r="K35" t="e">
        <f>#REF!</f>
        <v>#REF!</v>
      </c>
      <c r="L35" t="e">
        <f>#REF!</f>
        <v>#REF!</v>
      </c>
      <c r="M35" t="e">
        <f>#REF!</f>
        <v>#REF!</v>
      </c>
      <c r="N35">
        <f>IF(VLOOKUP($A35,'checklist attività'!$B$6:$J$120,3,0)="x",1,0)</f>
        <v>0</v>
      </c>
      <c r="O35">
        <f>IF(VLOOKUP($A35,'checklist attività'!$B$6:$J$120,4,0)="x",1,0)</f>
        <v>0</v>
      </c>
      <c r="P35">
        <f>IF(VLOOKUP($A35,'checklist attività'!$B$6:$J$120,5,0)="x",1,0)</f>
        <v>0</v>
      </c>
      <c r="Q35">
        <f>IF(VLOOKUP($A35,'checklist attività'!$B$6:$J$120,6,0)="x",1,0)</f>
        <v>0</v>
      </c>
      <c r="R35">
        <f>IF(VLOOKUP($A35,'checklist attività'!$B$6:$J$120,7,0)="x",1,0)</f>
        <v>0</v>
      </c>
      <c r="S35">
        <f>IF(VLOOKUP($A35,'checklist attività'!$B$6:$J$120,8,0)="x",1,0)</f>
        <v>0</v>
      </c>
      <c r="T35">
        <f>IF(VLOOKUP($A35,'checklist attività'!$B$6:$J$120,9,0)="x",1,0)</f>
        <v>0</v>
      </c>
      <c r="U35" t="s">
        <v>562</v>
      </c>
    </row>
    <row r="36" spans="1:21">
      <c r="A36" t="s">
        <v>177</v>
      </c>
      <c r="B36" t="e">
        <f>#REF!</f>
        <v>#REF!</v>
      </c>
      <c r="C36" t="e">
        <f>#REF!</f>
        <v>#REF!</v>
      </c>
      <c r="D36" t="e">
        <f>#REF!</f>
        <v>#REF!</v>
      </c>
      <c r="E36" t="e">
        <f>#REF!</f>
        <v>#REF!</v>
      </c>
      <c r="F36" t="e">
        <f>#REF!</f>
        <v>#REF!</v>
      </c>
      <c r="G36" t="e">
        <f>#REF!</f>
        <v>#REF!</v>
      </c>
      <c r="H36">
        <v>1</v>
      </c>
      <c r="I36">
        <f t="shared" ca="1" si="0"/>
        <v>2019</v>
      </c>
      <c r="J36">
        <f t="shared" ca="1" si="1"/>
        <v>6</v>
      </c>
      <c r="K36" t="e">
        <f>#REF!</f>
        <v>#REF!</v>
      </c>
      <c r="L36" t="e">
        <f>#REF!</f>
        <v>#REF!</v>
      </c>
      <c r="M36" t="e">
        <f>#REF!</f>
        <v>#REF!</v>
      </c>
      <c r="N36">
        <f>IF(VLOOKUP($A36,'checklist attività'!$B$6:$J$120,3,0)="x",1,0)</f>
        <v>0</v>
      </c>
      <c r="O36">
        <f>IF(VLOOKUP($A36,'checklist attività'!$B$6:$J$120,4,0)="x",1,0)</f>
        <v>0</v>
      </c>
      <c r="P36">
        <f>IF(VLOOKUP($A36,'checklist attività'!$B$6:$J$120,5,0)="x",1,0)</f>
        <v>0</v>
      </c>
      <c r="Q36">
        <f>IF(VLOOKUP($A36,'checklist attività'!$B$6:$J$120,6,0)="x",1,0)</f>
        <v>0</v>
      </c>
      <c r="R36">
        <f>IF(VLOOKUP($A36,'checklist attività'!$B$6:$J$120,7,0)="x",1,0)</f>
        <v>0</v>
      </c>
      <c r="S36">
        <f>IF(VLOOKUP($A36,'checklist attività'!$B$6:$J$120,8,0)="x",1,0)</f>
        <v>0</v>
      </c>
      <c r="T36">
        <f>IF(VLOOKUP($A36,'checklist attività'!$B$6:$J$120,9,0)="x",1,0)</f>
        <v>0</v>
      </c>
      <c r="U36" t="s">
        <v>562</v>
      </c>
    </row>
    <row r="37" spans="1:21">
      <c r="A37" t="s">
        <v>178</v>
      </c>
      <c r="B37" t="e">
        <f>#REF!</f>
        <v>#REF!</v>
      </c>
      <c r="C37" t="e">
        <f>#REF!</f>
        <v>#REF!</v>
      </c>
      <c r="D37" t="e">
        <f>#REF!</f>
        <v>#REF!</v>
      </c>
      <c r="E37" t="e">
        <f>#REF!</f>
        <v>#REF!</v>
      </c>
      <c r="F37" t="e">
        <f>#REF!</f>
        <v>#REF!</v>
      </c>
      <c r="G37" t="e">
        <f>#REF!</f>
        <v>#REF!</v>
      </c>
      <c r="H37">
        <v>1</v>
      </c>
      <c r="I37">
        <f t="shared" ca="1" si="0"/>
        <v>2019</v>
      </c>
      <c r="J37">
        <f t="shared" ca="1" si="1"/>
        <v>6</v>
      </c>
      <c r="K37" t="e">
        <f>#REF!</f>
        <v>#REF!</v>
      </c>
      <c r="L37" t="e">
        <f>#REF!</f>
        <v>#REF!</v>
      </c>
      <c r="M37" t="e">
        <f>#REF!</f>
        <v>#REF!</v>
      </c>
      <c r="N37">
        <f>IF(VLOOKUP($A37,'checklist attività'!$B$6:$J$120,3,0)="x",1,0)</f>
        <v>0</v>
      </c>
      <c r="O37">
        <f>IF(VLOOKUP($A37,'checklist attività'!$B$6:$J$120,4,0)="x",1,0)</f>
        <v>0</v>
      </c>
      <c r="P37">
        <f>IF(VLOOKUP($A37,'checklist attività'!$B$6:$J$120,5,0)="x",1,0)</f>
        <v>0</v>
      </c>
      <c r="Q37">
        <f>IF(VLOOKUP($A37,'checklist attività'!$B$6:$J$120,6,0)="x",1,0)</f>
        <v>0</v>
      </c>
      <c r="R37">
        <f>IF(VLOOKUP($A37,'checklist attività'!$B$6:$J$120,7,0)="x",1,0)</f>
        <v>0</v>
      </c>
      <c r="S37">
        <f>IF(VLOOKUP($A37,'checklist attività'!$B$6:$J$120,8,0)="x",1,0)</f>
        <v>0</v>
      </c>
      <c r="T37">
        <f>IF(VLOOKUP($A37,'checklist attività'!$B$6:$J$120,9,0)="x",1,0)</f>
        <v>0</v>
      </c>
      <c r="U37" t="s">
        <v>562</v>
      </c>
    </row>
    <row r="38" spans="1:21">
      <c r="A38" t="s">
        <v>180</v>
      </c>
      <c r="B38" t="e">
        <f>#REF!</f>
        <v>#REF!</v>
      </c>
      <c r="C38" t="e">
        <f>#REF!</f>
        <v>#REF!</v>
      </c>
      <c r="D38" t="e">
        <f>#REF!</f>
        <v>#REF!</v>
      </c>
      <c r="E38" t="e">
        <f>#REF!</f>
        <v>#REF!</v>
      </c>
      <c r="F38" t="e">
        <f>#REF!</f>
        <v>#REF!</v>
      </c>
      <c r="G38" t="e">
        <f>#REF!</f>
        <v>#REF!</v>
      </c>
      <c r="H38">
        <v>1</v>
      </c>
      <c r="I38">
        <f t="shared" ca="1" si="0"/>
        <v>2019</v>
      </c>
      <c r="J38">
        <f t="shared" ca="1" si="1"/>
        <v>6</v>
      </c>
      <c r="K38" t="e">
        <f>#REF!</f>
        <v>#REF!</v>
      </c>
      <c r="L38" t="e">
        <f>#REF!</f>
        <v>#REF!</v>
      </c>
      <c r="M38" t="e">
        <f>#REF!</f>
        <v>#REF!</v>
      </c>
      <c r="N38">
        <f>IF(VLOOKUP($A38,'checklist attività'!$B$6:$J$120,3,0)="x",1,0)</f>
        <v>0</v>
      </c>
      <c r="O38">
        <f>IF(VLOOKUP($A38,'checklist attività'!$B$6:$J$120,4,0)="x",1,0)</f>
        <v>0</v>
      </c>
      <c r="P38">
        <f>IF(VLOOKUP($A38,'checklist attività'!$B$6:$J$120,5,0)="x",1,0)</f>
        <v>0</v>
      </c>
      <c r="Q38">
        <f>IF(VLOOKUP($A38,'checklist attività'!$B$6:$J$120,6,0)="x",1,0)</f>
        <v>0</v>
      </c>
      <c r="R38">
        <f>IF(VLOOKUP($A38,'checklist attività'!$B$6:$J$120,7,0)="x",1,0)</f>
        <v>0</v>
      </c>
      <c r="S38">
        <f>IF(VLOOKUP($A38,'checklist attività'!$B$6:$J$120,8,0)="x",1,0)</f>
        <v>0</v>
      </c>
      <c r="T38">
        <f>IF(VLOOKUP($A38,'checklist attività'!$B$6:$J$120,9,0)="x",1,0)</f>
        <v>0</v>
      </c>
      <c r="U38" t="s">
        <v>562</v>
      </c>
    </row>
    <row r="39" spans="1:21">
      <c r="A39" t="s">
        <v>182</v>
      </c>
      <c r="B39" t="e">
        <f>#REF!</f>
        <v>#REF!</v>
      </c>
      <c r="C39" t="e">
        <f>#REF!</f>
        <v>#REF!</v>
      </c>
      <c r="D39" t="e">
        <f>#REF!</f>
        <v>#REF!</v>
      </c>
      <c r="E39" t="e">
        <f>#REF!</f>
        <v>#REF!</v>
      </c>
      <c r="F39" t="e">
        <f>#REF!</f>
        <v>#REF!</v>
      </c>
      <c r="G39" t="e">
        <f>#REF!</f>
        <v>#REF!</v>
      </c>
      <c r="H39">
        <v>1</v>
      </c>
      <c r="I39">
        <f t="shared" ca="1" si="0"/>
        <v>2019</v>
      </c>
      <c r="J39">
        <f t="shared" ca="1" si="1"/>
        <v>6</v>
      </c>
      <c r="K39" t="e">
        <f>#REF!</f>
        <v>#REF!</v>
      </c>
      <c r="L39" t="e">
        <f>#REF!</f>
        <v>#REF!</v>
      </c>
      <c r="M39" t="e">
        <f>#REF!</f>
        <v>#REF!</v>
      </c>
      <c r="N39">
        <f>IF(VLOOKUP($A39,'checklist attività'!$B$6:$J$120,3,0)="x",1,0)</f>
        <v>0</v>
      </c>
      <c r="O39">
        <f>IF(VLOOKUP($A39,'checklist attività'!$B$6:$J$120,4,0)="x",1,0)</f>
        <v>0</v>
      </c>
      <c r="P39">
        <f>IF(VLOOKUP($A39,'checklist attività'!$B$6:$J$120,5,0)="x",1,0)</f>
        <v>0</v>
      </c>
      <c r="Q39">
        <f>IF(VLOOKUP($A39,'checklist attività'!$B$6:$J$120,6,0)="x",1,0)</f>
        <v>0</v>
      </c>
      <c r="R39">
        <f>IF(VLOOKUP($A39,'checklist attività'!$B$6:$J$120,7,0)="x",1,0)</f>
        <v>0</v>
      </c>
      <c r="S39">
        <f>IF(VLOOKUP($A39,'checklist attività'!$B$6:$J$120,8,0)="x",1,0)</f>
        <v>0</v>
      </c>
      <c r="T39">
        <f>IF(VLOOKUP($A39,'checklist attività'!$B$6:$J$120,9,0)="x",1,0)</f>
        <v>0</v>
      </c>
      <c r="U39" t="s">
        <v>562</v>
      </c>
    </row>
    <row r="40" spans="1:21">
      <c r="A40" t="s">
        <v>185</v>
      </c>
      <c r="B40" t="e">
        <f>#REF!</f>
        <v>#REF!</v>
      </c>
      <c r="C40" t="e">
        <f>#REF!</f>
        <v>#REF!</v>
      </c>
      <c r="D40" t="e">
        <f>#REF!</f>
        <v>#REF!</v>
      </c>
      <c r="E40" t="e">
        <f>#REF!</f>
        <v>#REF!</v>
      </c>
      <c r="F40" t="e">
        <f>#REF!</f>
        <v>#REF!</v>
      </c>
      <c r="G40" t="e">
        <f>#REF!</f>
        <v>#REF!</v>
      </c>
      <c r="H40">
        <v>1</v>
      </c>
      <c r="I40">
        <f t="shared" ca="1" si="0"/>
        <v>2019</v>
      </c>
      <c r="J40">
        <f t="shared" ca="1" si="1"/>
        <v>6</v>
      </c>
      <c r="K40" t="e">
        <f>#REF!</f>
        <v>#REF!</v>
      </c>
      <c r="L40" t="e">
        <f>#REF!</f>
        <v>#REF!</v>
      </c>
      <c r="M40" t="e">
        <f>#REF!</f>
        <v>#REF!</v>
      </c>
      <c r="N40">
        <f>IF(VLOOKUP($A40,'checklist attività'!$B$6:$J$120,3,0)="x",1,0)</f>
        <v>0</v>
      </c>
      <c r="O40">
        <f>IF(VLOOKUP($A40,'checklist attività'!$B$6:$J$120,4,0)="x",1,0)</f>
        <v>0</v>
      </c>
      <c r="P40">
        <f>IF(VLOOKUP($A40,'checklist attività'!$B$6:$J$120,5,0)="x",1,0)</f>
        <v>0</v>
      </c>
      <c r="Q40">
        <f>IF(VLOOKUP($A40,'checklist attività'!$B$6:$J$120,6,0)="x",1,0)</f>
        <v>0</v>
      </c>
      <c r="R40">
        <f>IF(VLOOKUP($A40,'checklist attività'!$B$6:$J$120,7,0)="x",1,0)</f>
        <v>0</v>
      </c>
      <c r="S40">
        <f>IF(VLOOKUP($A40,'checklist attività'!$B$6:$J$120,8,0)="x",1,0)</f>
        <v>0</v>
      </c>
      <c r="T40">
        <f>IF(VLOOKUP($A40,'checklist attività'!$B$6:$J$120,9,0)="x",1,0)</f>
        <v>0</v>
      </c>
      <c r="U40" t="s">
        <v>562</v>
      </c>
    </row>
    <row r="41" spans="1:21">
      <c r="A41" t="s">
        <v>186</v>
      </c>
      <c r="B41" t="e">
        <f>#REF!</f>
        <v>#REF!</v>
      </c>
      <c r="C41" t="e">
        <f>#REF!</f>
        <v>#REF!</v>
      </c>
      <c r="D41" t="e">
        <f>#REF!</f>
        <v>#REF!</v>
      </c>
      <c r="E41" t="e">
        <f>#REF!</f>
        <v>#REF!</v>
      </c>
      <c r="F41" t="e">
        <f>#REF!</f>
        <v>#REF!</v>
      </c>
      <c r="G41" t="e">
        <f>#REF!</f>
        <v>#REF!</v>
      </c>
      <c r="H41">
        <v>1</v>
      </c>
      <c r="I41">
        <f t="shared" ca="1" si="0"/>
        <v>2019</v>
      </c>
      <c r="J41">
        <f t="shared" ca="1" si="1"/>
        <v>6</v>
      </c>
      <c r="K41" t="e">
        <f>#REF!</f>
        <v>#REF!</v>
      </c>
      <c r="L41" t="e">
        <f>#REF!</f>
        <v>#REF!</v>
      </c>
      <c r="M41" t="e">
        <f>#REF!</f>
        <v>#REF!</v>
      </c>
      <c r="N41">
        <f>IF(VLOOKUP($A41,'checklist attività'!$B$6:$J$120,3,0)="x",1,0)</f>
        <v>0</v>
      </c>
      <c r="O41">
        <f>IF(VLOOKUP($A41,'checklist attività'!$B$6:$J$120,4,0)="x",1,0)</f>
        <v>0</v>
      </c>
      <c r="P41">
        <f>IF(VLOOKUP($A41,'checklist attività'!$B$6:$J$120,5,0)="x",1,0)</f>
        <v>0</v>
      </c>
      <c r="Q41">
        <f>IF(VLOOKUP($A41,'checklist attività'!$B$6:$J$120,6,0)="x",1,0)</f>
        <v>0</v>
      </c>
      <c r="R41">
        <f>IF(VLOOKUP($A41,'checklist attività'!$B$6:$J$120,7,0)="x",1,0)</f>
        <v>0</v>
      </c>
      <c r="S41">
        <f>IF(VLOOKUP($A41,'checklist attività'!$B$6:$J$120,8,0)="x",1,0)</f>
        <v>0</v>
      </c>
      <c r="T41">
        <f>IF(VLOOKUP($A41,'checklist attività'!$B$6:$J$120,9,0)="x",1,0)</f>
        <v>0</v>
      </c>
      <c r="U41" t="s">
        <v>562</v>
      </c>
    </row>
    <row r="42" spans="1:21">
      <c r="A42" t="s">
        <v>188</v>
      </c>
      <c r="B42" t="e">
        <f>#REF!</f>
        <v>#REF!</v>
      </c>
      <c r="C42" t="e">
        <f>#REF!</f>
        <v>#REF!</v>
      </c>
      <c r="D42" t="e">
        <f>#REF!</f>
        <v>#REF!</v>
      </c>
      <c r="E42" t="e">
        <f>#REF!</f>
        <v>#REF!</v>
      </c>
      <c r="F42" t="e">
        <f>#REF!</f>
        <v>#REF!</v>
      </c>
      <c r="G42" t="e">
        <f>#REF!</f>
        <v>#REF!</v>
      </c>
      <c r="H42">
        <v>1</v>
      </c>
      <c r="I42">
        <f t="shared" ca="1" si="0"/>
        <v>2019</v>
      </c>
      <c r="J42">
        <f t="shared" ca="1" si="1"/>
        <v>6</v>
      </c>
      <c r="K42" t="e">
        <f>#REF!</f>
        <v>#REF!</v>
      </c>
      <c r="L42" t="e">
        <f>#REF!</f>
        <v>#REF!</v>
      </c>
      <c r="M42" t="e">
        <f>#REF!</f>
        <v>#REF!</v>
      </c>
      <c r="N42">
        <f>IF(VLOOKUP($A42,'checklist attività'!$B$6:$J$120,3,0)="x",1,0)</f>
        <v>0</v>
      </c>
      <c r="O42">
        <f>IF(VLOOKUP($A42,'checklist attività'!$B$6:$J$120,4,0)="x",1,0)</f>
        <v>0</v>
      </c>
      <c r="P42">
        <f>IF(VLOOKUP($A42,'checklist attività'!$B$6:$J$120,5,0)="x",1,0)</f>
        <v>0</v>
      </c>
      <c r="Q42">
        <f>IF(VLOOKUP($A42,'checklist attività'!$B$6:$J$120,6,0)="x",1,0)</f>
        <v>0</v>
      </c>
      <c r="R42">
        <f>IF(VLOOKUP($A42,'checklist attività'!$B$6:$J$120,7,0)="x",1,0)</f>
        <v>0</v>
      </c>
      <c r="S42">
        <f>IF(VLOOKUP($A42,'checklist attività'!$B$6:$J$120,8,0)="x",1,0)</f>
        <v>0</v>
      </c>
      <c r="T42">
        <f>IF(VLOOKUP($A42,'checklist attività'!$B$6:$J$120,9,0)="x",1,0)</f>
        <v>0</v>
      </c>
      <c r="U42" t="s">
        <v>562</v>
      </c>
    </row>
    <row r="43" spans="1:21">
      <c r="A43" t="s">
        <v>192</v>
      </c>
      <c r="B43" t="e">
        <f>#REF!</f>
        <v>#REF!</v>
      </c>
      <c r="C43" t="e">
        <f>#REF!</f>
        <v>#REF!</v>
      </c>
      <c r="D43" t="e">
        <f>#REF!</f>
        <v>#REF!</v>
      </c>
      <c r="E43" t="e">
        <f>#REF!</f>
        <v>#REF!</v>
      </c>
      <c r="F43" t="e">
        <f>#REF!</f>
        <v>#REF!</v>
      </c>
      <c r="G43" t="e">
        <f>#REF!</f>
        <v>#REF!</v>
      </c>
      <c r="H43">
        <v>1</v>
      </c>
      <c r="I43">
        <f t="shared" ca="1" si="0"/>
        <v>2019</v>
      </c>
      <c r="J43">
        <f t="shared" ca="1" si="1"/>
        <v>6</v>
      </c>
      <c r="K43" t="e">
        <f>#REF!</f>
        <v>#REF!</v>
      </c>
      <c r="L43" t="e">
        <f>#REF!</f>
        <v>#REF!</v>
      </c>
      <c r="M43" t="e">
        <f>#REF!</f>
        <v>#REF!</v>
      </c>
      <c r="N43">
        <f>IF(VLOOKUP($A43,'checklist attività'!$B$6:$J$120,3,0)="x",1,0)</f>
        <v>0</v>
      </c>
      <c r="O43">
        <f>IF(VLOOKUP($A43,'checklist attività'!$B$6:$J$120,4,0)="x",1,0)</f>
        <v>0</v>
      </c>
      <c r="P43">
        <f>IF(VLOOKUP($A43,'checklist attività'!$B$6:$J$120,5,0)="x",1,0)</f>
        <v>0</v>
      </c>
      <c r="Q43">
        <f>IF(VLOOKUP($A43,'checklist attività'!$B$6:$J$120,6,0)="x",1,0)</f>
        <v>0</v>
      </c>
      <c r="R43">
        <f>IF(VLOOKUP($A43,'checklist attività'!$B$6:$J$120,7,0)="x",1,0)</f>
        <v>0</v>
      </c>
      <c r="S43">
        <f>IF(VLOOKUP($A43,'checklist attività'!$B$6:$J$120,8,0)="x",1,0)</f>
        <v>0</v>
      </c>
      <c r="T43">
        <f>IF(VLOOKUP($A43,'checklist attività'!$B$6:$J$120,9,0)="x",1,0)</f>
        <v>0</v>
      </c>
      <c r="U43" t="s">
        <v>601</v>
      </c>
    </row>
    <row r="44" spans="1:21">
      <c r="A44" t="s">
        <v>195</v>
      </c>
      <c r="B44" t="e">
        <f>#REF!</f>
        <v>#REF!</v>
      </c>
      <c r="C44" t="e">
        <f>#REF!</f>
        <v>#REF!</v>
      </c>
      <c r="D44" t="e">
        <f>#REF!</f>
        <v>#REF!</v>
      </c>
      <c r="E44" t="e">
        <f>#REF!</f>
        <v>#REF!</v>
      </c>
      <c r="F44" t="e">
        <f>#REF!</f>
        <v>#REF!</v>
      </c>
      <c r="G44" t="e">
        <f>#REF!</f>
        <v>#REF!</v>
      </c>
      <c r="H44">
        <v>1</v>
      </c>
      <c r="I44">
        <f t="shared" ref="I44:I96" ca="1" si="2">YEAR(NOW())</f>
        <v>2019</v>
      </c>
      <c r="J44">
        <f t="shared" ref="J44:J96" ca="1" si="3">MONTH(NOW())</f>
        <v>6</v>
      </c>
      <c r="K44" t="e">
        <f>#REF!</f>
        <v>#REF!</v>
      </c>
      <c r="L44" t="e">
        <f>#REF!</f>
        <v>#REF!</v>
      </c>
      <c r="M44" t="e">
        <f>#REF!</f>
        <v>#REF!</v>
      </c>
      <c r="N44">
        <f>IF(VLOOKUP($A44,'checklist attività'!$B$6:$J$120,3,0)="x",1,0)</f>
        <v>0</v>
      </c>
      <c r="O44">
        <f>IF(VLOOKUP($A44,'checklist attività'!$B$6:$J$120,4,0)="x",1,0)</f>
        <v>0</v>
      </c>
      <c r="P44">
        <f>IF(VLOOKUP($A44,'checklist attività'!$B$6:$J$120,5,0)="x",1,0)</f>
        <v>0</v>
      </c>
      <c r="Q44">
        <f>IF(VLOOKUP($A44,'checklist attività'!$B$6:$J$120,6,0)="x",1,0)</f>
        <v>0</v>
      </c>
      <c r="R44">
        <f>IF(VLOOKUP($A44,'checklist attività'!$B$6:$J$120,7,0)="x",1,0)</f>
        <v>0</v>
      </c>
      <c r="S44">
        <f>IF(VLOOKUP($A44,'checklist attività'!$B$6:$J$120,8,0)="x",1,0)</f>
        <v>0</v>
      </c>
      <c r="T44">
        <f>IF(VLOOKUP($A44,'checklist attività'!$B$6:$J$120,9,0)="x",1,0)</f>
        <v>0</v>
      </c>
      <c r="U44" t="s">
        <v>601</v>
      </c>
    </row>
    <row r="45" spans="1:21">
      <c r="A45" t="s">
        <v>198</v>
      </c>
      <c r="B45" t="e">
        <f>#REF!</f>
        <v>#REF!</v>
      </c>
      <c r="C45" t="e">
        <f>#REF!</f>
        <v>#REF!</v>
      </c>
      <c r="D45" t="e">
        <f>#REF!</f>
        <v>#REF!</v>
      </c>
      <c r="E45" t="e">
        <f>#REF!</f>
        <v>#REF!</v>
      </c>
      <c r="F45" t="e">
        <f>#REF!</f>
        <v>#REF!</v>
      </c>
      <c r="G45" t="e">
        <f>#REF!</f>
        <v>#REF!</v>
      </c>
      <c r="H45">
        <v>1</v>
      </c>
      <c r="I45">
        <f t="shared" ca="1" si="2"/>
        <v>2019</v>
      </c>
      <c r="J45">
        <f t="shared" ca="1" si="3"/>
        <v>6</v>
      </c>
      <c r="K45" t="e">
        <f>#REF!</f>
        <v>#REF!</v>
      </c>
      <c r="L45" t="e">
        <f>#REF!</f>
        <v>#REF!</v>
      </c>
      <c r="M45" t="e">
        <f>#REF!</f>
        <v>#REF!</v>
      </c>
      <c r="N45">
        <f>IF(VLOOKUP($A45,'checklist attività'!$B$6:$J$120,3,0)="x",1,0)</f>
        <v>0</v>
      </c>
      <c r="O45">
        <f>IF(VLOOKUP($A45,'checklist attività'!$B$6:$J$120,4,0)="x",1,0)</f>
        <v>0</v>
      </c>
      <c r="P45">
        <f>IF(VLOOKUP($A45,'checklist attività'!$B$6:$J$120,5,0)="x",1,0)</f>
        <v>0</v>
      </c>
      <c r="Q45">
        <f>IF(VLOOKUP($A45,'checklist attività'!$B$6:$J$120,6,0)="x",1,0)</f>
        <v>0</v>
      </c>
      <c r="R45">
        <f>IF(VLOOKUP($A45,'checklist attività'!$B$6:$J$120,7,0)="x",1,0)</f>
        <v>0</v>
      </c>
      <c r="S45">
        <f>IF(VLOOKUP($A45,'checklist attività'!$B$6:$J$120,8,0)="x",1,0)</f>
        <v>0</v>
      </c>
      <c r="T45">
        <f>IF(VLOOKUP($A45,'checklist attività'!$B$6:$J$120,9,0)="x",1,0)</f>
        <v>0</v>
      </c>
      <c r="U45" t="s">
        <v>601</v>
      </c>
    </row>
    <row r="46" spans="1:21">
      <c r="A46" t="s">
        <v>201</v>
      </c>
      <c r="B46" t="e">
        <f>#REF!</f>
        <v>#REF!</v>
      </c>
      <c r="C46" t="e">
        <f>#REF!</f>
        <v>#REF!</v>
      </c>
      <c r="D46" t="e">
        <f>#REF!</f>
        <v>#REF!</v>
      </c>
      <c r="E46" t="e">
        <f>#REF!</f>
        <v>#REF!</v>
      </c>
      <c r="F46" t="e">
        <f>#REF!</f>
        <v>#REF!</v>
      </c>
      <c r="G46" t="e">
        <f>#REF!</f>
        <v>#REF!</v>
      </c>
      <c r="H46">
        <v>1</v>
      </c>
      <c r="I46">
        <f t="shared" ca="1" si="2"/>
        <v>2019</v>
      </c>
      <c r="J46">
        <f t="shared" ca="1" si="3"/>
        <v>6</v>
      </c>
      <c r="K46" t="e">
        <f>#REF!</f>
        <v>#REF!</v>
      </c>
      <c r="L46" t="e">
        <f>#REF!</f>
        <v>#REF!</v>
      </c>
      <c r="M46" t="e">
        <f>#REF!</f>
        <v>#REF!</v>
      </c>
      <c r="N46">
        <f>IF(VLOOKUP($A46,'checklist attività'!$B$6:$J$120,3,0)="x",1,0)</f>
        <v>0</v>
      </c>
      <c r="O46">
        <f>IF(VLOOKUP($A46,'checklist attività'!$B$6:$J$120,4,0)="x",1,0)</f>
        <v>0</v>
      </c>
      <c r="P46">
        <f>IF(VLOOKUP($A46,'checklist attività'!$B$6:$J$120,5,0)="x",1,0)</f>
        <v>0</v>
      </c>
      <c r="Q46">
        <f>IF(VLOOKUP($A46,'checklist attività'!$B$6:$J$120,6,0)="x",1,0)</f>
        <v>0</v>
      </c>
      <c r="R46">
        <f>IF(VLOOKUP($A46,'checklist attività'!$B$6:$J$120,7,0)="x",1,0)</f>
        <v>0</v>
      </c>
      <c r="S46">
        <f>IF(VLOOKUP($A46,'checklist attività'!$B$6:$J$120,8,0)="x",1,0)</f>
        <v>0</v>
      </c>
      <c r="T46">
        <f>IF(VLOOKUP($A46,'checklist attività'!$B$6:$J$120,9,0)="x",1,0)</f>
        <v>0</v>
      </c>
      <c r="U46" t="s">
        <v>601</v>
      </c>
    </row>
    <row r="47" spans="1:21">
      <c r="A47" t="s">
        <v>203</v>
      </c>
      <c r="B47" t="e">
        <f>#REF!</f>
        <v>#REF!</v>
      </c>
      <c r="C47" t="e">
        <f>#REF!</f>
        <v>#REF!</v>
      </c>
      <c r="D47" t="e">
        <f>#REF!</f>
        <v>#REF!</v>
      </c>
      <c r="E47" t="e">
        <f>#REF!</f>
        <v>#REF!</v>
      </c>
      <c r="F47" t="e">
        <f>#REF!</f>
        <v>#REF!</v>
      </c>
      <c r="G47" t="e">
        <f>#REF!</f>
        <v>#REF!</v>
      </c>
      <c r="H47">
        <v>1</v>
      </c>
      <c r="I47">
        <f t="shared" ca="1" si="2"/>
        <v>2019</v>
      </c>
      <c r="J47">
        <f t="shared" ca="1" si="3"/>
        <v>6</v>
      </c>
      <c r="K47" t="e">
        <f>#REF!</f>
        <v>#REF!</v>
      </c>
      <c r="L47" t="e">
        <f>#REF!</f>
        <v>#REF!</v>
      </c>
      <c r="M47" t="e">
        <f>#REF!</f>
        <v>#REF!</v>
      </c>
      <c r="N47">
        <f>IF(VLOOKUP($A47,'checklist attività'!$B$6:$J$120,3,0)="x",1,0)</f>
        <v>0</v>
      </c>
      <c r="O47">
        <f>IF(VLOOKUP($A47,'checklist attività'!$B$6:$J$120,4,0)="x",1,0)</f>
        <v>0</v>
      </c>
      <c r="P47">
        <f>IF(VLOOKUP($A47,'checklist attività'!$B$6:$J$120,5,0)="x",1,0)</f>
        <v>0</v>
      </c>
      <c r="Q47">
        <f>IF(VLOOKUP($A47,'checklist attività'!$B$6:$J$120,6,0)="x",1,0)</f>
        <v>0</v>
      </c>
      <c r="R47">
        <f>IF(VLOOKUP($A47,'checklist attività'!$B$6:$J$120,7,0)="x",1,0)</f>
        <v>0</v>
      </c>
      <c r="S47">
        <f>IF(VLOOKUP($A47,'checklist attività'!$B$6:$J$120,8,0)="x",1,0)</f>
        <v>0</v>
      </c>
      <c r="T47">
        <f>IF(VLOOKUP($A47,'checklist attività'!$B$6:$J$120,9,0)="x",1,0)</f>
        <v>0</v>
      </c>
      <c r="U47" t="s">
        <v>563</v>
      </c>
    </row>
    <row r="48" spans="1:21">
      <c r="A48" t="s">
        <v>204</v>
      </c>
      <c r="B48" t="e">
        <f>#REF!</f>
        <v>#REF!</v>
      </c>
      <c r="C48" t="e">
        <f>#REF!</f>
        <v>#REF!</v>
      </c>
      <c r="D48" t="e">
        <f>#REF!</f>
        <v>#REF!</v>
      </c>
      <c r="E48" t="e">
        <f>#REF!</f>
        <v>#REF!</v>
      </c>
      <c r="F48" t="e">
        <f>#REF!</f>
        <v>#REF!</v>
      </c>
      <c r="G48" t="e">
        <f>#REF!</f>
        <v>#REF!</v>
      </c>
      <c r="H48">
        <v>1</v>
      </c>
      <c r="I48">
        <f t="shared" ca="1" si="2"/>
        <v>2019</v>
      </c>
      <c r="J48">
        <f t="shared" ca="1" si="3"/>
        <v>6</v>
      </c>
      <c r="K48" t="e">
        <f>#REF!</f>
        <v>#REF!</v>
      </c>
      <c r="L48" t="e">
        <f>#REF!</f>
        <v>#REF!</v>
      </c>
      <c r="M48" t="e">
        <f>#REF!</f>
        <v>#REF!</v>
      </c>
      <c r="N48">
        <f>IF(VLOOKUP($A48,'checklist attività'!$B$6:$J$120,3,0)="x",1,0)</f>
        <v>0</v>
      </c>
      <c r="O48">
        <f>IF(VLOOKUP($A48,'checklist attività'!$B$6:$J$120,4,0)="x",1,0)</f>
        <v>0</v>
      </c>
      <c r="P48">
        <f>IF(VLOOKUP($A48,'checklist attività'!$B$6:$J$120,5,0)="x",1,0)</f>
        <v>0</v>
      </c>
      <c r="Q48">
        <f>IF(VLOOKUP($A48,'checklist attività'!$B$6:$J$120,6,0)="x",1,0)</f>
        <v>0</v>
      </c>
      <c r="R48">
        <f>IF(VLOOKUP($A48,'checklist attività'!$B$6:$J$120,7,0)="x",1,0)</f>
        <v>0</v>
      </c>
      <c r="S48">
        <f>IF(VLOOKUP($A48,'checklist attività'!$B$6:$J$120,8,0)="x",1,0)</f>
        <v>0</v>
      </c>
      <c r="T48">
        <f>IF(VLOOKUP($A48,'checklist attività'!$B$6:$J$120,9,0)="x",1,0)</f>
        <v>0</v>
      </c>
      <c r="U48" t="s">
        <v>563</v>
      </c>
    </row>
    <row r="49" spans="1:21">
      <c r="A49" t="s">
        <v>205</v>
      </c>
      <c r="B49" t="e">
        <f>#REF!</f>
        <v>#REF!</v>
      </c>
      <c r="C49" t="e">
        <f>#REF!</f>
        <v>#REF!</v>
      </c>
      <c r="D49" t="e">
        <f>#REF!</f>
        <v>#REF!</v>
      </c>
      <c r="E49" t="e">
        <f>#REF!</f>
        <v>#REF!</v>
      </c>
      <c r="F49" t="e">
        <f>#REF!</f>
        <v>#REF!</v>
      </c>
      <c r="G49" t="e">
        <f>#REF!</f>
        <v>#REF!</v>
      </c>
      <c r="H49">
        <v>1</v>
      </c>
      <c r="I49">
        <f t="shared" ca="1" si="2"/>
        <v>2019</v>
      </c>
      <c r="J49">
        <f t="shared" ca="1" si="3"/>
        <v>6</v>
      </c>
      <c r="K49" t="e">
        <f>#REF!</f>
        <v>#REF!</v>
      </c>
      <c r="L49" t="e">
        <f>#REF!</f>
        <v>#REF!</v>
      </c>
      <c r="M49" t="e">
        <f>#REF!</f>
        <v>#REF!</v>
      </c>
      <c r="N49">
        <f>IF(VLOOKUP($A49,'checklist attività'!$B$6:$J$120,3,0)="x",1,0)</f>
        <v>0</v>
      </c>
      <c r="O49">
        <f>IF(VLOOKUP($A49,'checklist attività'!$B$6:$J$120,4,0)="x",1,0)</f>
        <v>0</v>
      </c>
      <c r="P49">
        <f>IF(VLOOKUP($A49,'checklist attività'!$B$6:$J$120,5,0)="x",1,0)</f>
        <v>0</v>
      </c>
      <c r="Q49">
        <f>IF(VLOOKUP($A49,'checklist attività'!$B$6:$J$120,6,0)="x",1,0)</f>
        <v>0</v>
      </c>
      <c r="R49">
        <f>IF(VLOOKUP($A49,'checklist attività'!$B$6:$J$120,7,0)="x",1,0)</f>
        <v>0</v>
      </c>
      <c r="S49">
        <f>IF(VLOOKUP($A49,'checklist attività'!$B$6:$J$120,8,0)="x",1,0)</f>
        <v>0</v>
      </c>
      <c r="T49">
        <f>IF(VLOOKUP($A49,'checklist attività'!$B$6:$J$120,9,0)="x",1,0)</f>
        <v>0</v>
      </c>
      <c r="U49" t="s">
        <v>563</v>
      </c>
    </row>
    <row r="50" spans="1:21">
      <c r="A50" t="s">
        <v>206</v>
      </c>
      <c r="B50" t="e">
        <f>#REF!</f>
        <v>#REF!</v>
      </c>
      <c r="C50" t="e">
        <f>#REF!</f>
        <v>#REF!</v>
      </c>
      <c r="D50" t="e">
        <f>#REF!</f>
        <v>#REF!</v>
      </c>
      <c r="E50" t="e">
        <f>#REF!</f>
        <v>#REF!</v>
      </c>
      <c r="F50" t="e">
        <f>#REF!</f>
        <v>#REF!</v>
      </c>
      <c r="G50" t="e">
        <f>#REF!</f>
        <v>#REF!</v>
      </c>
      <c r="H50">
        <v>1</v>
      </c>
      <c r="I50">
        <f t="shared" ca="1" si="2"/>
        <v>2019</v>
      </c>
      <c r="J50">
        <f t="shared" ca="1" si="3"/>
        <v>6</v>
      </c>
      <c r="K50" t="e">
        <f>#REF!</f>
        <v>#REF!</v>
      </c>
      <c r="L50" t="e">
        <f>#REF!</f>
        <v>#REF!</v>
      </c>
      <c r="M50" t="e">
        <f>#REF!</f>
        <v>#REF!</v>
      </c>
      <c r="N50">
        <f>IF(VLOOKUP($A50,'checklist attività'!$B$6:$J$120,3,0)="x",1,0)</f>
        <v>0</v>
      </c>
      <c r="O50">
        <f>IF(VLOOKUP($A50,'checklist attività'!$B$6:$J$120,4,0)="x",1,0)</f>
        <v>0</v>
      </c>
      <c r="P50">
        <f>IF(VLOOKUP($A50,'checklist attività'!$B$6:$J$120,5,0)="x",1,0)</f>
        <v>0</v>
      </c>
      <c r="Q50">
        <f>IF(VLOOKUP($A50,'checklist attività'!$B$6:$J$120,6,0)="x",1,0)</f>
        <v>0</v>
      </c>
      <c r="R50">
        <f>IF(VLOOKUP($A50,'checklist attività'!$B$6:$J$120,7,0)="x",1,0)</f>
        <v>0</v>
      </c>
      <c r="S50">
        <f>IF(VLOOKUP($A50,'checklist attività'!$B$6:$J$120,8,0)="x",1,0)</f>
        <v>0</v>
      </c>
      <c r="T50">
        <f>IF(VLOOKUP($A50,'checklist attività'!$B$6:$J$120,9,0)="x",1,0)</f>
        <v>0</v>
      </c>
      <c r="U50" t="s">
        <v>563</v>
      </c>
    </row>
    <row r="51" spans="1:21">
      <c r="A51" t="s">
        <v>207</v>
      </c>
      <c r="B51" t="e">
        <f>#REF!</f>
        <v>#REF!</v>
      </c>
      <c r="C51" t="e">
        <f>#REF!</f>
        <v>#REF!</v>
      </c>
      <c r="D51" t="e">
        <f>#REF!</f>
        <v>#REF!</v>
      </c>
      <c r="E51" t="e">
        <f>#REF!</f>
        <v>#REF!</v>
      </c>
      <c r="F51" t="e">
        <f>#REF!</f>
        <v>#REF!</v>
      </c>
      <c r="G51" t="e">
        <f>#REF!</f>
        <v>#REF!</v>
      </c>
      <c r="H51">
        <v>1</v>
      </c>
      <c r="I51">
        <f t="shared" ca="1" si="2"/>
        <v>2019</v>
      </c>
      <c r="J51">
        <f t="shared" ca="1" si="3"/>
        <v>6</v>
      </c>
      <c r="K51" t="e">
        <f>#REF!</f>
        <v>#REF!</v>
      </c>
      <c r="L51" t="e">
        <f>#REF!</f>
        <v>#REF!</v>
      </c>
      <c r="M51" t="e">
        <f>#REF!</f>
        <v>#REF!</v>
      </c>
      <c r="N51">
        <f>IF(VLOOKUP($A51,'checklist attività'!$B$6:$J$120,3,0)="x",1,0)</f>
        <v>0</v>
      </c>
      <c r="O51">
        <f>IF(VLOOKUP($A51,'checklist attività'!$B$6:$J$120,4,0)="x",1,0)</f>
        <v>0</v>
      </c>
      <c r="P51">
        <f>IF(VLOOKUP($A51,'checklist attività'!$B$6:$J$120,5,0)="x",1,0)</f>
        <v>0</v>
      </c>
      <c r="Q51">
        <f>IF(VLOOKUP($A51,'checklist attività'!$B$6:$J$120,6,0)="x",1,0)</f>
        <v>0</v>
      </c>
      <c r="R51">
        <f>IF(VLOOKUP($A51,'checklist attività'!$B$6:$J$120,7,0)="x",1,0)</f>
        <v>0</v>
      </c>
      <c r="S51">
        <f>IF(VLOOKUP($A51,'checklist attività'!$B$6:$J$120,8,0)="x",1,0)</f>
        <v>0</v>
      </c>
      <c r="T51">
        <f>IF(VLOOKUP($A51,'checklist attività'!$B$6:$J$120,9,0)="x",1,0)</f>
        <v>0</v>
      </c>
      <c r="U51" t="s">
        <v>563</v>
      </c>
    </row>
    <row r="52" spans="1:21">
      <c r="A52" t="s">
        <v>208</v>
      </c>
      <c r="B52" t="e">
        <f>#REF!</f>
        <v>#REF!</v>
      </c>
      <c r="C52" t="e">
        <f>#REF!</f>
        <v>#REF!</v>
      </c>
      <c r="D52" t="e">
        <f>#REF!</f>
        <v>#REF!</v>
      </c>
      <c r="E52" t="e">
        <f>#REF!</f>
        <v>#REF!</v>
      </c>
      <c r="F52" t="e">
        <f>#REF!</f>
        <v>#REF!</v>
      </c>
      <c r="G52" t="e">
        <f>#REF!</f>
        <v>#REF!</v>
      </c>
      <c r="H52">
        <v>1</v>
      </c>
      <c r="I52">
        <f t="shared" ca="1" si="2"/>
        <v>2019</v>
      </c>
      <c r="J52">
        <f t="shared" ca="1" si="3"/>
        <v>6</v>
      </c>
      <c r="K52" t="e">
        <f>#REF!</f>
        <v>#REF!</v>
      </c>
      <c r="L52" t="e">
        <f>#REF!</f>
        <v>#REF!</v>
      </c>
      <c r="M52" t="e">
        <f>#REF!</f>
        <v>#REF!</v>
      </c>
      <c r="N52">
        <f>IF(VLOOKUP($A52,'checklist attività'!$B$6:$J$120,3,0)="x",1,0)</f>
        <v>0</v>
      </c>
      <c r="O52">
        <f>IF(VLOOKUP($A52,'checklist attività'!$B$6:$J$120,4,0)="x",1,0)</f>
        <v>0</v>
      </c>
      <c r="P52">
        <f>IF(VLOOKUP($A52,'checklist attività'!$B$6:$J$120,5,0)="x",1,0)</f>
        <v>0</v>
      </c>
      <c r="Q52">
        <f>IF(VLOOKUP($A52,'checklist attività'!$B$6:$J$120,6,0)="x",1,0)</f>
        <v>0</v>
      </c>
      <c r="R52">
        <f>IF(VLOOKUP($A52,'checklist attività'!$B$6:$J$120,7,0)="x",1,0)</f>
        <v>0</v>
      </c>
      <c r="S52">
        <f>IF(VLOOKUP($A52,'checklist attività'!$B$6:$J$120,8,0)="x",1,0)</f>
        <v>0</v>
      </c>
      <c r="T52">
        <f>IF(VLOOKUP($A52,'checklist attività'!$B$6:$J$120,9,0)="x",1,0)</f>
        <v>0</v>
      </c>
      <c r="U52" t="s">
        <v>563</v>
      </c>
    </row>
    <row r="53" spans="1:21">
      <c r="A53" t="s">
        <v>209</v>
      </c>
      <c r="B53" t="e">
        <f>#REF!</f>
        <v>#REF!</v>
      </c>
      <c r="C53" t="e">
        <f>#REF!</f>
        <v>#REF!</v>
      </c>
      <c r="D53" t="e">
        <f>#REF!</f>
        <v>#REF!</v>
      </c>
      <c r="E53" t="e">
        <f>#REF!</f>
        <v>#REF!</v>
      </c>
      <c r="F53" t="e">
        <f>#REF!</f>
        <v>#REF!</v>
      </c>
      <c r="G53" t="e">
        <f>#REF!</f>
        <v>#REF!</v>
      </c>
      <c r="H53">
        <v>1</v>
      </c>
      <c r="I53">
        <f t="shared" ca="1" si="2"/>
        <v>2019</v>
      </c>
      <c r="J53">
        <f t="shared" ca="1" si="3"/>
        <v>6</v>
      </c>
      <c r="K53" t="e">
        <f>#REF!</f>
        <v>#REF!</v>
      </c>
      <c r="L53" t="e">
        <f>#REF!</f>
        <v>#REF!</v>
      </c>
      <c r="M53" t="e">
        <f>#REF!</f>
        <v>#REF!</v>
      </c>
      <c r="N53">
        <f>IF(VLOOKUP($A53,'checklist attività'!$B$6:$J$120,3,0)="x",1,0)</f>
        <v>0</v>
      </c>
      <c r="O53">
        <f>IF(VLOOKUP($A53,'checklist attività'!$B$6:$J$120,4,0)="x",1,0)</f>
        <v>0</v>
      </c>
      <c r="P53">
        <f>IF(VLOOKUP($A53,'checklist attività'!$B$6:$J$120,5,0)="x",1,0)</f>
        <v>0</v>
      </c>
      <c r="Q53">
        <f>IF(VLOOKUP($A53,'checklist attività'!$B$6:$J$120,6,0)="x",1,0)</f>
        <v>0</v>
      </c>
      <c r="R53">
        <f>IF(VLOOKUP($A53,'checklist attività'!$B$6:$J$120,7,0)="x",1,0)</f>
        <v>0</v>
      </c>
      <c r="S53">
        <f>IF(VLOOKUP($A53,'checklist attività'!$B$6:$J$120,8,0)="x",1,0)</f>
        <v>0</v>
      </c>
      <c r="T53">
        <f>IF(VLOOKUP($A53,'checklist attività'!$B$6:$J$120,9,0)="x",1,0)</f>
        <v>0</v>
      </c>
      <c r="U53" t="s">
        <v>563</v>
      </c>
    </row>
    <row r="54" spans="1:21">
      <c r="A54" t="s">
        <v>210</v>
      </c>
      <c r="B54" t="e">
        <f>#REF!</f>
        <v>#REF!</v>
      </c>
      <c r="C54" t="e">
        <f>#REF!</f>
        <v>#REF!</v>
      </c>
      <c r="D54" t="e">
        <f>#REF!</f>
        <v>#REF!</v>
      </c>
      <c r="E54" t="e">
        <f>#REF!</f>
        <v>#REF!</v>
      </c>
      <c r="F54" t="e">
        <f>#REF!</f>
        <v>#REF!</v>
      </c>
      <c r="G54" t="e">
        <f>#REF!</f>
        <v>#REF!</v>
      </c>
      <c r="H54">
        <v>1</v>
      </c>
      <c r="I54">
        <f t="shared" ca="1" si="2"/>
        <v>2019</v>
      </c>
      <c r="J54">
        <f t="shared" ca="1" si="3"/>
        <v>6</v>
      </c>
      <c r="K54" t="e">
        <f>#REF!</f>
        <v>#REF!</v>
      </c>
      <c r="L54" t="e">
        <f>#REF!</f>
        <v>#REF!</v>
      </c>
      <c r="M54" t="e">
        <f>#REF!</f>
        <v>#REF!</v>
      </c>
      <c r="N54">
        <f>IF(VLOOKUP($A54,'checklist attività'!$B$6:$J$120,3,0)="x",1,0)</f>
        <v>0</v>
      </c>
      <c r="O54">
        <f>IF(VLOOKUP($A54,'checklist attività'!$B$6:$J$120,4,0)="x",1,0)</f>
        <v>0</v>
      </c>
      <c r="P54">
        <f>IF(VLOOKUP($A54,'checklist attività'!$B$6:$J$120,5,0)="x",1,0)</f>
        <v>0</v>
      </c>
      <c r="Q54">
        <f>IF(VLOOKUP($A54,'checklist attività'!$B$6:$J$120,6,0)="x",1,0)</f>
        <v>0</v>
      </c>
      <c r="R54">
        <f>IF(VLOOKUP($A54,'checklist attività'!$B$6:$J$120,7,0)="x",1,0)</f>
        <v>0</v>
      </c>
      <c r="S54">
        <f>IF(VLOOKUP($A54,'checklist attività'!$B$6:$J$120,8,0)="x",1,0)</f>
        <v>0</v>
      </c>
      <c r="T54">
        <f>IF(VLOOKUP($A54,'checklist attività'!$B$6:$J$120,9,0)="x",1,0)</f>
        <v>0</v>
      </c>
      <c r="U54" t="s">
        <v>563</v>
      </c>
    </row>
    <row r="55" spans="1:21">
      <c r="A55" t="s">
        <v>211</v>
      </c>
      <c r="B55" t="e">
        <f>#REF!</f>
        <v>#REF!</v>
      </c>
      <c r="C55" t="e">
        <f>#REF!</f>
        <v>#REF!</v>
      </c>
      <c r="D55" t="e">
        <f>#REF!</f>
        <v>#REF!</v>
      </c>
      <c r="E55" t="e">
        <f>#REF!</f>
        <v>#REF!</v>
      </c>
      <c r="F55" t="e">
        <f>#REF!</f>
        <v>#REF!</v>
      </c>
      <c r="G55" t="e">
        <f>#REF!</f>
        <v>#REF!</v>
      </c>
      <c r="H55">
        <v>1</v>
      </c>
      <c r="I55">
        <f t="shared" ca="1" si="2"/>
        <v>2019</v>
      </c>
      <c r="J55">
        <f t="shared" ca="1" si="3"/>
        <v>6</v>
      </c>
      <c r="K55" t="e">
        <f>#REF!</f>
        <v>#REF!</v>
      </c>
      <c r="L55" t="e">
        <f>#REF!</f>
        <v>#REF!</v>
      </c>
      <c r="M55" t="e">
        <f>#REF!</f>
        <v>#REF!</v>
      </c>
      <c r="N55">
        <f>IF(VLOOKUP($A55,'checklist attività'!$B$6:$J$120,3,0)="x",1,0)</f>
        <v>0</v>
      </c>
      <c r="O55">
        <f>IF(VLOOKUP($A55,'checklist attività'!$B$6:$J$120,4,0)="x",1,0)</f>
        <v>0</v>
      </c>
      <c r="P55">
        <f>IF(VLOOKUP($A55,'checklist attività'!$B$6:$J$120,5,0)="x",1,0)</f>
        <v>0</v>
      </c>
      <c r="Q55">
        <f>IF(VLOOKUP($A55,'checklist attività'!$B$6:$J$120,6,0)="x",1,0)</f>
        <v>0</v>
      </c>
      <c r="R55">
        <f>IF(VLOOKUP($A55,'checklist attività'!$B$6:$J$120,7,0)="x",1,0)</f>
        <v>0</v>
      </c>
      <c r="S55">
        <f>IF(VLOOKUP($A55,'checklist attività'!$B$6:$J$120,8,0)="x",1,0)</f>
        <v>0</v>
      </c>
      <c r="T55">
        <f>IF(VLOOKUP($A55,'checklist attività'!$B$6:$J$120,9,0)="x",1,0)</f>
        <v>0</v>
      </c>
      <c r="U55" t="s">
        <v>603</v>
      </c>
    </row>
    <row r="56" spans="1:21">
      <c r="A56" t="s">
        <v>212</v>
      </c>
      <c r="B56" t="e">
        <f>#REF!</f>
        <v>#REF!</v>
      </c>
      <c r="C56" t="e">
        <f>#REF!</f>
        <v>#REF!</v>
      </c>
      <c r="D56" t="e">
        <f>#REF!</f>
        <v>#REF!</v>
      </c>
      <c r="E56" t="e">
        <f>#REF!</f>
        <v>#REF!</v>
      </c>
      <c r="F56" t="e">
        <f>#REF!</f>
        <v>#REF!</v>
      </c>
      <c r="G56" t="e">
        <f>#REF!</f>
        <v>#REF!</v>
      </c>
      <c r="H56">
        <v>1</v>
      </c>
      <c r="I56">
        <f t="shared" ca="1" si="2"/>
        <v>2019</v>
      </c>
      <c r="J56">
        <f t="shared" ca="1" si="3"/>
        <v>6</v>
      </c>
      <c r="K56" t="e">
        <f>#REF!</f>
        <v>#REF!</v>
      </c>
      <c r="L56" t="e">
        <f>#REF!</f>
        <v>#REF!</v>
      </c>
      <c r="M56" t="e">
        <f>#REF!</f>
        <v>#REF!</v>
      </c>
      <c r="N56">
        <f>IF(VLOOKUP($A56,'checklist attività'!$B$6:$J$120,3,0)="x",1,0)</f>
        <v>0</v>
      </c>
      <c r="O56">
        <f>IF(VLOOKUP($A56,'checklist attività'!$B$6:$J$120,4,0)="x",1,0)</f>
        <v>0</v>
      </c>
      <c r="P56">
        <f>IF(VLOOKUP($A56,'checklist attività'!$B$6:$J$120,5,0)="x",1,0)</f>
        <v>0</v>
      </c>
      <c r="Q56">
        <f>IF(VLOOKUP($A56,'checklist attività'!$B$6:$J$120,6,0)="x",1,0)</f>
        <v>0</v>
      </c>
      <c r="R56">
        <f>IF(VLOOKUP($A56,'checklist attività'!$B$6:$J$120,7,0)="x",1,0)</f>
        <v>0</v>
      </c>
      <c r="S56">
        <f>IF(VLOOKUP($A56,'checklist attività'!$B$6:$J$120,8,0)="x",1,0)</f>
        <v>0</v>
      </c>
      <c r="T56">
        <f>IF(VLOOKUP($A56,'checklist attività'!$B$6:$J$120,9,0)="x",1,0)</f>
        <v>0</v>
      </c>
      <c r="U56" t="s">
        <v>603</v>
      </c>
    </row>
    <row r="57" spans="1:21">
      <c r="A57" t="s">
        <v>214</v>
      </c>
      <c r="B57" t="e">
        <f>#REF!</f>
        <v>#REF!</v>
      </c>
      <c r="C57" t="e">
        <f>#REF!</f>
        <v>#REF!</v>
      </c>
      <c r="D57" t="e">
        <f>#REF!</f>
        <v>#REF!</v>
      </c>
      <c r="E57" t="e">
        <f>#REF!</f>
        <v>#REF!</v>
      </c>
      <c r="F57" t="e">
        <f>#REF!</f>
        <v>#REF!</v>
      </c>
      <c r="G57" t="e">
        <f>#REF!</f>
        <v>#REF!</v>
      </c>
      <c r="H57">
        <v>1</v>
      </c>
      <c r="I57">
        <f t="shared" ca="1" si="2"/>
        <v>2019</v>
      </c>
      <c r="J57">
        <f t="shared" ca="1" si="3"/>
        <v>6</v>
      </c>
      <c r="K57" t="e">
        <f>#REF!</f>
        <v>#REF!</v>
      </c>
      <c r="L57" t="e">
        <f>#REF!</f>
        <v>#REF!</v>
      </c>
      <c r="M57" t="e">
        <f>#REF!</f>
        <v>#REF!</v>
      </c>
      <c r="N57">
        <f>IF(VLOOKUP($A57,'checklist attività'!$B$6:$J$120,3,0)="x",1,0)</f>
        <v>0</v>
      </c>
      <c r="O57">
        <f>IF(VLOOKUP($A57,'checklist attività'!$B$6:$J$120,4,0)="x",1,0)</f>
        <v>0</v>
      </c>
      <c r="P57">
        <f>IF(VLOOKUP($A57,'checklist attività'!$B$6:$J$120,5,0)="x",1,0)</f>
        <v>0</v>
      </c>
      <c r="Q57">
        <f>IF(VLOOKUP($A57,'checklist attività'!$B$6:$J$120,6,0)="x",1,0)</f>
        <v>0</v>
      </c>
      <c r="R57">
        <f>IF(VLOOKUP($A57,'checklist attività'!$B$6:$J$120,7,0)="x",1,0)</f>
        <v>0</v>
      </c>
      <c r="S57">
        <f>IF(VLOOKUP($A57,'checklist attività'!$B$6:$J$120,8,0)="x",1,0)</f>
        <v>0</v>
      </c>
      <c r="T57">
        <f>IF(VLOOKUP($A57,'checklist attività'!$B$6:$J$120,9,0)="x",1,0)</f>
        <v>0</v>
      </c>
      <c r="U57" t="s">
        <v>569</v>
      </c>
    </row>
    <row r="58" spans="1:21">
      <c r="A58" t="s">
        <v>216</v>
      </c>
      <c r="B58" t="e">
        <f>#REF!</f>
        <v>#REF!</v>
      </c>
      <c r="C58" t="e">
        <f>#REF!</f>
        <v>#REF!</v>
      </c>
      <c r="D58" t="e">
        <f>#REF!</f>
        <v>#REF!</v>
      </c>
      <c r="E58" t="e">
        <f>#REF!</f>
        <v>#REF!</v>
      </c>
      <c r="F58" t="e">
        <f>#REF!</f>
        <v>#REF!</v>
      </c>
      <c r="G58" t="e">
        <f>#REF!</f>
        <v>#REF!</v>
      </c>
      <c r="H58">
        <v>1</v>
      </c>
      <c r="I58">
        <f t="shared" ca="1" si="2"/>
        <v>2019</v>
      </c>
      <c r="J58">
        <f t="shared" ca="1" si="3"/>
        <v>6</v>
      </c>
      <c r="K58" t="e">
        <f>#REF!</f>
        <v>#REF!</v>
      </c>
      <c r="L58" t="e">
        <f>#REF!</f>
        <v>#REF!</v>
      </c>
      <c r="M58" t="e">
        <f>#REF!</f>
        <v>#REF!</v>
      </c>
      <c r="N58">
        <f>IF(VLOOKUP($A58,'checklist attività'!$B$6:$J$120,3,0)="x",1,0)</f>
        <v>0</v>
      </c>
      <c r="O58">
        <f>IF(VLOOKUP($A58,'checklist attività'!$B$6:$J$120,4,0)="x",1,0)</f>
        <v>0</v>
      </c>
      <c r="P58">
        <f>IF(VLOOKUP($A58,'checklist attività'!$B$6:$J$120,5,0)="x",1,0)</f>
        <v>0</v>
      </c>
      <c r="Q58">
        <f>IF(VLOOKUP($A58,'checklist attività'!$B$6:$J$120,6,0)="x",1,0)</f>
        <v>0</v>
      </c>
      <c r="R58">
        <f>IF(VLOOKUP($A58,'checklist attività'!$B$6:$J$120,7,0)="x",1,0)</f>
        <v>0</v>
      </c>
      <c r="S58">
        <f>IF(VLOOKUP($A58,'checklist attività'!$B$6:$J$120,8,0)="x",1,0)</f>
        <v>0</v>
      </c>
      <c r="T58">
        <f>IF(VLOOKUP($A58,'checklist attività'!$B$6:$J$120,9,0)="x",1,0)</f>
        <v>0</v>
      </c>
      <c r="U58" t="s">
        <v>569</v>
      </c>
    </row>
    <row r="59" spans="1:21">
      <c r="A59" t="s">
        <v>219</v>
      </c>
      <c r="B59" t="e">
        <f>#REF!</f>
        <v>#REF!</v>
      </c>
      <c r="C59" t="e">
        <f>#REF!</f>
        <v>#REF!</v>
      </c>
      <c r="D59" t="e">
        <f>#REF!</f>
        <v>#REF!</v>
      </c>
      <c r="E59" t="e">
        <f>#REF!</f>
        <v>#REF!</v>
      </c>
      <c r="F59" t="e">
        <f>#REF!</f>
        <v>#REF!</v>
      </c>
      <c r="G59" t="e">
        <f>#REF!</f>
        <v>#REF!</v>
      </c>
      <c r="H59">
        <v>1</v>
      </c>
      <c r="I59">
        <f t="shared" ca="1" si="2"/>
        <v>2019</v>
      </c>
      <c r="J59">
        <f t="shared" ca="1" si="3"/>
        <v>6</v>
      </c>
      <c r="K59" t="e">
        <f>#REF!</f>
        <v>#REF!</v>
      </c>
      <c r="L59" t="e">
        <f>#REF!</f>
        <v>#REF!</v>
      </c>
      <c r="M59" t="e">
        <f>#REF!</f>
        <v>#REF!</v>
      </c>
      <c r="N59">
        <f>IF(VLOOKUP($A59,'checklist attività'!$B$6:$J$120,3,0)="x",1,0)</f>
        <v>0</v>
      </c>
      <c r="O59">
        <f>IF(VLOOKUP($A59,'checklist attività'!$B$6:$J$120,4,0)="x",1,0)</f>
        <v>0</v>
      </c>
      <c r="P59">
        <f>IF(VLOOKUP($A59,'checklist attività'!$B$6:$J$120,5,0)="x",1,0)</f>
        <v>0</v>
      </c>
      <c r="Q59">
        <f>IF(VLOOKUP($A59,'checklist attività'!$B$6:$J$120,6,0)="x",1,0)</f>
        <v>0</v>
      </c>
      <c r="R59">
        <f>IF(VLOOKUP($A59,'checklist attività'!$B$6:$J$120,7,0)="x",1,0)</f>
        <v>0</v>
      </c>
      <c r="S59">
        <f>IF(VLOOKUP($A59,'checklist attività'!$B$6:$J$120,8,0)="x",1,0)</f>
        <v>0</v>
      </c>
      <c r="T59">
        <f>IF(VLOOKUP($A59,'checklist attività'!$B$6:$J$120,9,0)="x",1,0)</f>
        <v>0</v>
      </c>
      <c r="U59" t="s">
        <v>569</v>
      </c>
    </row>
    <row r="60" spans="1:21">
      <c r="A60" t="s">
        <v>222</v>
      </c>
      <c r="B60" t="e">
        <f>#REF!</f>
        <v>#REF!</v>
      </c>
      <c r="C60" t="e">
        <f>#REF!</f>
        <v>#REF!</v>
      </c>
      <c r="D60" t="e">
        <f>#REF!</f>
        <v>#REF!</v>
      </c>
      <c r="E60" t="e">
        <f>#REF!</f>
        <v>#REF!</v>
      </c>
      <c r="F60" t="e">
        <f>#REF!</f>
        <v>#REF!</v>
      </c>
      <c r="G60" t="e">
        <f>#REF!</f>
        <v>#REF!</v>
      </c>
      <c r="H60">
        <v>1</v>
      </c>
      <c r="I60">
        <f t="shared" ca="1" si="2"/>
        <v>2019</v>
      </c>
      <c r="J60">
        <f t="shared" ca="1" si="3"/>
        <v>6</v>
      </c>
      <c r="K60" t="e">
        <f>#REF!</f>
        <v>#REF!</v>
      </c>
      <c r="L60" t="e">
        <f>#REF!</f>
        <v>#REF!</v>
      </c>
      <c r="M60" t="e">
        <f>#REF!</f>
        <v>#REF!</v>
      </c>
      <c r="N60">
        <f>IF(VLOOKUP($A60,'checklist attività'!$B$6:$J$120,3,0)="x",1,0)</f>
        <v>0</v>
      </c>
      <c r="O60">
        <f>IF(VLOOKUP($A60,'checklist attività'!$B$6:$J$120,4,0)="x",1,0)</f>
        <v>0</v>
      </c>
      <c r="P60">
        <f>IF(VLOOKUP($A60,'checklist attività'!$B$6:$J$120,5,0)="x",1,0)</f>
        <v>0</v>
      </c>
      <c r="Q60">
        <f>IF(VLOOKUP($A60,'checklist attività'!$B$6:$J$120,6,0)="x",1,0)</f>
        <v>0</v>
      </c>
      <c r="R60">
        <f>IF(VLOOKUP($A60,'checklist attività'!$B$6:$J$120,7,0)="x",1,0)</f>
        <v>0</v>
      </c>
      <c r="S60">
        <f>IF(VLOOKUP($A60,'checklist attività'!$B$6:$J$120,8,0)="x",1,0)</f>
        <v>0</v>
      </c>
      <c r="T60">
        <f>IF(VLOOKUP($A60,'checklist attività'!$B$6:$J$120,9,0)="x",1,0)</f>
        <v>0</v>
      </c>
      <c r="U60" t="s">
        <v>569</v>
      </c>
    </row>
    <row r="61" spans="1:21">
      <c r="A61" t="s">
        <v>225</v>
      </c>
      <c r="B61" t="e">
        <f>#REF!</f>
        <v>#REF!</v>
      </c>
      <c r="C61" t="e">
        <f>#REF!</f>
        <v>#REF!</v>
      </c>
      <c r="D61" t="e">
        <f>#REF!</f>
        <v>#REF!</v>
      </c>
      <c r="E61" t="e">
        <f>#REF!</f>
        <v>#REF!</v>
      </c>
      <c r="F61" t="e">
        <f>#REF!</f>
        <v>#REF!</v>
      </c>
      <c r="G61" t="e">
        <f>#REF!</f>
        <v>#REF!</v>
      </c>
      <c r="H61">
        <v>1</v>
      </c>
      <c r="I61">
        <f t="shared" ca="1" si="2"/>
        <v>2019</v>
      </c>
      <c r="J61">
        <f t="shared" ca="1" si="3"/>
        <v>6</v>
      </c>
      <c r="K61" t="e">
        <f>#REF!</f>
        <v>#REF!</v>
      </c>
      <c r="L61" t="e">
        <f>#REF!</f>
        <v>#REF!</v>
      </c>
      <c r="M61" t="e">
        <f>#REF!</f>
        <v>#REF!</v>
      </c>
      <c r="N61">
        <f>IF(VLOOKUP($A61,'checklist attività'!$B$6:$J$120,3,0)="x",1,0)</f>
        <v>0</v>
      </c>
      <c r="O61">
        <f>IF(VLOOKUP($A61,'checklist attività'!$B$6:$J$120,4,0)="x",1,0)</f>
        <v>0</v>
      </c>
      <c r="P61">
        <f>IF(VLOOKUP($A61,'checklist attività'!$B$6:$J$120,5,0)="x",1,0)</f>
        <v>0</v>
      </c>
      <c r="Q61">
        <f>IF(VLOOKUP($A61,'checklist attività'!$B$6:$J$120,6,0)="x",1,0)</f>
        <v>0</v>
      </c>
      <c r="R61">
        <f>IF(VLOOKUP($A61,'checklist attività'!$B$6:$J$120,7,0)="x",1,0)</f>
        <v>0</v>
      </c>
      <c r="S61">
        <f>IF(VLOOKUP($A61,'checklist attività'!$B$6:$J$120,8,0)="x",1,0)</f>
        <v>0</v>
      </c>
      <c r="T61">
        <f>IF(VLOOKUP($A61,'checklist attività'!$B$6:$J$120,9,0)="x",1,0)</f>
        <v>0</v>
      </c>
      <c r="U61" t="s">
        <v>569</v>
      </c>
    </row>
    <row r="62" spans="1:21">
      <c r="A62" t="s">
        <v>227</v>
      </c>
      <c r="B62" t="e">
        <f>#REF!</f>
        <v>#REF!</v>
      </c>
      <c r="C62" t="e">
        <f>#REF!</f>
        <v>#REF!</v>
      </c>
      <c r="D62" t="e">
        <f>#REF!</f>
        <v>#REF!</v>
      </c>
      <c r="E62" t="e">
        <f>#REF!</f>
        <v>#REF!</v>
      </c>
      <c r="F62" t="e">
        <f>#REF!</f>
        <v>#REF!</v>
      </c>
      <c r="G62" t="e">
        <f>#REF!</f>
        <v>#REF!</v>
      </c>
      <c r="H62">
        <v>1</v>
      </c>
      <c r="I62">
        <f t="shared" ca="1" si="2"/>
        <v>2019</v>
      </c>
      <c r="J62">
        <f t="shared" ca="1" si="3"/>
        <v>6</v>
      </c>
      <c r="K62" t="e">
        <f>#REF!</f>
        <v>#REF!</v>
      </c>
      <c r="L62" t="e">
        <f>#REF!</f>
        <v>#REF!</v>
      </c>
      <c r="M62" t="e">
        <f>#REF!</f>
        <v>#REF!</v>
      </c>
      <c r="N62">
        <f>IF(VLOOKUP($A62,'checklist attività'!$B$6:$J$120,3,0)="x",1,0)</f>
        <v>0</v>
      </c>
      <c r="O62">
        <f>IF(VLOOKUP($A62,'checklist attività'!$B$6:$J$120,4,0)="x",1,0)</f>
        <v>0</v>
      </c>
      <c r="P62">
        <f>IF(VLOOKUP($A62,'checklist attività'!$B$6:$J$120,5,0)="x",1,0)</f>
        <v>0</v>
      </c>
      <c r="Q62">
        <f>IF(VLOOKUP($A62,'checklist attività'!$B$6:$J$120,6,0)="x",1,0)</f>
        <v>0</v>
      </c>
      <c r="R62">
        <f>IF(VLOOKUP($A62,'checklist attività'!$B$6:$J$120,7,0)="x",1,0)</f>
        <v>0</v>
      </c>
      <c r="S62">
        <f>IF(VLOOKUP($A62,'checklist attività'!$B$6:$J$120,8,0)="x",1,0)</f>
        <v>0</v>
      </c>
      <c r="T62">
        <f>IF(VLOOKUP($A62,'checklist attività'!$B$6:$J$120,9,0)="x",1,0)</f>
        <v>0</v>
      </c>
      <c r="U62" t="s">
        <v>569</v>
      </c>
    </row>
    <row r="63" spans="1:21">
      <c r="A63" t="s">
        <v>229</v>
      </c>
      <c r="B63" t="e">
        <f>#REF!</f>
        <v>#REF!</v>
      </c>
      <c r="C63" t="e">
        <f>#REF!</f>
        <v>#REF!</v>
      </c>
      <c r="D63" t="e">
        <f>#REF!</f>
        <v>#REF!</v>
      </c>
      <c r="E63" t="e">
        <f>#REF!</f>
        <v>#REF!</v>
      </c>
      <c r="F63" t="e">
        <f>#REF!</f>
        <v>#REF!</v>
      </c>
      <c r="G63" t="e">
        <f>#REF!</f>
        <v>#REF!</v>
      </c>
      <c r="H63">
        <v>1</v>
      </c>
      <c r="I63">
        <f t="shared" ca="1" si="2"/>
        <v>2019</v>
      </c>
      <c r="J63">
        <f t="shared" ca="1" si="3"/>
        <v>6</v>
      </c>
      <c r="K63" t="e">
        <f>#REF!</f>
        <v>#REF!</v>
      </c>
      <c r="L63" t="e">
        <f>#REF!</f>
        <v>#REF!</v>
      </c>
      <c r="M63" t="e">
        <f>#REF!</f>
        <v>#REF!</v>
      </c>
      <c r="N63">
        <f>IF(VLOOKUP($A63,'checklist attività'!$B$6:$J$120,3,0)="x",1,0)</f>
        <v>0</v>
      </c>
      <c r="O63">
        <f>IF(VLOOKUP($A63,'checklist attività'!$B$6:$J$120,4,0)="x",1,0)</f>
        <v>0</v>
      </c>
      <c r="P63">
        <f>IF(VLOOKUP($A63,'checklist attività'!$B$6:$J$120,5,0)="x",1,0)</f>
        <v>0</v>
      </c>
      <c r="Q63">
        <f>IF(VLOOKUP($A63,'checklist attività'!$B$6:$J$120,6,0)="x",1,0)</f>
        <v>0</v>
      </c>
      <c r="R63">
        <f>IF(VLOOKUP($A63,'checklist attività'!$B$6:$J$120,7,0)="x",1,0)</f>
        <v>0</v>
      </c>
      <c r="S63">
        <f>IF(VLOOKUP($A63,'checklist attività'!$B$6:$J$120,8,0)="x",1,0)</f>
        <v>0</v>
      </c>
      <c r="T63">
        <f>IF(VLOOKUP($A63,'checklist attività'!$B$6:$J$120,9,0)="x",1,0)</f>
        <v>0</v>
      </c>
      <c r="U63" t="s">
        <v>569</v>
      </c>
    </row>
    <row r="64" spans="1:21">
      <c r="A64" t="s">
        <v>231</v>
      </c>
      <c r="B64" t="e">
        <f>#REF!</f>
        <v>#REF!</v>
      </c>
      <c r="C64" t="e">
        <f>#REF!</f>
        <v>#REF!</v>
      </c>
      <c r="D64" t="e">
        <f>#REF!</f>
        <v>#REF!</v>
      </c>
      <c r="E64" t="e">
        <f>#REF!</f>
        <v>#REF!</v>
      </c>
      <c r="F64" t="e">
        <f>#REF!</f>
        <v>#REF!</v>
      </c>
      <c r="G64" t="e">
        <f>#REF!</f>
        <v>#REF!</v>
      </c>
      <c r="H64">
        <v>1</v>
      </c>
      <c r="I64">
        <f t="shared" ca="1" si="2"/>
        <v>2019</v>
      </c>
      <c r="J64">
        <f t="shared" ca="1" si="3"/>
        <v>6</v>
      </c>
      <c r="K64" t="e">
        <f>#REF!</f>
        <v>#REF!</v>
      </c>
      <c r="L64" t="e">
        <f>#REF!</f>
        <v>#REF!</v>
      </c>
      <c r="M64" t="e">
        <f>#REF!</f>
        <v>#REF!</v>
      </c>
      <c r="N64">
        <f>IF(VLOOKUP($A64,'checklist attività'!$B$6:$J$120,3,0)="x",1,0)</f>
        <v>0</v>
      </c>
      <c r="O64">
        <f>IF(VLOOKUP($A64,'checklist attività'!$B$6:$J$120,4,0)="x",1,0)</f>
        <v>0</v>
      </c>
      <c r="P64">
        <f>IF(VLOOKUP($A64,'checklist attività'!$B$6:$J$120,5,0)="x",1,0)</f>
        <v>0</v>
      </c>
      <c r="Q64">
        <f>IF(VLOOKUP($A64,'checklist attività'!$B$6:$J$120,6,0)="x",1,0)</f>
        <v>0</v>
      </c>
      <c r="R64">
        <f>IF(VLOOKUP($A64,'checklist attività'!$B$6:$J$120,7,0)="x",1,0)</f>
        <v>0</v>
      </c>
      <c r="S64">
        <f>IF(VLOOKUP($A64,'checklist attività'!$B$6:$J$120,8,0)="x",1,0)</f>
        <v>0</v>
      </c>
      <c r="T64">
        <f>IF(VLOOKUP($A64,'checklist attività'!$B$6:$J$120,9,0)="x",1,0)</f>
        <v>0</v>
      </c>
      <c r="U64" t="s">
        <v>569</v>
      </c>
    </row>
    <row r="65" spans="1:21">
      <c r="A65" t="s">
        <v>234</v>
      </c>
      <c r="B65" t="e">
        <f>#REF!</f>
        <v>#REF!</v>
      </c>
      <c r="C65" t="e">
        <f>#REF!</f>
        <v>#REF!</v>
      </c>
      <c r="D65" t="e">
        <f>#REF!</f>
        <v>#REF!</v>
      </c>
      <c r="E65" t="e">
        <f>#REF!</f>
        <v>#REF!</v>
      </c>
      <c r="F65" t="e">
        <f>#REF!</f>
        <v>#REF!</v>
      </c>
      <c r="G65" t="e">
        <f>#REF!</f>
        <v>#REF!</v>
      </c>
      <c r="H65">
        <v>1</v>
      </c>
      <c r="I65">
        <f t="shared" ca="1" si="2"/>
        <v>2019</v>
      </c>
      <c r="J65">
        <f t="shared" ca="1" si="3"/>
        <v>6</v>
      </c>
      <c r="K65" t="e">
        <f>#REF!</f>
        <v>#REF!</v>
      </c>
      <c r="L65" t="e">
        <f>#REF!</f>
        <v>#REF!</v>
      </c>
      <c r="M65" t="e">
        <f>#REF!</f>
        <v>#REF!</v>
      </c>
      <c r="N65">
        <f>IF(VLOOKUP($A65,'checklist attività'!$B$6:$J$120,3,0)="x",1,0)</f>
        <v>0</v>
      </c>
      <c r="O65">
        <f>IF(VLOOKUP($A65,'checklist attività'!$B$6:$J$120,4,0)="x",1,0)</f>
        <v>0</v>
      </c>
      <c r="P65">
        <f>IF(VLOOKUP($A65,'checklist attività'!$B$6:$J$120,5,0)="x",1,0)</f>
        <v>0</v>
      </c>
      <c r="Q65">
        <f>IF(VLOOKUP($A65,'checklist attività'!$B$6:$J$120,6,0)="x",1,0)</f>
        <v>0</v>
      </c>
      <c r="R65">
        <f>IF(VLOOKUP($A65,'checklist attività'!$B$6:$J$120,7,0)="x",1,0)</f>
        <v>0</v>
      </c>
      <c r="S65">
        <f>IF(VLOOKUP($A65,'checklist attività'!$B$6:$J$120,8,0)="x",1,0)</f>
        <v>0</v>
      </c>
      <c r="T65">
        <f>IF(VLOOKUP($A65,'checklist attività'!$B$6:$J$120,9,0)="x",1,0)</f>
        <v>0</v>
      </c>
      <c r="U65" t="s">
        <v>569</v>
      </c>
    </row>
    <row r="66" spans="1:21">
      <c r="A66" t="s">
        <v>237</v>
      </c>
      <c r="B66" t="e">
        <f>#REF!</f>
        <v>#REF!</v>
      </c>
      <c r="C66" t="e">
        <f>#REF!</f>
        <v>#REF!</v>
      </c>
      <c r="D66" t="e">
        <f>#REF!</f>
        <v>#REF!</v>
      </c>
      <c r="E66" t="e">
        <f>#REF!</f>
        <v>#REF!</v>
      </c>
      <c r="F66" t="e">
        <f>#REF!</f>
        <v>#REF!</v>
      </c>
      <c r="G66" t="e">
        <f>#REF!</f>
        <v>#REF!</v>
      </c>
      <c r="H66">
        <v>1</v>
      </c>
      <c r="I66">
        <f t="shared" ca="1" si="2"/>
        <v>2019</v>
      </c>
      <c r="J66">
        <f t="shared" ca="1" si="3"/>
        <v>6</v>
      </c>
      <c r="K66" t="e">
        <f>#REF!</f>
        <v>#REF!</v>
      </c>
      <c r="L66" t="e">
        <f>#REF!</f>
        <v>#REF!</v>
      </c>
      <c r="M66" t="e">
        <f>#REF!</f>
        <v>#REF!</v>
      </c>
      <c r="N66">
        <f>IF(VLOOKUP($A66,'checklist attività'!$B$6:$J$120,3,0)="x",1,0)</f>
        <v>0</v>
      </c>
      <c r="O66">
        <f>IF(VLOOKUP($A66,'checklist attività'!$B$6:$J$120,4,0)="x",1,0)</f>
        <v>0</v>
      </c>
      <c r="P66">
        <f>IF(VLOOKUP($A66,'checklist attività'!$B$6:$J$120,5,0)="x",1,0)</f>
        <v>0</v>
      </c>
      <c r="Q66">
        <f>IF(VLOOKUP($A66,'checklist attività'!$B$6:$J$120,6,0)="x",1,0)</f>
        <v>0</v>
      </c>
      <c r="R66">
        <f>IF(VLOOKUP($A66,'checklist attività'!$B$6:$J$120,7,0)="x",1,0)</f>
        <v>0</v>
      </c>
      <c r="S66">
        <f>IF(VLOOKUP($A66,'checklist attività'!$B$6:$J$120,8,0)="x",1,0)</f>
        <v>0</v>
      </c>
      <c r="T66">
        <f>IF(VLOOKUP($A66,'checklist attività'!$B$6:$J$120,9,0)="x",1,0)</f>
        <v>0</v>
      </c>
      <c r="U66" t="s">
        <v>569</v>
      </c>
    </row>
    <row r="67" spans="1:21">
      <c r="A67" t="s">
        <v>238</v>
      </c>
      <c r="B67" t="e">
        <f>#REF!</f>
        <v>#REF!</v>
      </c>
      <c r="C67" t="e">
        <f>#REF!</f>
        <v>#REF!</v>
      </c>
      <c r="D67" t="e">
        <f>#REF!</f>
        <v>#REF!</v>
      </c>
      <c r="E67" t="e">
        <f>#REF!</f>
        <v>#REF!</v>
      </c>
      <c r="F67" t="e">
        <f>#REF!</f>
        <v>#REF!</v>
      </c>
      <c r="G67" t="e">
        <f>#REF!</f>
        <v>#REF!</v>
      </c>
      <c r="H67">
        <v>1</v>
      </c>
      <c r="I67">
        <f t="shared" ca="1" si="2"/>
        <v>2019</v>
      </c>
      <c r="J67">
        <f t="shared" ca="1" si="3"/>
        <v>6</v>
      </c>
      <c r="K67" t="e">
        <f>#REF!</f>
        <v>#REF!</v>
      </c>
      <c r="L67" t="e">
        <f>#REF!</f>
        <v>#REF!</v>
      </c>
      <c r="M67" t="e">
        <f>#REF!</f>
        <v>#REF!</v>
      </c>
      <c r="N67">
        <f>IF(VLOOKUP($A67,'checklist attività'!$B$6:$J$120,3,0)="x",1,0)</f>
        <v>0</v>
      </c>
      <c r="O67">
        <f>IF(VLOOKUP($A67,'checklist attività'!$B$6:$J$120,4,0)="x",1,0)</f>
        <v>0</v>
      </c>
      <c r="P67">
        <f>IF(VLOOKUP($A67,'checklist attività'!$B$6:$J$120,5,0)="x",1,0)</f>
        <v>0</v>
      </c>
      <c r="Q67">
        <f>IF(VLOOKUP($A67,'checklist attività'!$B$6:$J$120,6,0)="x",1,0)</f>
        <v>0</v>
      </c>
      <c r="R67">
        <f>IF(VLOOKUP($A67,'checklist attività'!$B$6:$J$120,7,0)="x",1,0)</f>
        <v>0</v>
      </c>
      <c r="S67">
        <f>IF(VLOOKUP($A67,'checklist attività'!$B$6:$J$120,8,0)="x",1,0)</f>
        <v>0</v>
      </c>
      <c r="T67">
        <f>IF(VLOOKUP($A67,'checklist attività'!$B$6:$J$120,9,0)="x",1,0)</f>
        <v>0</v>
      </c>
      <c r="U67" t="s">
        <v>569</v>
      </c>
    </row>
    <row r="68" spans="1:21">
      <c r="A68" t="s">
        <v>503</v>
      </c>
      <c r="B68" t="e">
        <f>#REF!</f>
        <v>#REF!</v>
      </c>
      <c r="C68" t="e">
        <f>#REF!</f>
        <v>#REF!</v>
      </c>
      <c r="D68" t="e">
        <f>#REF!</f>
        <v>#REF!</v>
      </c>
      <c r="E68" t="e">
        <f>#REF!</f>
        <v>#REF!</v>
      </c>
      <c r="F68" t="e">
        <f>#REF!</f>
        <v>#REF!</v>
      </c>
      <c r="G68" t="e">
        <f>#REF!</f>
        <v>#REF!</v>
      </c>
      <c r="H68">
        <v>1</v>
      </c>
      <c r="I68">
        <f t="shared" ca="1" si="2"/>
        <v>2019</v>
      </c>
      <c r="J68">
        <f t="shared" ca="1" si="3"/>
        <v>6</v>
      </c>
      <c r="K68" t="e">
        <f>#REF!</f>
        <v>#REF!</v>
      </c>
      <c r="L68" t="e">
        <f>#REF!</f>
        <v>#REF!</v>
      </c>
      <c r="M68" t="e">
        <f>#REF!</f>
        <v>#REF!</v>
      </c>
      <c r="N68">
        <f>IF(VLOOKUP($A68,'checklist attività'!$B$6:$J$120,3,0)="x",1,0)</f>
        <v>0</v>
      </c>
      <c r="O68">
        <f>IF(VLOOKUP($A68,'checklist attività'!$B$6:$J$120,4,0)="x",1,0)</f>
        <v>0</v>
      </c>
      <c r="P68">
        <f>IF(VLOOKUP($A68,'checklist attività'!$B$6:$J$120,5,0)="x",1,0)</f>
        <v>0</v>
      </c>
      <c r="Q68">
        <f>IF(VLOOKUP($A68,'checklist attività'!$B$6:$J$120,6,0)="x",1,0)</f>
        <v>0</v>
      </c>
      <c r="R68">
        <f>IF(VLOOKUP($A68,'checklist attività'!$B$6:$J$120,7,0)="x",1,0)</f>
        <v>0</v>
      </c>
      <c r="S68">
        <f>IF(VLOOKUP($A68,'checklist attività'!$B$6:$J$120,8,0)="x",1,0)</f>
        <v>0</v>
      </c>
      <c r="T68">
        <f>IF(VLOOKUP($A68,'checklist attività'!$B$6:$J$120,9,0)="x",1,0)</f>
        <v>0</v>
      </c>
      <c r="U68" t="s">
        <v>569</v>
      </c>
    </row>
    <row r="69" spans="1:21">
      <c r="A69" t="s">
        <v>504</v>
      </c>
      <c r="B69" t="e">
        <f>#REF!</f>
        <v>#REF!</v>
      </c>
      <c r="C69" t="e">
        <f>#REF!</f>
        <v>#REF!</v>
      </c>
      <c r="D69" t="e">
        <f>#REF!</f>
        <v>#REF!</v>
      </c>
      <c r="E69" t="e">
        <f>#REF!</f>
        <v>#REF!</v>
      </c>
      <c r="F69" t="e">
        <f>#REF!</f>
        <v>#REF!</v>
      </c>
      <c r="G69" t="e">
        <f>#REF!</f>
        <v>#REF!</v>
      </c>
      <c r="H69">
        <v>1</v>
      </c>
      <c r="I69">
        <f t="shared" ca="1" si="2"/>
        <v>2019</v>
      </c>
      <c r="J69">
        <f t="shared" ca="1" si="3"/>
        <v>6</v>
      </c>
      <c r="K69" t="e">
        <f>#REF!</f>
        <v>#REF!</v>
      </c>
      <c r="L69" t="e">
        <f>#REF!</f>
        <v>#REF!</v>
      </c>
      <c r="M69" t="e">
        <f>#REF!</f>
        <v>#REF!</v>
      </c>
      <c r="N69">
        <f>IF(VLOOKUP($A69,'checklist attività'!$B$6:$J$120,3,0)="x",1,0)</f>
        <v>0</v>
      </c>
      <c r="O69">
        <f>IF(VLOOKUP($A69,'checklist attività'!$B$6:$J$120,4,0)="x",1,0)</f>
        <v>0</v>
      </c>
      <c r="P69">
        <f>IF(VLOOKUP($A69,'checklist attività'!$B$6:$J$120,5,0)="x",1,0)</f>
        <v>0</v>
      </c>
      <c r="Q69">
        <f>IF(VLOOKUP($A69,'checklist attività'!$B$6:$J$120,6,0)="x",1,0)</f>
        <v>0</v>
      </c>
      <c r="R69">
        <f>IF(VLOOKUP($A69,'checklist attività'!$B$6:$J$120,7,0)="x",1,0)</f>
        <v>0</v>
      </c>
      <c r="S69">
        <f>IF(VLOOKUP($A69,'checklist attività'!$B$6:$J$120,8,0)="x",1,0)</f>
        <v>0</v>
      </c>
      <c r="T69">
        <f>IF(VLOOKUP($A69,'checklist attività'!$B$6:$J$120,9,0)="x",1,0)</f>
        <v>0</v>
      </c>
      <c r="U69" t="s">
        <v>569</v>
      </c>
    </row>
    <row r="70" spans="1:21">
      <c r="A70" t="s">
        <v>242</v>
      </c>
      <c r="B70" t="e">
        <f>#REF!</f>
        <v>#REF!</v>
      </c>
      <c r="C70" t="e">
        <f>#REF!</f>
        <v>#REF!</v>
      </c>
      <c r="D70" t="e">
        <f>#REF!</f>
        <v>#REF!</v>
      </c>
      <c r="E70" t="e">
        <f>#REF!</f>
        <v>#REF!</v>
      </c>
      <c r="F70" t="e">
        <f>#REF!</f>
        <v>#REF!</v>
      </c>
      <c r="G70" t="e">
        <f>#REF!</f>
        <v>#REF!</v>
      </c>
      <c r="H70">
        <v>1</v>
      </c>
      <c r="I70">
        <f t="shared" ca="1" si="2"/>
        <v>2019</v>
      </c>
      <c r="J70">
        <f t="shared" ca="1" si="3"/>
        <v>6</v>
      </c>
      <c r="K70" t="e">
        <f>#REF!</f>
        <v>#REF!</v>
      </c>
      <c r="L70" t="e">
        <f>#REF!</f>
        <v>#REF!</v>
      </c>
      <c r="M70" t="e">
        <f>#REF!</f>
        <v>#REF!</v>
      </c>
      <c r="N70">
        <f>IF(VLOOKUP($A70,'checklist attività'!$B$6:$J$120,3,0)="x",1,0)</f>
        <v>0</v>
      </c>
      <c r="O70">
        <f>IF(VLOOKUP($A70,'checklist attività'!$B$6:$J$120,4,0)="x",1,0)</f>
        <v>0</v>
      </c>
      <c r="P70">
        <f>IF(VLOOKUP($A70,'checklist attività'!$B$6:$J$120,5,0)="x",1,0)</f>
        <v>0</v>
      </c>
      <c r="Q70">
        <f>IF(VLOOKUP($A70,'checklist attività'!$B$6:$J$120,6,0)="x",1,0)</f>
        <v>0</v>
      </c>
      <c r="R70">
        <f>IF(VLOOKUP($A70,'checklist attività'!$B$6:$J$120,7,0)="x",1,0)</f>
        <v>0</v>
      </c>
      <c r="S70">
        <f>IF(VLOOKUP($A70,'checklist attività'!$B$6:$J$120,8,0)="x",1,0)</f>
        <v>0</v>
      </c>
      <c r="T70">
        <f>IF(VLOOKUP($A70,'checklist attività'!$B$6:$J$120,9,0)="x",1,0)</f>
        <v>0</v>
      </c>
      <c r="U70" t="s">
        <v>570</v>
      </c>
    </row>
    <row r="71" spans="1:21">
      <c r="A71" t="s">
        <v>245</v>
      </c>
      <c r="B71" t="e">
        <f>#REF!</f>
        <v>#REF!</v>
      </c>
      <c r="C71" t="e">
        <f>#REF!</f>
        <v>#REF!</v>
      </c>
      <c r="D71" t="e">
        <f>#REF!</f>
        <v>#REF!</v>
      </c>
      <c r="E71" t="e">
        <f>#REF!</f>
        <v>#REF!</v>
      </c>
      <c r="F71" t="e">
        <f>#REF!</f>
        <v>#REF!</v>
      </c>
      <c r="G71" t="e">
        <f>#REF!</f>
        <v>#REF!</v>
      </c>
      <c r="H71">
        <v>1</v>
      </c>
      <c r="I71">
        <f t="shared" ca="1" si="2"/>
        <v>2019</v>
      </c>
      <c r="J71">
        <f t="shared" ca="1" si="3"/>
        <v>6</v>
      </c>
      <c r="K71" t="e">
        <f>#REF!</f>
        <v>#REF!</v>
      </c>
      <c r="L71" t="e">
        <f>#REF!</f>
        <v>#REF!</v>
      </c>
      <c r="M71" t="e">
        <f>#REF!</f>
        <v>#REF!</v>
      </c>
      <c r="N71">
        <f>IF(VLOOKUP($A71,'checklist attività'!$B$6:$J$120,3,0)="x",1,0)</f>
        <v>0</v>
      </c>
      <c r="O71">
        <f>IF(VLOOKUP($A71,'checklist attività'!$B$6:$J$120,4,0)="x",1,0)</f>
        <v>0</v>
      </c>
      <c r="P71">
        <f>IF(VLOOKUP($A71,'checklist attività'!$B$6:$J$120,5,0)="x",1,0)</f>
        <v>0</v>
      </c>
      <c r="Q71">
        <f>IF(VLOOKUP($A71,'checklist attività'!$B$6:$J$120,6,0)="x",1,0)</f>
        <v>0</v>
      </c>
      <c r="R71">
        <f>IF(VLOOKUP($A71,'checklist attività'!$B$6:$J$120,7,0)="x",1,0)</f>
        <v>0</v>
      </c>
      <c r="S71">
        <f>IF(VLOOKUP($A71,'checklist attività'!$B$6:$J$120,8,0)="x",1,0)</f>
        <v>0</v>
      </c>
      <c r="T71">
        <f>IF(VLOOKUP($A71,'checklist attività'!$B$6:$J$120,9,0)="x",1,0)</f>
        <v>0</v>
      </c>
      <c r="U71" t="s">
        <v>570</v>
      </c>
    </row>
    <row r="72" spans="1:21">
      <c r="A72" t="s">
        <v>248</v>
      </c>
      <c r="B72" t="e">
        <f>#REF!</f>
        <v>#REF!</v>
      </c>
      <c r="C72" t="e">
        <f>#REF!</f>
        <v>#REF!</v>
      </c>
      <c r="D72" t="e">
        <f>#REF!</f>
        <v>#REF!</v>
      </c>
      <c r="E72" t="e">
        <f>#REF!</f>
        <v>#REF!</v>
      </c>
      <c r="F72" t="e">
        <f>#REF!</f>
        <v>#REF!</v>
      </c>
      <c r="G72" t="e">
        <f>#REF!</f>
        <v>#REF!</v>
      </c>
      <c r="H72">
        <v>1</v>
      </c>
      <c r="I72">
        <f t="shared" ca="1" si="2"/>
        <v>2019</v>
      </c>
      <c r="J72">
        <f t="shared" ca="1" si="3"/>
        <v>6</v>
      </c>
      <c r="K72" t="e">
        <f>#REF!</f>
        <v>#REF!</v>
      </c>
      <c r="L72" t="e">
        <f>#REF!</f>
        <v>#REF!</v>
      </c>
      <c r="M72" t="e">
        <f>#REF!</f>
        <v>#REF!</v>
      </c>
      <c r="N72">
        <f>IF(VLOOKUP($A72,'checklist attività'!$B$6:$J$120,3,0)="x",1,0)</f>
        <v>0</v>
      </c>
      <c r="O72">
        <f>IF(VLOOKUP($A72,'checklist attività'!$B$6:$J$120,4,0)="x",1,0)</f>
        <v>0</v>
      </c>
      <c r="P72">
        <f>IF(VLOOKUP($A72,'checklist attività'!$B$6:$J$120,5,0)="x",1,0)</f>
        <v>0</v>
      </c>
      <c r="Q72">
        <f>IF(VLOOKUP($A72,'checklist attività'!$B$6:$J$120,6,0)="x",1,0)</f>
        <v>0</v>
      </c>
      <c r="R72">
        <f>IF(VLOOKUP($A72,'checklist attività'!$B$6:$J$120,7,0)="x",1,0)</f>
        <v>0</v>
      </c>
      <c r="S72">
        <f>IF(VLOOKUP($A72,'checklist attività'!$B$6:$J$120,8,0)="x",1,0)</f>
        <v>0</v>
      </c>
      <c r="T72">
        <f>IF(VLOOKUP($A72,'checklist attività'!$B$6:$J$120,9,0)="x",1,0)</f>
        <v>0</v>
      </c>
      <c r="U72" t="s">
        <v>570</v>
      </c>
    </row>
    <row r="73" spans="1:21">
      <c r="A73" t="s">
        <v>251</v>
      </c>
      <c r="B73" t="e">
        <f>#REF!</f>
        <v>#REF!</v>
      </c>
      <c r="C73" t="e">
        <f>#REF!</f>
        <v>#REF!</v>
      </c>
      <c r="D73" t="e">
        <f>#REF!</f>
        <v>#REF!</v>
      </c>
      <c r="E73" t="e">
        <f>#REF!</f>
        <v>#REF!</v>
      </c>
      <c r="F73" t="e">
        <f>#REF!</f>
        <v>#REF!</v>
      </c>
      <c r="G73" t="e">
        <f>#REF!</f>
        <v>#REF!</v>
      </c>
      <c r="H73">
        <v>1</v>
      </c>
      <c r="I73">
        <f t="shared" ca="1" si="2"/>
        <v>2019</v>
      </c>
      <c r="J73">
        <f t="shared" ca="1" si="3"/>
        <v>6</v>
      </c>
      <c r="K73" t="e">
        <f>#REF!</f>
        <v>#REF!</v>
      </c>
      <c r="L73" t="e">
        <f>#REF!</f>
        <v>#REF!</v>
      </c>
      <c r="M73" t="e">
        <f>#REF!</f>
        <v>#REF!</v>
      </c>
      <c r="N73">
        <f>IF(VLOOKUP($A73,'checklist attività'!$B$6:$J$120,3,0)="x",1,0)</f>
        <v>0</v>
      </c>
      <c r="O73">
        <f>IF(VLOOKUP($A73,'checklist attività'!$B$6:$J$120,4,0)="x",1,0)</f>
        <v>0</v>
      </c>
      <c r="P73">
        <f>IF(VLOOKUP($A73,'checklist attività'!$B$6:$J$120,5,0)="x",1,0)</f>
        <v>0</v>
      </c>
      <c r="Q73">
        <f>IF(VLOOKUP($A73,'checklist attività'!$B$6:$J$120,6,0)="x",1,0)</f>
        <v>0</v>
      </c>
      <c r="R73">
        <f>IF(VLOOKUP($A73,'checklist attività'!$B$6:$J$120,7,0)="x",1,0)</f>
        <v>0</v>
      </c>
      <c r="S73">
        <f>IF(VLOOKUP($A73,'checklist attività'!$B$6:$J$120,8,0)="x",1,0)</f>
        <v>0</v>
      </c>
      <c r="T73">
        <f>IF(VLOOKUP($A73,'checklist attività'!$B$6:$J$120,9,0)="x",1,0)</f>
        <v>0</v>
      </c>
      <c r="U73" t="s">
        <v>570</v>
      </c>
    </row>
    <row r="74" spans="1:21">
      <c r="A74" t="s">
        <v>254</v>
      </c>
      <c r="B74" t="e">
        <f>#REF!</f>
        <v>#REF!</v>
      </c>
      <c r="C74" t="e">
        <f>#REF!</f>
        <v>#REF!</v>
      </c>
      <c r="D74" t="e">
        <f>#REF!</f>
        <v>#REF!</v>
      </c>
      <c r="E74" t="e">
        <f>#REF!</f>
        <v>#REF!</v>
      </c>
      <c r="F74" t="e">
        <f>#REF!</f>
        <v>#REF!</v>
      </c>
      <c r="G74" t="e">
        <f>#REF!</f>
        <v>#REF!</v>
      </c>
      <c r="H74">
        <v>1</v>
      </c>
      <c r="I74">
        <f t="shared" ca="1" si="2"/>
        <v>2019</v>
      </c>
      <c r="J74">
        <f t="shared" ca="1" si="3"/>
        <v>6</v>
      </c>
      <c r="K74" t="e">
        <f>#REF!</f>
        <v>#REF!</v>
      </c>
      <c r="L74" t="e">
        <f>#REF!</f>
        <v>#REF!</v>
      </c>
      <c r="M74" t="e">
        <f>#REF!</f>
        <v>#REF!</v>
      </c>
      <c r="N74">
        <f>IF(VLOOKUP($A74,'checklist attività'!$B$6:$J$120,3,0)="x",1,0)</f>
        <v>0</v>
      </c>
      <c r="O74">
        <f>IF(VLOOKUP($A74,'checklist attività'!$B$6:$J$120,4,0)="x",1,0)</f>
        <v>0</v>
      </c>
      <c r="P74">
        <f>IF(VLOOKUP($A74,'checklist attività'!$B$6:$J$120,5,0)="x",1,0)</f>
        <v>0</v>
      </c>
      <c r="Q74">
        <f>IF(VLOOKUP($A74,'checklist attività'!$B$6:$J$120,6,0)="x",1,0)</f>
        <v>0</v>
      </c>
      <c r="R74">
        <f>IF(VLOOKUP($A74,'checklist attività'!$B$6:$J$120,7,0)="x",1,0)</f>
        <v>0</v>
      </c>
      <c r="S74">
        <f>IF(VLOOKUP($A74,'checklist attività'!$B$6:$J$120,8,0)="x",1,0)</f>
        <v>0</v>
      </c>
      <c r="T74">
        <f>IF(VLOOKUP($A74,'checklist attività'!$B$6:$J$120,9,0)="x",1,0)</f>
        <v>0</v>
      </c>
      <c r="U74" t="s">
        <v>570</v>
      </c>
    </row>
    <row r="75" spans="1:21">
      <c r="A75" t="s">
        <v>257</v>
      </c>
      <c r="B75" t="e">
        <f>#REF!</f>
        <v>#REF!</v>
      </c>
      <c r="C75" t="e">
        <f>#REF!</f>
        <v>#REF!</v>
      </c>
      <c r="D75" t="e">
        <f>#REF!</f>
        <v>#REF!</v>
      </c>
      <c r="E75" t="e">
        <f>#REF!</f>
        <v>#REF!</v>
      </c>
      <c r="F75" t="e">
        <f>#REF!</f>
        <v>#REF!</v>
      </c>
      <c r="G75" t="e">
        <f>#REF!</f>
        <v>#REF!</v>
      </c>
      <c r="H75">
        <v>1</v>
      </c>
      <c r="I75">
        <f t="shared" ca="1" si="2"/>
        <v>2019</v>
      </c>
      <c r="J75">
        <f t="shared" ca="1" si="3"/>
        <v>6</v>
      </c>
      <c r="K75" t="e">
        <f>#REF!</f>
        <v>#REF!</v>
      </c>
      <c r="L75" t="e">
        <f>#REF!</f>
        <v>#REF!</v>
      </c>
      <c r="M75" t="e">
        <f>#REF!</f>
        <v>#REF!</v>
      </c>
      <c r="N75">
        <f>IF(VLOOKUP($A75,'checklist attività'!$B$6:$J$120,3,0)="x",1,0)</f>
        <v>0</v>
      </c>
      <c r="O75">
        <f>IF(VLOOKUP($A75,'checklist attività'!$B$6:$J$120,4,0)="x",1,0)</f>
        <v>0</v>
      </c>
      <c r="P75">
        <f>IF(VLOOKUP($A75,'checklist attività'!$B$6:$J$120,5,0)="x",1,0)</f>
        <v>0</v>
      </c>
      <c r="Q75">
        <f>IF(VLOOKUP($A75,'checklist attività'!$B$6:$J$120,6,0)="x",1,0)</f>
        <v>0</v>
      </c>
      <c r="R75">
        <f>IF(VLOOKUP($A75,'checklist attività'!$B$6:$J$120,7,0)="x",1,0)</f>
        <v>0</v>
      </c>
      <c r="S75">
        <f>IF(VLOOKUP($A75,'checklist attività'!$B$6:$J$120,8,0)="x",1,0)</f>
        <v>0</v>
      </c>
      <c r="T75">
        <f>IF(VLOOKUP($A75,'checklist attività'!$B$6:$J$120,9,0)="x",1,0)</f>
        <v>0</v>
      </c>
      <c r="U75" t="s">
        <v>570</v>
      </c>
    </row>
    <row r="76" spans="1:21">
      <c r="A76" t="s">
        <v>260</v>
      </c>
      <c r="B76" t="e">
        <f>#REF!</f>
        <v>#REF!</v>
      </c>
      <c r="C76" t="e">
        <f>#REF!</f>
        <v>#REF!</v>
      </c>
      <c r="D76" t="e">
        <f>#REF!</f>
        <v>#REF!</v>
      </c>
      <c r="E76" t="e">
        <f>#REF!</f>
        <v>#REF!</v>
      </c>
      <c r="F76" t="e">
        <f>#REF!</f>
        <v>#REF!</v>
      </c>
      <c r="G76" t="e">
        <f>#REF!</f>
        <v>#REF!</v>
      </c>
      <c r="H76">
        <v>1</v>
      </c>
      <c r="I76">
        <f t="shared" ca="1" si="2"/>
        <v>2019</v>
      </c>
      <c r="J76">
        <f t="shared" ca="1" si="3"/>
        <v>6</v>
      </c>
      <c r="K76" t="e">
        <f>#REF!</f>
        <v>#REF!</v>
      </c>
      <c r="L76" t="e">
        <f>#REF!</f>
        <v>#REF!</v>
      </c>
      <c r="M76" t="e">
        <f>#REF!</f>
        <v>#REF!</v>
      </c>
      <c r="N76">
        <f>IF(VLOOKUP($A76,'checklist attività'!$B$6:$J$120,3,0)="x",1,0)</f>
        <v>0</v>
      </c>
      <c r="O76">
        <f>IF(VLOOKUP($A76,'checklist attività'!$B$6:$J$120,4,0)="x",1,0)</f>
        <v>0</v>
      </c>
      <c r="P76">
        <f>IF(VLOOKUP($A76,'checklist attività'!$B$6:$J$120,5,0)="x",1,0)</f>
        <v>0</v>
      </c>
      <c r="Q76">
        <f>IF(VLOOKUP($A76,'checklist attività'!$B$6:$J$120,6,0)="x",1,0)</f>
        <v>0</v>
      </c>
      <c r="R76">
        <f>IF(VLOOKUP($A76,'checklist attività'!$B$6:$J$120,7,0)="x",1,0)</f>
        <v>0</v>
      </c>
      <c r="S76">
        <f>IF(VLOOKUP($A76,'checklist attività'!$B$6:$J$120,8,0)="x",1,0)</f>
        <v>0</v>
      </c>
      <c r="T76">
        <f>IF(VLOOKUP($A76,'checklist attività'!$B$6:$J$120,9,0)="x",1,0)</f>
        <v>0</v>
      </c>
      <c r="U76" t="s">
        <v>570</v>
      </c>
    </row>
    <row r="77" spans="1:21">
      <c r="A77" t="s">
        <v>262</v>
      </c>
      <c r="B77" t="e">
        <f>#REF!</f>
        <v>#REF!</v>
      </c>
      <c r="C77" t="e">
        <f>#REF!</f>
        <v>#REF!</v>
      </c>
      <c r="D77" t="e">
        <f>#REF!</f>
        <v>#REF!</v>
      </c>
      <c r="E77" t="e">
        <f>#REF!</f>
        <v>#REF!</v>
      </c>
      <c r="F77" t="e">
        <f>#REF!</f>
        <v>#REF!</v>
      </c>
      <c r="G77" t="e">
        <f>#REF!</f>
        <v>#REF!</v>
      </c>
      <c r="H77">
        <v>1</v>
      </c>
      <c r="I77">
        <f t="shared" ca="1" si="2"/>
        <v>2019</v>
      </c>
      <c r="J77">
        <f t="shared" ca="1" si="3"/>
        <v>6</v>
      </c>
      <c r="K77" t="e">
        <f>#REF!</f>
        <v>#REF!</v>
      </c>
      <c r="L77" t="e">
        <f>#REF!</f>
        <v>#REF!</v>
      </c>
      <c r="M77" t="e">
        <f>#REF!</f>
        <v>#REF!</v>
      </c>
      <c r="N77">
        <f>IF(VLOOKUP($A77,'checklist attività'!$B$6:$J$120,3,0)="x",1,0)</f>
        <v>0</v>
      </c>
      <c r="O77">
        <f>IF(VLOOKUP($A77,'checklist attività'!$B$6:$J$120,4,0)="x",1,0)</f>
        <v>0</v>
      </c>
      <c r="P77">
        <f>IF(VLOOKUP($A77,'checklist attività'!$B$6:$J$120,5,0)="x",1,0)</f>
        <v>0</v>
      </c>
      <c r="Q77">
        <f>IF(VLOOKUP($A77,'checklist attività'!$B$6:$J$120,6,0)="x",1,0)</f>
        <v>0</v>
      </c>
      <c r="R77">
        <f>IF(VLOOKUP($A77,'checklist attività'!$B$6:$J$120,7,0)="x",1,0)</f>
        <v>0</v>
      </c>
      <c r="S77">
        <f>IF(VLOOKUP($A77,'checklist attività'!$B$6:$J$120,8,0)="x",1,0)</f>
        <v>0</v>
      </c>
      <c r="T77">
        <f>IF(VLOOKUP($A77,'checklist attività'!$B$6:$J$120,9,0)="x",1,0)</f>
        <v>0</v>
      </c>
      <c r="U77" t="s">
        <v>570</v>
      </c>
    </row>
    <row r="78" spans="1:21">
      <c r="A78" t="s">
        <v>265</v>
      </c>
      <c r="B78" t="e">
        <f>#REF!</f>
        <v>#REF!</v>
      </c>
      <c r="C78" t="e">
        <f>#REF!</f>
        <v>#REF!</v>
      </c>
      <c r="D78" t="e">
        <f>#REF!</f>
        <v>#REF!</v>
      </c>
      <c r="E78" t="e">
        <f>#REF!</f>
        <v>#REF!</v>
      </c>
      <c r="F78" t="e">
        <f>#REF!</f>
        <v>#REF!</v>
      </c>
      <c r="G78" t="e">
        <f>#REF!</f>
        <v>#REF!</v>
      </c>
      <c r="H78">
        <v>1</v>
      </c>
      <c r="I78">
        <f t="shared" ca="1" si="2"/>
        <v>2019</v>
      </c>
      <c r="J78">
        <f t="shared" ca="1" si="3"/>
        <v>6</v>
      </c>
      <c r="K78" t="e">
        <f>#REF!</f>
        <v>#REF!</v>
      </c>
      <c r="L78" t="e">
        <f>#REF!</f>
        <v>#REF!</v>
      </c>
      <c r="M78" t="e">
        <f>#REF!</f>
        <v>#REF!</v>
      </c>
      <c r="N78">
        <f>IF(VLOOKUP($A78,'checklist attività'!$B$6:$J$120,3,0)="x",1,0)</f>
        <v>0</v>
      </c>
      <c r="O78">
        <f>IF(VLOOKUP($A78,'checklist attività'!$B$6:$J$120,4,0)="x",1,0)</f>
        <v>0</v>
      </c>
      <c r="P78">
        <f>IF(VLOOKUP($A78,'checklist attività'!$B$6:$J$120,5,0)="x",1,0)</f>
        <v>0</v>
      </c>
      <c r="Q78">
        <f>IF(VLOOKUP($A78,'checklist attività'!$B$6:$J$120,6,0)="x",1,0)</f>
        <v>0</v>
      </c>
      <c r="R78">
        <f>IF(VLOOKUP($A78,'checklist attività'!$B$6:$J$120,7,0)="x",1,0)</f>
        <v>0</v>
      </c>
      <c r="S78">
        <f>IF(VLOOKUP($A78,'checklist attività'!$B$6:$J$120,8,0)="x",1,0)</f>
        <v>0</v>
      </c>
      <c r="T78">
        <f>IF(VLOOKUP($A78,'checklist attività'!$B$6:$J$120,9,0)="x",1,0)</f>
        <v>0</v>
      </c>
      <c r="U78" t="s">
        <v>570</v>
      </c>
    </row>
    <row r="79" spans="1:21">
      <c r="A79" t="s">
        <v>268</v>
      </c>
      <c r="B79" t="e">
        <f>#REF!</f>
        <v>#REF!</v>
      </c>
      <c r="C79" t="e">
        <f>#REF!</f>
        <v>#REF!</v>
      </c>
      <c r="D79" t="e">
        <f>#REF!</f>
        <v>#REF!</v>
      </c>
      <c r="E79" t="e">
        <f>#REF!</f>
        <v>#REF!</v>
      </c>
      <c r="F79" t="e">
        <f>#REF!</f>
        <v>#REF!</v>
      </c>
      <c r="G79" t="e">
        <f>#REF!</f>
        <v>#REF!</v>
      </c>
      <c r="H79">
        <v>1</v>
      </c>
      <c r="I79">
        <f t="shared" ca="1" si="2"/>
        <v>2019</v>
      </c>
      <c r="J79">
        <f t="shared" ca="1" si="3"/>
        <v>6</v>
      </c>
      <c r="K79" t="e">
        <f>#REF!</f>
        <v>#REF!</v>
      </c>
      <c r="L79" t="e">
        <f>#REF!</f>
        <v>#REF!</v>
      </c>
      <c r="M79" t="e">
        <f>#REF!</f>
        <v>#REF!</v>
      </c>
      <c r="N79">
        <f>IF(VLOOKUP($A79,'checklist attività'!$B$6:$J$120,3,0)="x",1,0)</f>
        <v>0</v>
      </c>
      <c r="O79">
        <f>IF(VLOOKUP($A79,'checklist attività'!$B$6:$J$120,4,0)="x",1,0)</f>
        <v>0</v>
      </c>
      <c r="P79">
        <f>IF(VLOOKUP($A79,'checklist attività'!$B$6:$J$120,5,0)="x",1,0)</f>
        <v>0</v>
      </c>
      <c r="Q79">
        <f>IF(VLOOKUP($A79,'checklist attività'!$B$6:$J$120,6,0)="x",1,0)</f>
        <v>0</v>
      </c>
      <c r="R79">
        <f>IF(VLOOKUP($A79,'checklist attività'!$B$6:$J$120,7,0)="x",1,0)</f>
        <v>0</v>
      </c>
      <c r="S79">
        <f>IF(VLOOKUP($A79,'checklist attività'!$B$6:$J$120,8,0)="x",1,0)</f>
        <v>0</v>
      </c>
      <c r="T79">
        <f>IF(VLOOKUP($A79,'checklist attività'!$B$6:$J$120,9,0)="x",1,0)</f>
        <v>0</v>
      </c>
      <c r="U79" t="s">
        <v>571</v>
      </c>
    </row>
    <row r="80" spans="1:21">
      <c r="A80" t="s">
        <v>270</v>
      </c>
      <c r="B80" t="e">
        <f>#REF!</f>
        <v>#REF!</v>
      </c>
      <c r="C80" t="e">
        <f>#REF!</f>
        <v>#REF!</v>
      </c>
      <c r="D80" t="e">
        <f>#REF!</f>
        <v>#REF!</v>
      </c>
      <c r="E80" t="e">
        <f>#REF!</f>
        <v>#REF!</v>
      </c>
      <c r="F80" t="e">
        <f>#REF!</f>
        <v>#REF!</v>
      </c>
      <c r="G80" t="e">
        <f>#REF!</f>
        <v>#REF!</v>
      </c>
      <c r="H80">
        <v>1</v>
      </c>
      <c r="I80">
        <f t="shared" ca="1" si="2"/>
        <v>2019</v>
      </c>
      <c r="J80">
        <f t="shared" ca="1" si="3"/>
        <v>6</v>
      </c>
      <c r="K80" t="e">
        <f>#REF!</f>
        <v>#REF!</v>
      </c>
      <c r="L80" t="e">
        <f>#REF!</f>
        <v>#REF!</v>
      </c>
      <c r="M80" t="e">
        <f>#REF!</f>
        <v>#REF!</v>
      </c>
      <c r="N80">
        <f>IF(VLOOKUP($A80,'checklist attività'!$B$6:$J$120,3,0)="x",1,0)</f>
        <v>0</v>
      </c>
      <c r="O80">
        <f>IF(VLOOKUP($A80,'checklist attività'!$B$6:$J$120,4,0)="x",1,0)</f>
        <v>0</v>
      </c>
      <c r="P80">
        <f>IF(VLOOKUP($A80,'checklist attività'!$B$6:$J$120,5,0)="x",1,0)</f>
        <v>0</v>
      </c>
      <c r="Q80">
        <f>IF(VLOOKUP($A80,'checklist attività'!$B$6:$J$120,6,0)="x",1,0)</f>
        <v>0</v>
      </c>
      <c r="R80">
        <f>IF(VLOOKUP($A80,'checklist attività'!$B$6:$J$120,7,0)="x",1,0)</f>
        <v>0</v>
      </c>
      <c r="S80">
        <f>IF(VLOOKUP($A80,'checklist attività'!$B$6:$J$120,8,0)="x",1,0)</f>
        <v>0</v>
      </c>
      <c r="T80">
        <f>IF(VLOOKUP($A80,'checklist attività'!$B$6:$J$120,9,0)="x",1,0)</f>
        <v>0</v>
      </c>
      <c r="U80" t="s">
        <v>571</v>
      </c>
    </row>
    <row r="81" spans="1:21">
      <c r="A81" t="s">
        <v>273</v>
      </c>
      <c r="B81" t="e">
        <f>#REF!</f>
        <v>#REF!</v>
      </c>
      <c r="C81" t="e">
        <f>#REF!</f>
        <v>#REF!</v>
      </c>
      <c r="D81" t="e">
        <f>#REF!</f>
        <v>#REF!</v>
      </c>
      <c r="E81" t="e">
        <f>#REF!</f>
        <v>#REF!</v>
      </c>
      <c r="F81" t="e">
        <f>#REF!</f>
        <v>#REF!</v>
      </c>
      <c r="G81" t="e">
        <f>#REF!</f>
        <v>#REF!</v>
      </c>
      <c r="H81">
        <v>1</v>
      </c>
      <c r="I81">
        <f t="shared" ca="1" si="2"/>
        <v>2019</v>
      </c>
      <c r="J81">
        <f t="shared" ca="1" si="3"/>
        <v>6</v>
      </c>
      <c r="K81" t="e">
        <f>#REF!</f>
        <v>#REF!</v>
      </c>
      <c r="L81" t="e">
        <f>#REF!</f>
        <v>#REF!</v>
      </c>
      <c r="M81" t="e">
        <f>#REF!</f>
        <v>#REF!</v>
      </c>
      <c r="N81">
        <f>IF(VLOOKUP($A81,'checklist attività'!$B$6:$J$120,3,0)="x",1,0)</f>
        <v>0</v>
      </c>
      <c r="O81">
        <f>IF(VLOOKUP($A81,'checklist attività'!$B$6:$J$120,4,0)="x",1,0)</f>
        <v>0</v>
      </c>
      <c r="P81">
        <f>IF(VLOOKUP($A81,'checklist attività'!$B$6:$J$120,5,0)="x",1,0)</f>
        <v>0</v>
      </c>
      <c r="Q81">
        <f>IF(VLOOKUP($A81,'checklist attività'!$B$6:$J$120,6,0)="x",1,0)</f>
        <v>0</v>
      </c>
      <c r="R81">
        <f>IF(VLOOKUP($A81,'checklist attività'!$B$6:$J$120,7,0)="x",1,0)</f>
        <v>0</v>
      </c>
      <c r="S81">
        <f>IF(VLOOKUP($A81,'checklist attività'!$B$6:$J$120,8,0)="x",1,0)</f>
        <v>0</v>
      </c>
      <c r="T81">
        <f>IF(VLOOKUP($A81,'checklist attività'!$B$6:$J$120,9,0)="x",1,0)</f>
        <v>0</v>
      </c>
      <c r="U81" t="s">
        <v>571</v>
      </c>
    </row>
    <row r="82" spans="1:21">
      <c r="A82" t="s">
        <v>275</v>
      </c>
      <c r="B82" t="e">
        <f>#REF!</f>
        <v>#REF!</v>
      </c>
      <c r="C82" t="e">
        <f>#REF!</f>
        <v>#REF!</v>
      </c>
      <c r="D82" t="e">
        <f>#REF!</f>
        <v>#REF!</v>
      </c>
      <c r="E82" t="e">
        <f>#REF!</f>
        <v>#REF!</v>
      </c>
      <c r="F82" t="e">
        <f>#REF!</f>
        <v>#REF!</v>
      </c>
      <c r="G82" t="e">
        <f>#REF!</f>
        <v>#REF!</v>
      </c>
      <c r="H82">
        <v>1</v>
      </c>
      <c r="I82">
        <f t="shared" ca="1" si="2"/>
        <v>2019</v>
      </c>
      <c r="J82">
        <f t="shared" ca="1" si="3"/>
        <v>6</v>
      </c>
      <c r="K82" t="e">
        <f>#REF!</f>
        <v>#REF!</v>
      </c>
      <c r="L82" t="e">
        <f>#REF!</f>
        <v>#REF!</v>
      </c>
      <c r="M82" t="e">
        <f>#REF!</f>
        <v>#REF!</v>
      </c>
      <c r="N82">
        <f>IF(VLOOKUP($A82,'checklist attività'!$B$6:$J$120,3,0)="x",1,0)</f>
        <v>0</v>
      </c>
      <c r="O82">
        <f>IF(VLOOKUP($A82,'checklist attività'!$B$6:$J$120,4,0)="x",1,0)</f>
        <v>0</v>
      </c>
      <c r="P82">
        <f>IF(VLOOKUP($A82,'checklist attività'!$B$6:$J$120,5,0)="x",1,0)</f>
        <v>0</v>
      </c>
      <c r="Q82">
        <f>IF(VLOOKUP($A82,'checklist attività'!$B$6:$J$120,6,0)="x",1,0)</f>
        <v>0</v>
      </c>
      <c r="R82">
        <f>IF(VLOOKUP($A82,'checklist attività'!$B$6:$J$120,7,0)="x",1,0)</f>
        <v>0</v>
      </c>
      <c r="S82">
        <f>IF(VLOOKUP($A82,'checklist attività'!$B$6:$J$120,8,0)="x",1,0)</f>
        <v>0</v>
      </c>
      <c r="T82">
        <f>IF(VLOOKUP($A82,'checklist attività'!$B$6:$J$120,9,0)="x",1,0)</f>
        <v>0</v>
      </c>
      <c r="U82" t="s">
        <v>571</v>
      </c>
    </row>
    <row r="83" spans="1:21">
      <c r="A83" t="s">
        <v>278</v>
      </c>
      <c r="B83" t="e">
        <f>#REF!</f>
        <v>#REF!</v>
      </c>
      <c r="C83" t="e">
        <f>#REF!</f>
        <v>#REF!</v>
      </c>
      <c r="D83" t="e">
        <f>#REF!</f>
        <v>#REF!</v>
      </c>
      <c r="E83" t="e">
        <f>#REF!</f>
        <v>#REF!</v>
      </c>
      <c r="F83" t="e">
        <f>#REF!</f>
        <v>#REF!</v>
      </c>
      <c r="G83" t="e">
        <f>#REF!</f>
        <v>#REF!</v>
      </c>
      <c r="H83">
        <v>1</v>
      </c>
      <c r="I83">
        <f t="shared" ca="1" si="2"/>
        <v>2019</v>
      </c>
      <c r="J83">
        <f t="shared" ca="1" si="3"/>
        <v>6</v>
      </c>
      <c r="K83" t="e">
        <f>#REF!</f>
        <v>#REF!</v>
      </c>
      <c r="L83" t="e">
        <f>#REF!</f>
        <v>#REF!</v>
      </c>
      <c r="M83" t="e">
        <f>#REF!</f>
        <v>#REF!</v>
      </c>
      <c r="N83">
        <f>IF(VLOOKUP($A83,'checklist attività'!$B$6:$J$120,3,0)="x",1,0)</f>
        <v>0</v>
      </c>
      <c r="O83">
        <f>IF(VLOOKUP($A83,'checklist attività'!$B$6:$J$120,4,0)="x",1,0)</f>
        <v>0</v>
      </c>
      <c r="P83">
        <f>IF(VLOOKUP($A83,'checklist attività'!$B$6:$J$120,5,0)="x",1,0)</f>
        <v>0</v>
      </c>
      <c r="Q83">
        <f>IF(VLOOKUP($A83,'checklist attività'!$B$6:$J$120,6,0)="x",1,0)</f>
        <v>0</v>
      </c>
      <c r="R83">
        <f>IF(VLOOKUP($A83,'checklist attività'!$B$6:$J$120,7,0)="x",1,0)</f>
        <v>0</v>
      </c>
      <c r="S83">
        <f>IF(VLOOKUP($A83,'checklist attività'!$B$6:$J$120,8,0)="x",1,0)</f>
        <v>0</v>
      </c>
      <c r="T83">
        <f>IF(VLOOKUP($A83,'checklist attività'!$B$6:$J$120,9,0)="x",1,0)</f>
        <v>0</v>
      </c>
      <c r="U83" t="s">
        <v>571</v>
      </c>
    </row>
    <row r="84" spans="1:21">
      <c r="A84" t="s">
        <v>281</v>
      </c>
      <c r="B84" t="e">
        <f>#REF!</f>
        <v>#REF!</v>
      </c>
      <c r="C84" t="e">
        <f>#REF!</f>
        <v>#REF!</v>
      </c>
      <c r="D84" t="e">
        <f>#REF!</f>
        <v>#REF!</v>
      </c>
      <c r="E84" t="e">
        <f>#REF!</f>
        <v>#REF!</v>
      </c>
      <c r="F84" t="e">
        <f>#REF!</f>
        <v>#REF!</v>
      </c>
      <c r="G84" t="e">
        <f>#REF!</f>
        <v>#REF!</v>
      </c>
      <c r="H84">
        <v>1</v>
      </c>
      <c r="I84">
        <f t="shared" ca="1" si="2"/>
        <v>2019</v>
      </c>
      <c r="J84">
        <f t="shared" ca="1" si="3"/>
        <v>6</v>
      </c>
      <c r="K84" t="e">
        <f>#REF!</f>
        <v>#REF!</v>
      </c>
      <c r="L84" t="e">
        <f>#REF!</f>
        <v>#REF!</v>
      </c>
      <c r="M84" t="e">
        <f>#REF!</f>
        <v>#REF!</v>
      </c>
      <c r="N84">
        <f>IF(VLOOKUP($A84,'checklist attività'!$B$6:$J$120,3,0)="x",1,0)</f>
        <v>0</v>
      </c>
      <c r="O84">
        <f>IF(VLOOKUP($A84,'checklist attività'!$B$6:$J$120,4,0)="x",1,0)</f>
        <v>0</v>
      </c>
      <c r="P84">
        <f>IF(VLOOKUP($A84,'checklist attività'!$B$6:$J$120,5,0)="x",1,0)</f>
        <v>0</v>
      </c>
      <c r="Q84">
        <f>IF(VLOOKUP($A84,'checklist attività'!$B$6:$J$120,6,0)="x",1,0)</f>
        <v>0</v>
      </c>
      <c r="R84">
        <f>IF(VLOOKUP($A84,'checklist attività'!$B$6:$J$120,7,0)="x",1,0)</f>
        <v>0</v>
      </c>
      <c r="S84">
        <f>IF(VLOOKUP($A84,'checklist attività'!$B$6:$J$120,8,0)="x",1,0)</f>
        <v>0</v>
      </c>
      <c r="T84">
        <f>IF(VLOOKUP($A84,'checklist attività'!$B$6:$J$120,9,0)="x",1,0)</f>
        <v>0</v>
      </c>
      <c r="U84" t="s">
        <v>571</v>
      </c>
    </row>
    <row r="85" spans="1:21">
      <c r="A85" t="s">
        <v>10</v>
      </c>
      <c r="B85" t="e">
        <f>#REF!</f>
        <v>#REF!</v>
      </c>
      <c r="C85" t="e">
        <f>#REF!</f>
        <v>#REF!</v>
      </c>
      <c r="D85" t="e">
        <f>#REF!</f>
        <v>#REF!</v>
      </c>
      <c r="E85" t="e">
        <f>#REF!</f>
        <v>#REF!</v>
      </c>
      <c r="F85" t="e">
        <f>#REF!</f>
        <v>#REF!</v>
      </c>
      <c r="G85" t="e">
        <f>#REF!</f>
        <v>#REF!</v>
      </c>
      <c r="H85">
        <v>1</v>
      </c>
      <c r="I85">
        <f t="shared" ca="1" si="2"/>
        <v>2019</v>
      </c>
      <c r="J85">
        <f t="shared" ca="1" si="3"/>
        <v>6</v>
      </c>
      <c r="K85" t="e">
        <f>#REF!</f>
        <v>#REF!</v>
      </c>
      <c r="L85" t="e">
        <f>#REF!</f>
        <v>#REF!</v>
      </c>
      <c r="M85" t="e">
        <f>#REF!</f>
        <v>#REF!</v>
      </c>
      <c r="N85">
        <f>IF(VLOOKUP($A85,'checklist attività'!$B$6:$J$120,3,0)="x",1,0)</f>
        <v>0</v>
      </c>
      <c r="O85">
        <f>IF(VLOOKUP($A85,'checklist attività'!$B$6:$J$120,4,0)="x",1,0)</f>
        <v>0</v>
      </c>
      <c r="P85">
        <f>IF(VLOOKUP($A85,'checklist attività'!$B$6:$J$120,5,0)="x",1,0)</f>
        <v>0</v>
      </c>
      <c r="Q85">
        <f>IF(VLOOKUP($A85,'checklist attività'!$B$6:$J$120,6,0)="x",1,0)</f>
        <v>0</v>
      </c>
      <c r="R85">
        <f>IF(VLOOKUP($A85,'checklist attività'!$B$6:$J$120,7,0)="x",1,0)</f>
        <v>0</v>
      </c>
      <c r="S85">
        <f>IF(VLOOKUP($A85,'checklist attività'!$B$6:$J$120,8,0)="x",1,0)</f>
        <v>0</v>
      </c>
      <c r="T85">
        <f>IF(VLOOKUP($A85,'checklist attività'!$B$6:$J$120,9,0)="x",1,0)</f>
        <v>0</v>
      </c>
      <c r="U85" t="s">
        <v>564</v>
      </c>
    </row>
    <row r="86" spans="1:21">
      <c r="A86" t="s">
        <v>11</v>
      </c>
      <c r="B86" t="e">
        <f>#REF!</f>
        <v>#REF!</v>
      </c>
      <c r="C86" t="e">
        <f>#REF!</f>
        <v>#REF!</v>
      </c>
      <c r="D86" t="e">
        <f>#REF!</f>
        <v>#REF!</v>
      </c>
      <c r="E86" t="e">
        <f>#REF!</f>
        <v>#REF!</v>
      </c>
      <c r="F86" t="e">
        <f>#REF!</f>
        <v>#REF!</v>
      </c>
      <c r="G86" t="e">
        <f>#REF!</f>
        <v>#REF!</v>
      </c>
      <c r="H86">
        <v>1</v>
      </c>
      <c r="I86">
        <f t="shared" ca="1" si="2"/>
        <v>2019</v>
      </c>
      <c r="J86">
        <f t="shared" ca="1" si="3"/>
        <v>6</v>
      </c>
      <c r="K86" t="e">
        <f>#REF!</f>
        <v>#REF!</v>
      </c>
      <c r="L86" t="e">
        <f>#REF!</f>
        <v>#REF!</v>
      </c>
      <c r="M86" t="e">
        <f>#REF!</f>
        <v>#REF!</v>
      </c>
      <c r="N86">
        <f>IF(VLOOKUP($A86,'checklist attività'!$B$6:$J$120,3,0)="x",1,0)</f>
        <v>0</v>
      </c>
      <c r="O86">
        <f>IF(VLOOKUP($A86,'checklist attività'!$B$6:$J$120,4,0)="x",1,0)</f>
        <v>0</v>
      </c>
      <c r="P86">
        <f>IF(VLOOKUP($A86,'checklist attività'!$B$6:$J$120,5,0)="x",1,0)</f>
        <v>0</v>
      </c>
      <c r="Q86">
        <f>IF(VLOOKUP($A86,'checklist attività'!$B$6:$J$120,6,0)="x",1,0)</f>
        <v>0</v>
      </c>
      <c r="R86">
        <f>IF(VLOOKUP($A86,'checklist attività'!$B$6:$J$120,7,0)="x",1,0)</f>
        <v>0</v>
      </c>
      <c r="S86">
        <f>IF(VLOOKUP($A86,'checklist attività'!$B$6:$J$120,8,0)="x",1,0)</f>
        <v>0</v>
      </c>
      <c r="T86">
        <f>IF(VLOOKUP($A86,'checklist attività'!$B$6:$J$120,9,0)="x",1,0)</f>
        <v>0</v>
      </c>
      <c r="U86" t="s">
        <v>564</v>
      </c>
    </row>
    <row r="87" spans="1:21">
      <c r="A87" t="s">
        <v>12</v>
      </c>
      <c r="B87" t="e">
        <f>#REF!</f>
        <v>#REF!</v>
      </c>
      <c r="C87" t="e">
        <f>#REF!</f>
        <v>#REF!</v>
      </c>
      <c r="D87" t="e">
        <f>#REF!</f>
        <v>#REF!</v>
      </c>
      <c r="E87" t="e">
        <f>#REF!</f>
        <v>#REF!</v>
      </c>
      <c r="F87" t="e">
        <f>#REF!</f>
        <v>#REF!</v>
      </c>
      <c r="G87" t="e">
        <f>#REF!</f>
        <v>#REF!</v>
      </c>
      <c r="H87">
        <v>1</v>
      </c>
      <c r="I87">
        <f t="shared" ca="1" si="2"/>
        <v>2019</v>
      </c>
      <c r="J87">
        <f t="shared" ca="1" si="3"/>
        <v>6</v>
      </c>
      <c r="K87" t="e">
        <f>#REF!</f>
        <v>#REF!</v>
      </c>
      <c r="L87" t="e">
        <f>#REF!</f>
        <v>#REF!</v>
      </c>
      <c r="M87" t="e">
        <f>#REF!</f>
        <v>#REF!</v>
      </c>
      <c r="N87">
        <f>IF(VLOOKUP($A87,'checklist attività'!$B$6:$J$120,3,0)="x",1,0)</f>
        <v>0</v>
      </c>
      <c r="O87">
        <f>IF(VLOOKUP($A87,'checklist attività'!$B$6:$J$120,4,0)="x",1,0)</f>
        <v>0</v>
      </c>
      <c r="P87">
        <f>IF(VLOOKUP($A87,'checklist attività'!$B$6:$J$120,5,0)="x",1,0)</f>
        <v>0</v>
      </c>
      <c r="Q87">
        <f>IF(VLOOKUP($A87,'checklist attività'!$B$6:$J$120,6,0)="x",1,0)</f>
        <v>0</v>
      </c>
      <c r="R87">
        <f>IF(VLOOKUP($A87,'checklist attività'!$B$6:$J$120,7,0)="x",1,0)</f>
        <v>0</v>
      </c>
      <c r="S87">
        <f>IF(VLOOKUP($A87,'checklist attività'!$B$6:$J$120,8,0)="x",1,0)</f>
        <v>0</v>
      </c>
      <c r="T87">
        <f>IF(VLOOKUP($A87,'checklist attività'!$B$6:$J$120,9,0)="x",1,0)</f>
        <v>0</v>
      </c>
      <c r="U87" t="s">
        <v>564</v>
      </c>
    </row>
    <row r="88" spans="1:21">
      <c r="A88" t="s">
        <v>14</v>
      </c>
      <c r="B88" t="e">
        <f>#REF!</f>
        <v>#REF!</v>
      </c>
      <c r="C88" t="e">
        <f>#REF!</f>
        <v>#REF!</v>
      </c>
      <c r="D88" t="e">
        <f>#REF!</f>
        <v>#REF!</v>
      </c>
      <c r="E88" t="e">
        <f>#REF!</f>
        <v>#REF!</v>
      </c>
      <c r="F88" t="e">
        <f>#REF!</f>
        <v>#REF!</v>
      </c>
      <c r="G88" t="e">
        <f>#REF!</f>
        <v>#REF!</v>
      </c>
      <c r="H88">
        <v>1</v>
      </c>
      <c r="I88">
        <f t="shared" ca="1" si="2"/>
        <v>2019</v>
      </c>
      <c r="J88">
        <f t="shared" ca="1" si="3"/>
        <v>6</v>
      </c>
      <c r="K88" t="e">
        <f>#REF!</f>
        <v>#REF!</v>
      </c>
      <c r="L88" t="e">
        <f>#REF!</f>
        <v>#REF!</v>
      </c>
      <c r="M88" t="e">
        <f>#REF!</f>
        <v>#REF!</v>
      </c>
      <c r="N88">
        <f>IF(VLOOKUP($A88,'checklist attività'!$B$6:$J$120,3,0)="x",1,0)</f>
        <v>0</v>
      </c>
      <c r="O88">
        <f>IF(VLOOKUP($A88,'checklist attività'!$B$6:$J$120,4,0)="x",1,0)</f>
        <v>0</v>
      </c>
      <c r="P88">
        <f>IF(VLOOKUP($A88,'checklist attività'!$B$6:$J$120,5,0)="x",1,0)</f>
        <v>0</v>
      </c>
      <c r="Q88">
        <f>IF(VLOOKUP($A88,'checklist attività'!$B$6:$J$120,6,0)="x",1,0)</f>
        <v>0</v>
      </c>
      <c r="R88">
        <f>IF(VLOOKUP($A88,'checklist attività'!$B$6:$J$120,7,0)="x",1,0)</f>
        <v>0</v>
      </c>
      <c r="S88">
        <f>IF(VLOOKUP($A88,'checklist attività'!$B$6:$J$120,8,0)="x",1,0)</f>
        <v>0</v>
      </c>
      <c r="T88">
        <f>IF(VLOOKUP($A88,'checklist attività'!$B$6:$J$120,9,0)="x",1,0)</f>
        <v>0</v>
      </c>
      <c r="U88" t="s">
        <v>564</v>
      </c>
    </row>
    <row r="89" spans="1:21">
      <c r="A89" t="s">
        <v>15</v>
      </c>
      <c r="B89" t="e">
        <f>#REF!</f>
        <v>#REF!</v>
      </c>
      <c r="C89" t="e">
        <f>#REF!</f>
        <v>#REF!</v>
      </c>
      <c r="D89" t="e">
        <f>#REF!</f>
        <v>#REF!</v>
      </c>
      <c r="E89" t="e">
        <f>#REF!</f>
        <v>#REF!</v>
      </c>
      <c r="F89" t="e">
        <f>#REF!</f>
        <v>#REF!</v>
      </c>
      <c r="G89" t="e">
        <f>#REF!</f>
        <v>#REF!</v>
      </c>
      <c r="H89">
        <v>1</v>
      </c>
      <c r="I89">
        <f t="shared" ca="1" si="2"/>
        <v>2019</v>
      </c>
      <c r="J89">
        <f t="shared" ca="1" si="3"/>
        <v>6</v>
      </c>
      <c r="K89" t="e">
        <f>#REF!</f>
        <v>#REF!</v>
      </c>
      <c r="L89" t="e">
        <f>#REF!</f>
        <v>#REF!</v>
      </c>
      <c r="M89" t="e">
        <f>#REF!</f>
        <v>#REF!</v>
      </c>
      <c r="N89">
        <f>IF(VLOOKUP($A89,'checklist attività'!$B$6:$J$120,3,0)="x",1,0)</f>
        <v>0</v>
      </c>
      <c r="O89">
        <f>IF(VLOOKUP($A89,'checklist attività'!$B$6:$J$120,4,0)="x",1,0)</f>
        <v>0</v>
      </c>
      <c r="P89">
        <f>IF(VLOOKUP($A89,'checklist attività'!$B$6:$J$120,5,0)="x",1,0)</f>
        <v>0</v>
      </c>
      <c r="Q89">
        <f>IF(VLOOKUP($A89,'checklist attività'!$B$6:$J$120,6,0)="x",1,0)</f>
        <v>0</v>
      </c>
      <c r="R89">
        <f>IF(VLOOKUP($A89,'checklist attività'!$B$6:$J$120,7,0)="x",1,0)</f>
        <v>0</v>
      </c>
      <c r="S89">
        <f>IF(VLOOKUP($A89,'checklist attività'!$B$6:$J$120,8,0)="x",1,0)</f>
        <v>0</v>
      </c>
      <c r="T89">
        <f>IF(VLOOKUP($A89,'checklist attività'!$B$6:$J$120,9,0)="x",1,0)</f>
        <v>0</v>
      </c>
      <c r="U89" t="s">
        <v>575</v>
      </c>
    </row>
    <row r="90" spans="1:21">
      <c r="A90" t="s">
        <v>17</v>
      </c>
      <c r="B90" t="e">
        <f>#REF!</f>
        <v>#REF!</v>
      </c>
      <c r="C90" t="e">
        <f>#REF!</f>
        <v>#REF!</v>
      </c>
      <c r="D90" t="e">
        <f>#REF!</f>
        <v>#REF!</v>
      </c>
      <c r="E90" t="e">
        <f>#REF!</f>
        <v>#REF!</v>
      </c>
      <c r="F90" t="e">
        <f>#REF!</f>
        <v>#REF!</v>
      </c>
      <c r="G90" t="e">
        <f>#REF!</f>
        <v>#REF!</v>
      </c>
      <c r="H90">
        <v>1</v>
      </c>
      <c r="I90">
        <f t="shared" ca="1" si="2"/>
        <v>2019</v>
      </c>
      <c r="J90">
        <f t="shared" ca="1" si="3"/>
        <v>6</v>
      </c>
      <c r="K90" t="e">
        <f>#REF!</f>
        <v>#REF!</v>
      </c>
      <c r="L90" t="e">
        <f>#REF!</f>
        <v>#REF!</v>
      </c>
      <c r="M90" t="e">
        <f>#REF!</f>
        <v>#REF!</v>
      </c>
      <c r="N90">
        <f>IF(VLOOKUP($A90,'checklist attività'!$B$6:$J$120,3,0)="x",1,0)</f>
        <v>0</v>
      </c>
      <c r="O90">
        <f>IF(VLOOKUP($A90,'checklist attività'!$B$6:$J$120,4,0)="x",1,0)</f>
        <v>0</v>
      </c>
      <c r="P90">
        <f>IF(VLOOKUP($A90,'checklist attività'!$B$6:$J$120,5,0)="x",1,0)</f>
        <v>0</v>
      </c>
      <c r="Q90">
        <f>IF(VLOOKUP($A90,'checklist attività'!$B$6:$J$120,6,0)="x",1,0)</f>
        <v>0</v>
      </c>
      <c r="R90">
        <f>IF(VLOOKUP($A90,'checklist attività'!$B$6:$J$120,7,0)="x",1,0)</f>
        <v>0</v>
      </c>
      <c r="S90">
        <f>IF(VLOOKUP($A90,'checklist attività'!$B$6:$J$120,8,0)="x",1,0)</f>
        <v>0</v>
      </c>
      <c r="T90">
        <f>IF(VLOOKUP($A90,'checklist attività'!$B$6:$J$120,9,0)="x",1,0)</f>
        <v>0</v>
      </c>
      <c r="U90" t="s">
        <v>575</v>
      </c>
    </row>
    <row r="91" spans="1:21">
      <c r="A91" t="s">
        <v>18</v>
      </c>
      <c r="B91" t="e">
        <f>#REF!</f>
        <v>#REF!</v>
      </c>
      <c r="C91" t="e">
        <f>#REF!</f>
        <v>#REF!</v>
      </c>
      <c r="D91" t="e">
        <f>#REF!</f>
        <v>#REF!</v>
      </c>
      <c r="E91" t="e">
        <f>#REF!</f>
        <v>#REF!</v>
      </c>
      <c r="F91" t="e">
        <f>#REF!</f>
        <v>#REF!</v>
      </c>
      <c r="G91" t="e">
        <f>#REF!</f>
        <v>#REF!</v>
      </c>
      <c r="H91">
        <v>1</v>
      </c>
      <c r="I91">
        <f t="shared" ca="1" si="2"/>
        <v>2019</v>
      </c>
      <c r="J91">
        <f t="shared" ca="1" si="3"/>
        <v>6</v>
      </c>
      <c r="K91" t="e">
        <f>#REF!</f>
        <v>#REF!</v>
      </c>
      <c r="L91" t="e">
        <f>#REF!</f>
        <v>#REF!</v>
      </c>
      <c r="M91" t="e">
        <f>#REF!</f>
        <v>#REF!</v>
      </c>
      <c r="N91">
        <f>IF(VLOOKUP($A91,'checklist attività'!$B$6:$J$120,3,0)="x",1,0)</f>
        <v>0</v>
      </c>
      <c r="O91">
        <f>IF(VLOOKUP($A91,'checklist attività'!$B$6:$J$120,4,0)="x",1,0)</f>
        <v>0</v>
      </c>
      <c r="P91">
        <f>IF(VLOOKUP($A91,'checklist attività'!$B$6:$J$120,5,0)="x",1,0)</f>
        <v>0</v>
      </c>
      <c r="Q91">
        <f>IF(VLOOKUP($A91,'checklist attività'!$B$6:$J$120,6,0)="x",1,0)</f>
        <v>0</v>
      </c>
      <c r="R91">
        <f>IF(VLOOKUP($A91,'checklist attività'!$B$6:$J$120,7,0)="x",1,0)</f>
        <v>0</v>
      </c>
      <c r="S91">
        <f>IF(VLOOKUP($A91,'checklist attività'!$B$6:$J$120,8,0)="x",1,0)</f>
        <v>0</v>
      </c>
      <c r="T91">
        <f>IF(VLOOKUP($A91,'checklist attività'!$B$6:$J$120,9,0)="x",1,0)</f>
        <v>0</v>
      </c>
      <c r="U91" t="s">
        <v>565</v>
      </c>
    </row>
    <row r="92" spans="1:21">
      <c r="A92" t="s">
        <v>19</v>
      </c>
      <c r="B92" t="e">
        <f>#REF!</f>
        <v>#REF!</v>
      </c>
      <c r="C92" t="e">
        <f>#REF!</f>
        <v>#REF!</v>
      </c>
      <c r="D92" t="e">
        <f>#REF!</f>
        <v>#REF!</v>
      </c>
      <c r="E92" t="e">
        <f>#REF!</f>
        <v>#REF!</v>
      </c>
      <c r="F92" t="e">
        <f>#REF!</f>
        <v>#REF!</v>
      </c>
      <c r="G92" t="e">
        <f>#REF!</f>
        <v>#REF!</v>
      </c>
      <c r="H92">
        <v>1</v>
      </c>
      <c r="I92">
        <f t="shared" ca="1" si="2"/>
        <v>2019</v>
      </c>
      <c r="J92">
        <f t="shared" ca="1" si="3"/>
        <v>6</v>
      </c>
      <c r="K92" t="e">
        <f>#REF!</f>
        <v>#REF!</v>
      </c>
      <c r="L92" t="e">
        <f>#REF!</f>
        <v>#REF!</v>
      </c>
      <c r="M92" t="e">
        <f>#REF!</f>
        <v>#REF!</v>
      </c>
      <c r="N92">
        <f>IF(VLOOKUP($A92,'checklist attività'!$B$6:$J$120,3,0)="x",1,0)</f>
        <v>0</v>
      </c>
      <c r="O92">
        <f>IF(VLOOKUP($A92,'checklist attività'!$B$6:$J$120,4,0)="x",1,0)</f>
        <v>0</v>
      </c>
      <c r="P92">
        <f>IF(VLOOKUP($A92,'checklist attività'!$B$6:$J$120,5,0)="x",1,0)</f>
        <v>0</v>
      </c>
      <c r="Q92">
        <f>IF(VLOOKUP($A92,'checklist attività'!$B$6:$J$120,6,0)="x",1,0)</f>
        <v>0</v>
      </c>
      <c r="R92">
        <f>IF(VLOOKUP($A92,'checklist attività'!$B$6:$J$120,7,0)="x",1,0)</f>
        <v>0</v>
      </c>
      <c r="S92">
        <f>IF(VLOOKUP($A92,'checklist attività'!$B$6:$J$120,8,0)="x",1,0)</f>
        <v>0</v>
      </c>
      <c r="T92">
        <f>IF(VLOOKUP($A92,'checklist attività'!$B$6:$J$120,9,0)="x",1,0)</f>
        <v>0</v>
      </c>
      <c r="U92" t="s">
        <v>565</v>
      </c>
    </row>
    <row r="93" spans="1:21">
      <c r="A93" t="s">
        <v>520</v>
      </c>
      <c r="B93" t="e">
        <f>#REF!</f>
        <v>#REF!</v>
      </c>
      <c r="C93" t="e">
        <f>#REF!</f>
        <v>#REF!</v>
      </c>
      <c r="D93" t="e">
        <f>#REF!</f>
        <v>#REF!</v>
      </c>
      <c r="E93" t="e">
        <f>#REF!</f>
        <v>#REF!</v>
      </c>
      <c r="F93" t="e">
        <f>#REF!</f>
        <v>#REF!</v>
      </c>
      <c r="G93" t="e">
        <f>#REF!</f>
        <v>#REF!</v>
      </c>
      <c r="H93">
        <v>1</v>
      </c>
      <c r="I93">
        <f t="shared" ca="1" si="2"/>
        <v>2019</v>
      </c>
      <c r="J93">
        <f t="shared" ca="1" si="3"/>
        <v>6</v>
      </c>
      <c r="K93" t="e">
        <f>#REF!</f>
        <v>#REF!</v>
      </c>
      <c r="L93" t="e">
        <f>#REF!</f>
        <v>#REF!</v>
      </c>
      <c r="M93" t="e">
        <f>#REF!</f>
        <v>#REF!</v>
      </c>
      <c r="N93">
        <f>IF(VLOOKUP($A93,'checklist attività'!$B$6:$J$120,3,0)="x",1,0)</f>
        <v>0</v>
      </c>
      <c r="O93">
        <f>IF(VLOOKUP($A93,'checklist attività'!$B$6:$J$120,4,0)="x",1,0)</f>
        <v>0</v>
      </c>
      <c r="P93">
        <f>IF(VLOOKUP($A93,'checklist attività'!$B$6:$J$120,5,0)="x",1,0)</f>
        <v>0</v>
      </c>
      <c r="Q93">
        <f>IF(VLOOKUP($A93,'checklist attività'!$B$6:$J$120,6,0)="x",1,0)</f>
        <v>0</v>
      </c>
      <c r="R93">
        <f>IF(VLOOKUP($A93,'checklist attività'!$B$6:$J$120,7,0)="x",1,0)</f>
        <v>0</v>
      </c>
      <c r="S93">
        <f>IF(VLOOKUP($A93,'checklist attività'!$B$6:$J$120,8,0)="x",1,0)</f>
        <v>0</v>
      </c>
      <c r="T93">
        <f>IF(VLOOKUP($A93,'checklist attività'!$B$6:$J$120,9,0)="x",1,0)</f>
        <v>0</v>
      </c>
      <c r="U93" t="s">
        <v>565</v>
      </c>
    </row>
    <row r="94" spans="1:21">
      <c r="A94" t="s">
        <v>521</v>
      </c>
      <c r="B94" t="e">
        <f>#REF!</f>
        <v>#REF!</v>
      </c>
      <c r="C94" t="e">
        <f>#REF!</f>
        <v>#REF!</v>
      </c>
      <c r="D94" t="e">
        <f>#REF!</f>
        <v>#REF!</v>
      </c>
      <c r="E94" t="e">
        <f>#REF!</f>
        <v>#REF!</v>
      </c>
      <c r="F94" t="e">
        <f>#REF!</f>
        <v>#REF!</v>
      </c>
      <c r="G94" t="e">
        <f>#REF!</f>
        <v>#REF!</v>
      </c>
      <c r="H94">
        <v>2</v>
      </c>
      <c r="I94">
        <f t="shared" ca="1" si="2"/>
        <v>2019</v>
      </c>
      <c r="J94">
        <f t="shared" ca="1" si="3"/>
        <v>6</v>
      </c>
      <c r="K94" t="e">
        <f>#REF!</f>
        <v>#REF!</v>
      </c>
      <c r="L94" t="e">
        <f>#REF!</f>
        <v>#REF!</v>
      </c>
      <c r="M94" t="e">
        <f>#REF!</f>
        <v>#REF!</v>
      </c>
      <c r="N94">
        <f>IF(VLOOKUP($A94,'checklist attività'!$B$6:$J$120,3,0)="x",1,0)</f>
        <v>0</v>
      </c>
      <c r="O94">
        <f>IF(VLOOKUP($A94,'checklist attività'!$B$6:$J$120,4,0)="x",1,0)</f>
        <v>0</v>
      </c>
      <c r="P94">
        <f>IF(VLOOKUP($A94,'checklist attività'!$B$6:$J$120,5,0)="x",1,0)</f>
        <v>0</v>
      </c>
      <c r="Q94">
        <f>IF(VLOOKUP($A94,'checklist attività'!$B$6:$J$120,6,0)="x",1,0)</f>
        <v>0</v>
      </c>
      <c r="R94">
        <f>IF(VLOOKUP($A94,'checklist attività'!$B$6:$J$120,7,0)="x",1,0)</f>
        <v>0</v>
      </c>
      <c r="S94">
        <f>IF(VLOOKUP($A94,'checklist attività'!$B$6:$J$120,8,0)="x",1,0)</f>
        <v>0</v>
      </c>
      <c r="T94">
        <f>IF(VLOOKUP($A94,'checklist attività'!$B$6:$J$120,9,0)="x",1,0)</f>
        <v>0</v>
      </c>
      <c r="U94" t="s">
        <v>565</v>
      </c>
    </row>
    <row r="95" spans="1:21">
      <c r="A95" t="s">
        <v>21</v>
      </c>
      <c r="B95" t="e">
        <f>#REF!</f>
        <v>#REF!</v>
      </c>
      <c r="C95" t="e">
        <f>#REF!</f>
        <v>#REF!</v>
      </c>
      <c r="D95" t="e">
        <f>#REF!</f>
        <v>#REF!</v>
      </c>
      <c r="E95" t="e">
        <f>#REF!</f>
        <v>#REF!</v>
      </c>
      <c r="F95" t="e">
        <f>#REF!</f>
        <v>#REF!</v>
      </c>
      <c r="G95" t="e">
        <f>#REF!</f>
        <v>#REF!</v>
      </c>
      <c r="H95">
        <v>1</v>
      </c>
      <c r="I95">
        <f t="shared" ca="1" si="2"/>
        <v>2019</v>
      </c>
      <c r="J95">
        <f t="shared" ca="1" si="3"/>
        <v>6</v>
      </c>
      <c r="K95" t="e">
        <f>#REF!</f>
        <v>#REF!</v>
      </c>
      <c r="L95" t="e">
        <f>#REF!</f>
        <v>#REF!</v>
      </c>
      <c r="M95" t="e">
        <f>#REF!</f>
        <v>#REF!</v>
      </c>
      <c r="N95">
        <f>IF(VLOOKUP($A95,'checklist attività'!$B$6:$J$120,3,0)="x",1,0)</f>
        <v>0</v>
      </c>
      <c r="O95">
        <f>IF(VLOOKUP($A95,'checklist attività'!$B$6:$J$120,4,0)="x",1,0)</f>
        <v>0</v>
      </c>
      <c r="P95">
        <f>IF(VLOOKUP($A95,'checklist attività'!$B$6:$J$120,5,0)="x",1,0)</f>
        <v>0</v>
      </c>
      <c r="Q95">
        <f>IF(VLOOKUP($A95,'checklist attività'!$B$6:$J$120,6,0)="x",1,0)</f>
        <v>0</v>
      </c>
      <c r="R95">
        <f>IF(VLOOKUP($A95,'checklist attività'!$B$6:$J$120,7,0)="x",1,0)</f>
        <v>0</v>
      </c>
      <c r="S95">
        <f>IF(VLOOKUP($A95,'checklist attività'!$B$6:$J$120,8,0)="x",1,0)</f>
        <v>0</v>
      </c>
      <c r="T95">
        <f>IF(VLOOKUP($A95,'checklist attività'!$B$6:$J$120,9,0)="x",1,0)</f>
        <v>0</v>
      </c>
      <c r="U95" t="s">
        <v>578</v>
      </c>
    </row>
    <row r="96" spans="1:21">
      <c r="A96" t="s">
        <v>22</v>
      </c>
      <c r="B96" t="e">
        <f>#REF!</f>
        <v>#REF!</v>
      </c>
      <c r="C96" t="e">
        <f>#REF!</f>
        <v>#REF!</v>
      </c>
      <c r="D96" t="e">
        <f>#REF!</f>
        <v>#REF!</v>
      </c>
      <c r="E96" t="e">
        <f>#REF!</f>
        <v>#REF!</v>
      </c>
      <c r="F96" t="e">
        <f>#REF!</f>
        <v>#REF!</v>
      </c>
      <c r="G96" t="e">
        <f>#REF!</f>
        <v>#REF!</v>
      </c>
      <c r="H96">
        <v>1</v>
      </c>
      <c r="I96">
        <f t="shared" ca="1" si="2"/>
        <v>2019</v>
      </c>
      <c r="J96">
        <f t="shared" ca="1" si="3"/>
        <v>6</v>
      </c>
      <c r="K96" t="e">
        <f>#REF!</f>
        <v>#REF!</v>
      </c>
      <c r="L96" t="e">
        <f>#REF!</f>
        <v>#REF!</v>
      </c>
      <c r="M96" t="e">
        <f>#REF!</f>
        <v>#REF!</v>
      </c>
      <c r="N96">
        <f>IF(VLOOKUP($A96,'checklist attività'!$B$6:$J$120,3,0)="x",1,0)</f>
        <v>0</v>
      </c>
      <c r="O96">
        <f>IF(VLOOKUP($A96,'checklist attività'!$B$6:$J$120,4,0)="x",1,0)</f>
        <v>0</v>
      </c>
      <c r="P96">
        <f>IF(VLOOKUP($A96,'checklist attività'!$B$6:$J$120,5,0)="x",1,0)</f>
        <v>0</v>
      </c>
      <c r="Q96">
        <f>IF(VLOOKUP($A96,'checklist attività'!$B$6:$J$120,6,0)="x",1,0)</f>
        <v>0</v>
      </c>
      <c r="R96">
        <f>IF(VLOOKUP($A96,'checklist attività'!$B$6:$J$120,7,0)="x",1,0)</f>
        <v>0</v>
      </c>
      <c r="S96">
        <f>IF(VLOOKUP($A96,'checklist attività'!$B$6:$J$120,8,0)="x",1,0)</f>
        <v>0</v>
      </c>
      <c r="T96">
        <f>IF(VLOOKUP($A96,'checklist attività'!$B$6:$J$120,9,0)="x",1,0)</f>
        <v>0</v>
      </c>
      <c r="U96" t="s">
        <v>578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K74"/>
  <sheetViews>
    <sheetView workbookViewId="0">
      <selection activeCell="A27" sqref="A27:D27"/>
    </sheetView>
  </sheetViews>
  <sheetFormatPr defaultRowHeight="14.5"/>
  <cols>
    <col min="1" max="1" width="10.54296875" bestFit="1" customWidth="1"/>
    <col min="2" max="2" width="19.26953125" bestFit="1" customWidth="1"/>
    <col min="3" max="3" width="10.54296875" bestFit="1" customWidth="1"/>
    <col min="4" max="4" width="10.54296875" customWidth="1"/>
  </cols>
  <sheetData>
    <row r="1" spans="1:11">
      <c r="A1" t="s">
        <v>467</v>
      </c>
      <c r="B1" t="s">
        <v>475</v>
      </c>
      <c r="C1" t="s">
        <v>468</v>
      </c>
      <c r="D1" t="s">
        <v>28</v>
      </c>
      <c r="E1" t="s">
        <v>469</v>
      </c>
      <c r="F1" t="s">
        <v>470</v>
      </c>
      <c r="G1" t="s">
        <v>471</v>
      </c>
      <c r="H1" t="s">
        <v>472</v>
      </c>
      <c r="I1" t="s">
        <v>473</v>
      </c>
      <c r="J1" t="s">
        <v>474</v>
      </c>
      <c r="K1" t="s">
        <v>476</v>
      </c>
    </row>
    <row r="2" spans="1:11">
      <c r="A2">
        <f>'trasf azienda'!$A$11</f>
        <v>0</v>
      </c>
      <c r="B2">
        <v>1</v>
      </c>
      <c r="C2" t="s">
        <v>293</v>
      </c>
      <c r="D2">
        <f>IF(VLOOKUP($C2,'checklist conoscenze'!$B$6:$J$92,3,0)="x",1,0)</f>
        <v>0</v>
      </c>
      <c r="E2">
        <f>IF(VLOOKUP($C2,'checklist conoscenze'!$B$6:$J$92,4,0)="x",1,0)</f>
        <v>0</v>
      </c>
      <c r="F2">
        <f>IF(VLOOKUP($C2,'checklist conoscenze'!$B$6:$J$92,5,0)="x",1,0)</f>
        <v>0</v>
      </c>
      <c r="G2">
        <f>IF(VLOOKUP($C2,'checklist conoscenze'!$B$6:$J$92,6,0)="x",1,0)</f>
        <v>0</v>
      </c>
      <c r="H2">
        <f>IF(VLOOKUP($C2,'checklist conoscenze'!$B$6:$J$92,7,0)="x",1,0)</f>
        <v>0</v>
      </c>
      <c r="I2">
        <f>IF(VLOOKUP($C2,'checklist conoscenze'!$B$6:$J$92,8,0)="x",1,0)</f>
        <v>0</v>
      </c>
      <c r="J2">
        <f>IF(VLOOKUP($C2,'checklist conoscenze'!$B$6:$J$92,9,0)="x",1,0)</f>
        <v>0</v>
      </c>
      <c r="K2">
        <f>SUM(D2:J2)</f>
        <v>0</v>
      </c>
    </row>
    <row r="3" spans="1:11">
      <c r="A3">
        <f>'trasf azienda'!$A$11</f>
        <v>0</v>
      </c>
      <c r="B3">
        <v>1</v>
      </c>
      <c r="C3" t="s">
        <v>295</v>
      </c>
      <c r="D3">
        <f>IF(VLOOKUP($C3,'checklist conoscenze'!$B$6:$J$92,3,0)="x",1,0)</f>
        <v>0</v>
      </c>
      <c r="E3">
        <f>IF(VLOOKUP($C3,'checklist conoscenze'!$B$6:$J$92,4,0)="x",1,0)</f>
        <v>0</v>
      </c>
      <c r="F3">
        <f>IF(VLOOKUP($C3,'checklist conoscenze'!$B$6:$J$92,5,0)="x",1,0)</f>
        <v>0</v>
      </c>
      <c r="G3">
        <f>IF(VLOOKUP($C3,'checklist conoscenze'!$B$6:$J$92,6,0)="x",1,0)</f>
        <v>0</v>
      </c>
      <c r="H3">
        <f>IF(VLOOKUP($C3,'checklist conoscenze'!$B$6:$J$92,7,0)="x",1,0)</f>
        <v>0</v>
      </c>
      <c r="I3">
        <f>IF(VLOOKUP($C3,'checklist conoscenze'!$B$6:$J$92,8,0)="x",1,0)</f>
        <v>0</v>
      </c>
      <c r="J3">
        <f>IF(VLOOKUP($C3,'checklist conoscenze'!$B$6:$J$92,9,0)="x",1,0)</f>
        <v>0</v>
      </c>
      <c r="K3">
        <f t="shared" ref="K3:K66" si="0">SUM(D3:J3)</f>
        <v>0</v>
      </c>
    </row>
    <row r="4" spans="1:11">
      <c r="A4">
        <f>'trasf azienda'!$A$11</f>
        <v>0</v>
      </c>
      <c r="B4">
        <v>1</v>
      </c>
      <c r="C4" t="s">
        <v>297</v>
      </c>
      <c r="D4">
        <f>IF(VLOOKUP($C4,'checklist conoscenze'!$B$6:$J$92,3,0)="x",1,0)</f>
        <v>0</v>
      </c>
      <c r="E4">
        <f>IF(VLOOKUP($C4,'checklist conoscenze'!$B$6:$J$92,4,0)="x",1,0)</f>
        <v>0</v>
      </c>
      <c r="F4">
        <f>IF(VLOOKUP($C4,'checklist conoscenze'!$B$6:$J$92,5,0)="x",1,0)</f>
        <v>0</v>
      </c>
      <c r="G4">
        <f>IF(VLOOKUP($C4,'checklist conoscenze'!$B$6:$J$92,6,0)="x",1,0)</f>
        <v>0</v>
      </c>
      <c r="H4">
        <f>IF(VLOOKUP($C4,'checklist conoscenze'!$B$6:$J$92,7,0)="x",1,0)</f>
        <v>0</v>
      </c>
      <c r="I4">
        <f>IF(VLOOKUP($C4,'checklist conoscenze'!$B$6:$J$92,8,0)="x",1,0)</f>
        <v>0</v>
      </c>
      <c r="J4">
        <f>IF(VLOOKUP($C4,'checklist conoscenze'!$B$6:$J$92,9,0)="x",1,0)</f>
        <v>0</v>
      </c>
      <c r="K4">
        <f t="shared" si="0"/>
        <v>0</v>
      </c>
    </row>
    <row r="5" spans="1:11">
      <c r="A5">
        <f>'trasf azienda'!$A$11</f>
        <v>0</v>
      </c>
      <c r="B5">
        <v>1</v>
      </c>
      <c r="C5" t="s">
        <v>299</v>
      </c>
      <c r="D5">
        <f>IF(VLOOKUP($C5,'checklist conoscenze'!$B$6:$J$92,3,0)="x",1,0)</f>
        <v>0</v>
      </c>
      <c r="E5">
        <f>IF(VLOOKUP($C5,'checklist conoscenze'!$B$6:$J$92,4,0)="x",1,0)</f>
        <v>0</v>
      </c>
      <c r="F5">
        <f>IF(VLOOKUP($C5,'checklist conoscenze'!$B$6:$J$92,5,0)="x",1,0)</f>
        <v>0</v>
      </c>
      <c r="G5">
        <f>IF(VLOOKUP($C5,'checklist conoscenze'!$B$6:$J$92,6,0)="x",1,0)</f>
        <v>0</v>
      </c>
      <c r="H5">
        <f>IF(VLOOKUP($C5,'checklist conoscenze'!$B$6:$J$92,7,0)="x",1,0)</f>
        <v>0</v>
      </c>
      <c r="I5">
        <f>IF(VLOOKUP($C5,'checklist conoscenze'!$B$6:$J$92,8,0)="x",1,0)</f>
        <v>0</v>
      </c>
      <c r="J5">
        <f>IF(VLOOKUP($C5,'checklist conoscenze'!$B$6:$J$92,9,0)="x",1,0)</f>
        <v>0</v>
      </c>
      <c r="K5">
        <f t="shared" si="0"/>
        <v>0</v>
      </c>
    </row>
    <row r="6" spans="1:11">
      <c r="A6">
        <f>'trasf azienda'!$A$11</f>
        <v>0</v>
      </c>
      <c r="B6">
        <v>2</v>
      </c>
      <c r="C6" t="s">
        <v>302</v>
      </c>
      <c r="D6">
        <f>IF(VLOOKUP($C6,'checklist conoscenze'!$B$6:$J$92,3,0)="x",1,0)</f>
        <v>0</v>
      </c>
      <c r="E6">
        <f>IF(VLOOKUP($C6,'checklist conoscenze'!$B$6:$J$92,4,0)="x",1,0)</f>
        <v>0</v>
      </c>
      <c r="F6">
        <f>IF(VLOOKUP($C6,'checklist conoscenze'!$B$6:$J$92,5,0)="x",1,0)</f>
        <v>0</v>
      </c>
      <c r="G6">
        <f>IF(VLOOKUP($C6,'checklist conoscenze'!$B$6:$J$92,6,0)="x",1,0)</f>
        <v>0</v>
      </c>
      <c r="H6">
        <f>IF(VLOOKUP($C6,'checklist conoscenze'!$B$6:$J$92,7,0)="x",1,0)</f>
        <v>0</v>
      </c>
      <c r="I6">
        <f>IF(VLOOKUP($C6,'checklist conoscenze'!$B$6:$J$92,8,0)="x",1,0)</f>
        <v>0</v>
      </c>
      <c r="J6">
        <f>IF(VLOOKUP($C6,'checklist conoscenze'!$B$6:$J$92,9,0)="x",1,0)</f>
        <v>0</v>
      </c>
      <c r="K6">
        <f t="shared" si="0"/>
        <v>0</v>
      </c>
    </row>
    <row r="7" spans="1:11">
      <c r="A7">
        <f>'trasf azienda'!$A$11</f>
        <v>0</v>
      </c>
      <c r="B7">
        <v>2</v>
      </c>
      <c r="C7" t="s">
        <v>304</v>
      </c>
      <c r="D7">
        <f>IF(VLOOKUP($C7,'checklist conoscenze'!$B$6:$J$92,3,0)="x",1,0)</f>
        <v>0</v>
      </c>
      <c r="E7">
        <f>IF(VLOOKUP($C7,'checklist conoscenze'!$B$6:$J$92,4,0)="x",1,0)</f>
        <v>0</v>
      </c>
      <c r="F7">
        <f>IF(VLOOKUP($C7,'checklist conoscenze'!$B$6:$J$92,5,0)="x",1,0)</f>
        <v>0</v>
      </c>
      <c r="G7">
        <f>IF(VLOOKUP($C7,'checklist conoscenze'!$B$6:$J$92,6,0)="x",1,0)</f>
        <v>0</v>
      </c>
      <c r="H7">
        <f>IF(VLOOKUP($C7,'checklist conoscenze'!$B$6:$J$92,7,0)="x",1,0)</f>
        <v>0</v>
      </c>
      <c r="I7">
        <f>IF(VLOOKUP($C7,'checklist conoscenze'!$B$6:$J$92,8,0)="x",1,0)</f>
        <v>0</v>
      </c>
      <c r="J7">
        <f>IF(VLOOKUP($C7,'checklist conoscenze'!$B$6:$J$92,9,0)="x",1,0)</f>
        <v>0</v>
      </c>
      <c r="K7">
        <f t="shared" si="0"/>
        <v>0</v>
      </c>
    </row>
    <row r="8" spans="1:11">
      <c r="A8">
        <f>'trasf azienda'!$A$11</f>
        <v>0</v>
      </c>
      <c r="B8">
        <v>2</v>
      </c>
      <c r="C8" t="s">
        <v>306</v>
      </c>
      <c r="D8">
        <f>IF(VLOOKUP($C8,'checklist conoscenze'!$B$6:$J$92,3,0)="x",1,0)</f>
        <v>0</v>
      </c>
      <c r="E8">
        <f>IF(VLOOKUP($C8,'checklist conoscenze'!$B$6:$J$92,4,0)="x",1,0)</f>
        <v>0</v>
      </c>
      <c r="F8">
        <f>IF(VLOOKUP($C8,'checklist conoscenze'!$B$6:$J$92,5,0)="x",1,0)</f>
        <v>0</v>
      </c>
      <c r="G8">
        <f>IF(VLOOKUP($C8,'checklist conoscenze'!$B$6:$J$92,6,0)="x",1,0)</f>
        <v>0</v>
      </c>
      <c r="H8">
        <f>IF(VLOOKUP($C8,'checklist conoscenze'!$B$6:$J$92,7,0)="x",1,0)</f>
        <v>0</v>
      </c>
      <c r="I8">
        <f>IF(VLOOKUP($C8,'checklist conoscenze'!$B$6:$J$92,8,0)="x",1,0)</f>
        <v>0</v>
      </c>
      <c r="J8">
        <f>IF(VLOOKUP($C8,'checklist conoscenze'!$B$6:$J$92,9,0)="x",1,0)</f>
        <v>0</v>
      </c>
      <c r="K8">
        <f t="shared" si="0"/>
        <v>0</v>
      </c>
    </row>
    <row r="9" spans="1:11">
      <c r="A9">
        <f>'trasf azienda'!$A$11</f>
        <v>0</v>
      </c>
      <c r="B9">
        <v>2</v>
      </c>
      <c r="C9" t="s">
        <v>308</v>
      </c>
      <c r="D9">
        <f>IF(VLOOKUP($C9,'checklist conoscenze'!$B$6:$J$92,3,0)="x",1,0)</f>
        <v>0</v>
      </c>
      <c r="E9">
        <f>IF(VLOOKUP($C9,'checklist conoscenze'!$B$6:$J$92,4,0)="x",1,0)</f>
        <v>0</v>
      </c>
      <c r="F9">
        <f>IF(VLOOKUP($C9,'checklist conoscenze'!$B$6:$J$92,5,0)="x",1,0)</f>
        <v>0</v>
      </c>
      <c r="G9">
        <f>IF(VLOOKUP($C9,'checklist conoscenze'!$B$6:$J$92,6,0)="x",1,0)</f>
        <v>0</v>
      </c>
      <c r="H9">
        <f>IF(VLOOKUP($C9,'checklist conoscenze'!$B$6:$J$92,7,0)="x",1,0)</f>
        <v>0</v>
      </c>
      <c r="I9">
        <f>IF(VLOOKUP($C9,'checklist conoscenze'!$B$6:$J$92,8,0)="x",1,0)</f>
        <v>0</v>
      </c>
      <c r="J9">
        <f>IF(VLOOKUP($C9,'checklist conoscenze'!$B$6:$J$92,9,0)="x",1,0)</f>
        <v>0</v>
      </c>
      <c r="K9">
        <f t="shared" si="0"/>
        <v>0</v>
      </c>
    </row>
    <row r="10" spans="1:11">
      <c r="A10">
        <f>'trasf azienda'!$A$11</f>
        <v>0</v>
      </c>
      <c r="B10">
        <v>2</v>
      </c>
      <c r="C10" t="s">
        <v>310</v>
      </c>
      <c r="D10">
        <f>IF(VLOOKUP($C10,'checklist conoscenze'!$B$6:$J$92,3,0)="x",1,0)</f>
        <v>0</v>
      </c>
      <c r="E10">
        <f>IF(VLOOKUP($C10,'checklist conoscenze'!$B$6:$J$92,4,0)="x",1,0)</f>
        <v>0</v>
      </c>
      <c r="F10">
        <f>IF(VLOOKUP($C10,'checklist conoscenze'!$B$6:$J$92,5,0)="x",1,0)</f>
        <v>0</v>
      </c>
      <c r="G10">
        <f>IF(VLOOKUP($C10,'checklist conoscenze'!$B$6:$J$92,6,0)="x",1,0)</f>
        <v>0</v>
      </c>
      <c r="H10">
        <f>IF(VLOOKUP($C10,'checklist conoscenze'!$B$6:$J$92,7,0)="x",1,0)</f>
        <v>0</v>
      </c>
      <c r="I10">
        <f>IF(VLOOKUP($C10,'checklist conoscenze'!$B$6:$J$92,8,0)="x",1,0)</f>
        <v>0</v>
      </c>
      <c r="J10">
        <f>IF(VLOOKUP($C10,'checklist conoscenze'!$B$6:$J$92,9,0)="x",1,0)</f>
        <v>0</v>
      </c>
      <c r="K10">
        <f t="shared" si="0"/>
        <v>0</v>
      </c>
    </row>
    <row r="11" spans="1:11">
      <c r="A11">
        <f>'trasf azienda'!$A$11</f>
        <v>0</v>
      </c>
      <c r="B11">
        <v>2</v>
      </c>
      <c r="C11" t="s">
        <v>312</v>
      </c>
      <c r="D11">
        <f>IF(VLOOKUP($C11,'checklist conoscenze'!$B$6:$J$92,3,0)="x",1,0)</f>
        <v>0</v>
      </c>
      <c r="E11">
        <f>IF(VLOOKUP($C11,'checklist conoscenze'!$B$6:$J$92,4,0)="x",1,0)</f>
        <v>0</v>
      </c>
      <c r="F11">
        <f>IF(VLOOKUP($C11,'checklist conoscenze'!$B$6:$J$92,5,0)="x",1,0)</f>
        <v>0</v>
      </c>
      <c r="G11">
        <f>IF(VLOOKUP($C11,'checklist conoscenze'!$B$6:$J$92,6,0)="x",1,0)</f>
        <v>0</v>
      </c>
      <c r="H11">
        <f>IF(VLOOKUP($C11,'checklist conoscenze'!$B$6:$J$92,7,0)="x",1,0)</f>
        <v>0</v>
      </c>
      <c r="I11">
        <f>IF(VLOOKUP($C11,'checklist conoscenze'!$B$6:$J$92,8,0)="x",1,0)</f>
        <v>0</v>
      </c>
      <c r="J11">
        <f>IF(VLOOKUP($C11,'checklist conoscenze'!$B$6:$J$92,9,0)="x",1,0)</f>
        <v>0</v>
      </c>
      <c r="K11">
        <f t="shared" si="0"/>
        <v>0</v>
      </c>
    </row>
    <row r="12" spans="1:11">
      <c r="A12">
        <f>'trasf azienda'!$A$11</f>
        <v>0</v>
      </c>
      <c r="B12">
        <v>2</v>
      </c>
      <c r="C12" t="s">
        <v>314</v>
      </c>
      <c r="D12">
        <f>IF(VLOOKUP($C12,'checklist conoscenze'!$B$6:$J$92,3,0)="x",1,0)</f>
        <v>0</v>
      </c>
      <c r="E12">
        <f>IF(VLOOKUP($C12,'checklist conoscenze'!$B$6:$J$92,4,0)="x",1,0)</f>
        <v>0</v>
      </c>
      <c r="F12">
        <f>IF(VLOOKUP($C12,'checklist conoscenze'!$B$6:$J$92,5,0)="x",1,0)</f>
        <v>0</v>
      </c>
      <c r="G12">
        <f>IF(VLOOKUP($C12,'checklist conoscenze'!$B$6:$J$92,6,0)="x",1,0)</f>
        <v>0</v>
      </c>
      <c r="H12">
        <f>IF(VLOOKUP($C12,'checklist conoscenze'!$B$6:$J$92,7,0)="x",1,0)</f>
        <v>0</v>
      </c>
      <c r="I12">
        <f>IF(VLOOKUP($C12,'checklist conoscenze'!$B$6:$J$92,8,0)="x",1,0)</f>
        <v>0</v>
      </c>
      <c r="J12">
        <f>IF(VLOOKUP($C12,'checklist conoscenze'!$B$6:$J$92,9,0)="x",1,0)</f>
        <v>0</v>
      </c>
      <c r="K12">
        <f t="shared" si="0"/>
        <v>0</v>
      </c>
    </row>
    <row r="13" spans="1:11">
      <c r="A13">
        <f>'trasf azienda'!$A$11</f>
        <v>0</v>
      </c>
      <c r="B13">
        <v>2</v>
      </c>
      <c r="C13" t="s">
        <v>316</v>
      </c>
      <c r="D13">
        <f>IF(VLOOKUP($C13,'checklist conoscenze'!$B$6:$J$92,3,0)="x",1,0)</f>
        <v>0</v>
      </c>
      <c r="E13">
        <f>IF(VLOOKUP($C13,'checklist conoscenze'!$B$6:$J$92,4,0)="x",1,0)</f>
        <v>0</v>
      </c>
      <c r="F13">
        <f>IF(VLOOKUP($C13,'checklist conoscenze'!$B$6:$J$92,5,0)="x",1,0)</f>
        <v>0</v>
      </c>
      <c r="G13">
        <f>IF(VLOOKUP($C13,'checklist conoscenze'!$B$6:$J$92,6,0)="x",1,0)</f>
        <v>0</v>
      </c>
      <c r="H13">
        <f>IF(VLOOKUP($C13,'checklist conoscenze'!$B$6:$J$92,7,0)="x",1,0)</f>
        <v>0</v>
      </c>
      <c r="I13">
        <f>IF(VLOOKUP($C13,'checklist conoscenze'!$B$6:$J$92,8,0)="x",1,0)</f>
        <v>0</v>
      </c>
      <c r="J13">
        <f>IF(VLOOKUP($C13,'checklist conoscenze'!$B$6:$J$92,9,0)="x",1,0)</f>
        <v>0</v>
      </c>
      <c r="K13">
        <f t="shared" si="0"/>
        <v>0</v>
      </c>
    </row>
    <row r="14" spans="1:11">
      <c r="A14">
        <f>'trasf azienda'!$A$11</f>
        <v>0</v>
      </c>
      <c r="B14">
        <v>3</v>
      </c>
      <c r="C14" t="s">
        <v>319</v>
      </c>
      <c r="D14">
        <f>IF(VLOOKUP($C14,'checklist conoscenze'!$B$6:$J$92,3,0)="x",1,0)</f>
        <v>0</v>
      </c>
      <c r="E14">
        <f>IF(VLOOKUP($C14,'checklist conoscenze'!$B$6:$J$92,4,0)="x",1,0)</f>
        <v>0</v>
      </c>
      <c r="F14">
        <f>IF(VLOOKUP($C14,'checklist conoscenze'!$B$6:$J$92,5,0)="x",1,0)</f>
        <v>0</v>
      </c>
      <c r="G14">
        <f>IF(VLOOKUP($C14,'checklist conoscenze'!$B$6:$J$92,6,0)="x",1,0)</f>
        <v>0</v>
      </c>
      <c r="H14">
        <f>IF(VLOOKUP($C14,'checklist conoscenze'!$B$6:$J$92,7,0)="x",1,0)</f>
        <v>0</v>
      </c>
      <c r="I14">
        <f>IF(VLOOKUP($C14,'checklist conoscenze'!$B$6:$J$92,8,0)="x",1,0)</f>
        <v>0</v>
      </c>
      <c r="J14">
        <f>IF(VLOOKUP($C14,'checklist conoscenze'!$B$6:$J$92,9,0)="x",1,0)</f>
        <v>0</v>
      </c>
      <c r="K14">
        <f t="shared" si="0"/>
        <v>0</v>
      </c>
    </row>
    <row r="15" spans="1:11">
      <c r="A15">
        <f>'trasf azienda'!$A$11</f>
        <v>0</v>
      </c>
      <c r="B15">
        <v>3</v>
      </c>
      <c r="C15" t="s">
        <v>321</v>
      </c>
      <c r="D15">
        <f>IF(VLOOKUP($C15,'checklist conoscenze'!$B$6:$J$92,3,0)="x",1,0)</f>
        <v>0</v>
      </c>
      <c r="E15">
        <f>IF(VLOOKUP($C15,'checklist conoscenze'!$B$6:$J$92,4,0)="x",1,0)</f>
        <v>0</v>
      </c>
      <c r="F15">
        <f>IF(VLOOKUP($C15,'checklist conoscenze'!$B$6:$J$92,5,0)="x",1,0)</f>
        <v>0</v>
      </c>
      <c r="G15">
        <f>IF(VLOOKUP($C15,'checklist conoscenze'!$B$6:$J$92,6,0)="x",1,0)</f>
        <v>0</v>
      </c>
      <c r="H15">
        <f>IF(VLOOKUP($C15,'checklist conoscenze'!$B$6:$J$92,7,0)="x",1,0)</f>
        <v>0</v>
      </c>
      <c r="I15">
        <f>IF(VLOOKUP($C15,'checklist conoscenze'!$B$6:$J$92,8,0)="x",1,0)</f>
        <v>0</v>
      </c>
      <c r="J15">
        <f>IF(VLOOKUP($C15,'checklist conoscenze'!$B$6:$J$92,9,0)="x",1,0)</f>
        <v>0</v>
      </c>
      <c r="K15">
        <f t="shared" si="0"/>
        <v>0</v>
      </c>
    </row>
    <row r="16" spans="1:11">
      <c r="A16">
        <f>'trasf azienda'!$A$11</f>
        <v>0</v>
      </c>
      <c r="B16">
        <v>3</v>
      </c>
      <c r="C16" t="s">
        <v>323</v>
      </c>
      <c r="D16">
        <f>IF(VLOOKUP($C16,'checklist conoscenze'!$B$6:$J$92,3,0)="x",1,0)</f>
        <v>0</v>
      </c>
      <c r="E16">
        <f>IF(VLOOKUP($C16,'checklist conoscenze'!$B$6:$J$92,4,0)="x",1,0)</f>
        <v>0</v>
      </c>
      <c r="F16">
        <f>IF(VLOOKUP($C16,'checklist conoscenze'!$B$6:$J$92,5,0)="x",1,0)</f>
        <v>0</v>
      </c>
      <c r="G16">
        <f>IF(VLOOKUP($C16,'checklist conoscenze'!$B$6:$J$92,6,0)="x",1,0)</f>
        <v>0</v>
      </c>
      <c r="H16">
        <f>IF(VLOOKUP($C16,'checklist conoscenze'!$B$6:$J$92,7,0)="x",1,0)</f>
        <v>0</v>
      </c>
      <c r="I16">
        <f>IF(VLOOKUP($C16,'checklist conoscenze'!$B$6:$J$92,8,0)="x",1,0)</f>
        <v>0</v>
      </c>
      <c r="J16">
        <f>IF(VLOOKUP($C16,'checklist conoscenze'!$B$6:$J$92,9,0)="x",1,0)</f>
        <v>0</v>
      </c>
      <c r="K16">
        <f t="shared" si="0"/>
        <v>0</v>
      </c>
    </row>
    <row r="17" spans="1:11">
      <c r="A17">
        <f>'trasf azienda'!$A$11</f>
        <v>0</v>
      </c>
      <c r="B17">
        <v>3</v>
      </c>
      <c r="C17" t="s">
        <v>325</v>
      </c>
      <c r="D17">
        <f>IF(VLOOKUP($C17,'checklist conoscenze'!$B$6:$J$92,3,0)="x",1,0)</f>
        <v>0</v>
      </c>
      <c r="E17">
        <f>IF(VLOOKUP($C17,'checklist conoscenze'!$B$6:$J$92,4,0)="x",1,0)</f>
        <v>0</v>
      </c>
      <c r="F17">
        <f>IF(VLOOKUP($C17,'checklist conoscenze'!$B$6:$J$92,5,0)="x",1,0)</f>
        <v>0</v>
      </c>
      <c r="G17">
        <f>IF(VLOOKUP($C17,'checklist conoscenze'!$B$6:$J$92,6,0)="x",1,0)</f>
        <v>0</v>
      </c>
      <c r="H17">
        <f>IF(VLOOKUP($C17,'checklist conoscenze'!$B$6:$J$92,7,0)="x",1,0)</f>
        <v>0</v>
      </c>
      <c r="I17">
        <f>IF(VLOOKUP($C17,'checklist conoscenze'!$B$6:$J$92,8,0)="x",1,0)</f>
        <v>0</v>
      </c>
      <c r="J17">
        <f>IF(VLOOKUP($C17,'checklist conoscenze'!$B$6:$J$92,9,0)="x",1,0)</f>
        <v>0</v>
      </c>
      <c r="K17">
        <f t="shared" si="0"/>
        <v>0</v>
      </c>
    </row>
    <row r="18" spans="1:11">
      <c r="A18">
        <f>'trasf azienda'!$A$11</f>
        <v>0</v>
      </c>
      <c r="B18">
        <v>4</v>
      </c>
      <c r="C18" t="s">
        <v>328</v>
      </c>
      <c r="D18">
        <f>IF(VLOOKUP($C18,'checklist conoscenze'!$B$6:$J$92,3,0)="x",1,0)</f>
        <v>0</v>
      </c>
      <c r="E18">
        <f>IF(VLOOKUP($C18,'checklist conoscenze'!$B$6:$J$92,4,0)="x",1,0)</f>
        <v>0</v>
      </c>
      <c r="F18">
        <f>IF(VLOOKUP($C18,'checklist conoscenze'!$B$6:$J$92,5,0)="x",1,0)</f>
        <v>0</v>
      </c>
      <c r="G18">
        <f>IF(VLOOKUP($C18,'checklist conoscenze'!$B$6:$J$92,6,0)="x",1,0)</f>
        <v>0</v>
      </c>
      <c r="H18">
        <f>IF(VLOOKUP($C18,'checklist conoscenze'!$B$6:$J$92,7,0)="x",1,0)</f>
        <v>0</v>
      </c>
      <c r="I18">
        <f>IF(VLOOKUP($C18,'checklist conoscenze'!$B$6:$J$92,8,0)="x",1,0)</f>
        <v>0</v>
      </c>
      <c r="J18">
        <f>IF(VLOOKUP($C18,'checklist conoscenze'!$B$6:$J$92,9,0)="x",1,0)</f>
        <v>0</v>
      </c>
      <c r="K18">
        <f t="shared" si="0"/>
        <v>0</v>
      </c>
    </row>
    <row r="19" spans="1:11">
      <c r="A19">
        <f>'trasf azienda'!$A$11</f>
        <v>0</v>
      </c>
      <c r="B19">
        <v>4</v>
      </c>
      <c r="C19" t="s">
        <v>330</v>
      </c>
      <c r="D19">
        <f>IF(VLOOKUP($C19,'checklist conoscenze'!$B$6:$J$92,3,0)="x",1,0)</f>
        <v>0</v>
      </c>
      <c r="E19">
        <f>IF(VLOOKUP($C19,'checklist conoscenze'!$B$6:$J$92,4,0)="x",1,0)</f>
        <v>0</v>
      </c>
      <c r="F19">
        <f>IF(VLOOKUP($C19,'checklist conoscenze'!$B$6:$J$92,5,0)="x",1,0)</f>
        <v>0</v>
      </c>
      <c r="G19">
        <f>IF(VLOOKUP($C19,'checklist conoscenze'!$B$6:$J$92,6,0)="x",1,0)</f>
        <v>0</v>
      </c>
      <c r="H19">
        <f>IF(VLOOKUP($C19,'checklist conoscenze'!$B$6:$J$92,7,0)="x",1,0)</f>
        <v>0</v>
      </c>
      <c r="I19">
        <f>IF(VLOOKUP($C19,'checklist conoscenze'!$B$6:$J$92,8,0)="x",1,0)</f>
        <v>0</v>
      </c>
      <c r="J19">
        <f>IF(VLOOKUP($C19,'checklist conoscenze'!$B$6:$J$92,9,0)="x",1,0)</f>
        <v>0</v>
      </c>
      <c r="K19">
        <f t="shared" si="0"/>
        <v>0</v>
      </c>
    </row>
    <row r="20" spans="1:11">
      <c r="A20">
        <f>'trasf azienda'!$A$11</f>
        <v>0</v>
      </c>
      <c r="B20">
        <v>4</v>
      </c>
      <c r="C20" t="s">
        <v>332</v>
      </c>
      <c r="D20">
        <f>IF(VLOOKUP($C20,'checklist conoscenze'!$B$6:$J$92,3,0)="x",1,0)</f>
        <v>0</v>
      </c>
      <c r="E20">
        <f>IF(VLOOKUP($C20,'checklist conoscenze'!$B$6:$J$92,4,0)="x",1,0)</f>
        <v>0</v>
      </c>
      <c r="F20">
        <f>IF(VLOOKUP($C20,'checklist conoscenze'!$B$6:$J$92,5,0)="x",1,0)</f>
        <v>0</v>
      </c>
      <c r="G20">
        <f>IF(VLOOKUP($C20,'checklist conoscenze'!$B$6:$J$92,6,0)="x",1,0)</f>
        <v>0</v>
      </c>
      <c r="H20">
        <f>IF(VLOOKUP($C20,'checklist conoscenze'!$B$6:$J$92,7,0)="x",1,0)</f>
        <v>0</v>
      </c>
      <c r="I20">
        <f>IF(VLOOKUP($C20,'checklist conoscenze'!$B$6:$J$92,8,0)="x",1,0)</f>
        <v>0</v>
      </c>
      <c r="J20">
        <f>IF(VLOOKUP($C20,'checklist conoscenze'!$B$6:$J$92,9,0)="x",1,0)</f>
        <v>0</v>
      </c>
      <c r="K20">
        <f t="shared" si="0"/>
        <v>0</v>
      </c>
    </row>
    <row r="21" spans="1:11">
      <c r="A21">
        <f>'trasf azienda'!$A$11</f>
        <v>0</v>
      </c>
      <c r="B21">
        <v>4</v>
      </c>
      <c r="C21" t="s">
        <v>334</v>
      </c>
      <c r="D21">
        <f>IF(VLOOKUP($C21,'checklist conoscenze'!$B$6:$J$92,3,0)="x",1,0)</f>
        <v>0</v>
      </c>
      <c r="E21">
        <f>IF(VLOOKUP($C21,'checklist conoscenze'!$B$6:$J$92,4,0)="x",1,0)</f>
        <v>0</v>
      </c>
      <c r="F21">
        <f>IF(VLOOKUP($C21,'checklist conoscenze'!$B$6:$J$92,5,0)="x",1,0)</f>
        <v>0</v>
      </c>
      <c r="G21">
        <f>IF(VLOOKUP($C21,'checklist conoscenze'!$B$6:$J$92,6,0)="x",1,0)</f>
        <v>0</v>
      </c>
      <c r="H21">
        <f>IF(VLOOKUP($C21,'checklist conoscenze'!$B$6:$J$92,7,0)="x",1,0)</f>
        <v>0</v>
      </c>
      <c r="I21">
        <f>IF(VLOOKUP($C21,'checklist conoscenze'!$B$6:$J$92,8,0)="x",1,0)</f>
        <v>0</v>
      </c>
      <c r="J21">
        <f>IF(VLOOKUP($C21,'checklist conoscenze'!$B$6:$J$92,9,0)="x",1,0)</f>
        <v>0</v>
      </c>
      <c r="K21">
        <f t="shared" si="0"/>
        <v>0</v>
      </c>
    </row>
    <row r="22" spans="1:11">
      <c r="A22">
        <f>'trasf azienda'!$A$11</f>
        <v>0</v>
      </c>
      <c r="B22">
        <v>7</v>
      </c>
      <c r="C22" t="s">
        <v>337</v>
      </c>
      <c r="D22">
        <f>IF(VLOOKUP($C22,'checklist conoscenze'!$B$6:$J$92,3,0)="x",1,0)</f>
        <v>0</v>
      </c>
      <c r="E22">
        <f>IF(VLOOKUP($C22,'checklist conoscenze'!$B$6:$J$92,4,0)="x",1,0)</f>
        <v>0</v>
      </c>
      <c r="F22">
        <f>IF(VLOOKUP($C22,'checklist conoscenze'!$B$6:$J$92,5,0)="x",1,0)</f>
        <v>0</v>
      </c>
      <c r="G22">
        <f>IF(VLOOKUP($C22,'checklist conoscenze'!$B$6:$J$92,6,0)="x",1,0)</f>
        <v>0</v>
      </c>
      <c r="H22">
        <f>IF(VLOOKUP($C22,'checklist conoscenze'!$B$6:$J$92,7,0)="x",1,0)</f>
        <v>0</v>
      </c>
      <c r="I22">
        <f>IF(VLOOKUP($C22,'checklist conoscenze'!$B$6:$J$92,8,0)="x",1,0)</f>
        <v>0</v>
      </c>
      <c r="J22">
        <f>IF(VLOOKUP($C22,'checklist conoscenze'!$B$6:$J$92,9,0)="x",1,0)</f>
        <v>0</v>
      </c>
      <c r="K22">
        <f t="shared" si="0"/>
        <v>0</v>
      </c>
    </row>
    <row r="23" spans="1:11">
      <c r="A23">
        <f>'trasf azienda'!$A$11</f>
        <v>0</v>
      </c>
      <c r="B23">
        <v>7</v>
      </c>
      <c r="C23" t="s">
        <v>339</v>
      </c>
      <c r="D23">
        <f>IF(VLOOKUP($C23,'checklist conoscenze'!$B$6:$J$92,3,0)="x",1,0)</f>
        <v>0</v>
      </c>
      <c r="E23">
        <f>IF(VLOOKUP($C23,'checklist conoscenze'!$B$6:$J$92,4,0)="x",1,0)</f>
        <v>0</v>
      </c>
      <c r="F23">
        <f>IF(VLOOKUP($C23,'checklist conoscenze'!$B$6:$J$92,5,0)="x",1,0)</f>
        <v>0</v>
      </c>
      <c r="G23">
        <f>IF(VLOOKUP($C23,'checklist conoscenze'!$B$6:$J$92,6,0)="x",1,0)</f>
        <v>0</v>
      </c>
      <c r="H23">
        <f>IF(VLOOKUP($C23,'checklist conoscenze'!$B$6:$J$92,7,0)="x",1,0)</f>
        <v>0</v>
      </c>
      <c r="I23">
        <f>IF(VLOOKUP($C23,'checklist conoscenze'!$B$6:$J$92,8,0)="x",1,0)</f>
        <v>0</v>
      </c>
      <c r="J23">
        <f>IF(VLOOKUP($C23,'checklist conoscenze'!$B$6:$J$92,9,0)="x",1,0)</f>
        <v>0</v>
      </c>
      <c r="K23">
        <f t="shared" si="0"/>
        <v>0</v>
      </c>
    </row>
    <row r="24" spans="1:11">
      <c r="A24">
        <f>'trasf azienda'!$A$11</f>
        <v>0</v>
      </c>
      <c r="B24">
        <v>7</v>
      </c>
      <c r="C24" t="s">
        <v>341</v>
      </c>
      <c r="D24">
        <f>IF(VLOOKUP($C24,'checklist conoscenze'!$B$6:$J$92,3,0)="x",1,0)</f>
        <v>0</v>
      </c>
      <c r="E24">
        <f>IF(VLOOKUP($C24,'checklist conoscenze'!$B$6:$J$92,4,0)="x",1,0)</f>
        <v>0</v>
      </c>
      <c r="F24">
        <f>IF(VLOOKUP($C24,'checklist conoscenze'!$B$6:$J$92,5,0)="x",1,0)</f>
        <v>0</v>
      </c>
      <c r="G24">
        <f>IF(VLOOKUP($C24,'checklist conoscenze'!$B$6:$J$92,6,0)="x",1,0)</f>
        <v>0</v>
      </c>
      <c r="H24">
        <f>IF(VLOOKUP($C24,'checklist conoscenze'!$B$6:$J$92,7,0)="x",1,0)</f>
        <v>0</v>
      </c>
      <c r="I24">
        <f>IF(VLOOKUP($C24,'checklist conoscenze'!$B$6:$J$92,8,0)="x",1,0)</f>
        <v>0</v>
      </c>
      <c r="J24">
        <f>IF(VLOOKUP($C24,'checklist conoscenze'!$B$6:$J$92,9,0)="x",1,0)</f>
        <v>0</v>
      </c>
      <c r="K24">
        <f t="shared" si="0"/>
        <v>0</v>
      </c>
    </row>
    <row r="25" spans="1:11">
      <c r="A25">
        <f>'trasf azienda'!$A$11</f>
        <v>0</v>
      </c>
      <c r="B25">
        <v>8</v>
      </c>
      <c r="C25" t="s">
        <v>344</v>
      </c>
      <c r="D25">
        <f>IF(VLOOKUP($C25,'checklist conoscenze'!$B$6:$J$92,3,0)="x",1,0)</f>
        <v>0</v>
      </c>
      <c r="E25">
        <f>IF(VLOOKUP($C25,'checklist conoscenze'!$B$6:$J$92,4,0)="x",1,0)</f>
        <v>0</v>
      </c>
      <c r="F25">
        <f>IF(VLOOKUP($C25,'checklist conoscenze'!$B$6:$J$92,5,0)="x",1,0)</f>
        <v>0</v>
      </c>
      <c r="G25">
        <f>IF(VLOOKUP($C25,'checklist conoscenze'!$B$6:$J$92,6,0)="x",1,0)</f>
        <v>0</v>
      </c>
      <c r="H25">
        <f>IF(VLOOKUP($C25,'checklist conoscenze'!$B$6:$J$92,7,0)="x",1,0)</f>
        <v>0</v>
      </c>
      <c r="I25">
        <f>IF(VLOOKUP($C25,'checklist conoscenze'!$B$6:$J$92,8,0)="x",1,0)</f>
        <v>0</v>
      </c>
      <c r="J25">
        <f>IF(VLOOKUP($C25,'checklist conoscenze'!$B$6:$J$92,9,0)="x",1,0)</f>
        <v>0</v>
      </c>
      <c r="K25">
        <f t="shared" si="0"/>
        <v>0</v>
      </c>
    </row>
    <row r="26" spans="1:11">
      <c r="A26">
        <f>'trasf azienda'!$A$11</f>
        <v>0</v>
      </c>
      <c r="B26">
        <v>8</v>
      </c>
      <c r="C26" t="s">
        <v>345</v>
      </c>
      <c r="D26">
        <f>IF(VLOOKUP($C26,'checklist conoscenze'!$B$6:$J$92,3,0)="x",1,0)</f>
        <v>0</v>
      </c>
      <c r="E26">
        <f>IF(VLOOKUP($C26,'checklist conoscenze'!$B$6:$J$92,4,0)="x",1,0)</f>
        <v>0</v>
      </c>
      <c r="F26">
        <f>IF(VLOOKUP($C26,'checklist conoscenze'!$B$6:$J$92,5,0)="x",1,0)</f>
        <v>0</v>
      </c>
      <c r="G26">
        <f>IF(VLOOKUP($C26,'checklist conoscenze'!$B$6:$J$92,6,0)="x",1,0)</f>
        <v>0</v>
      </c>
      <c r="H26">
        <f>IF(VLOOKUP($C26,'checklist conoscenze'!$B$6:$J$92,7,0)="x",1,0)</f>
        <v>0</v>
      </c>
      <c r="I26">
        <f>IF(VLOOKUP($C26,'checklist conoscenze'!$B$6:$J$92,8,0)="x",1,0)</f>
        <v>0</v>
      </c>
      <c r="J26">
        <f>IF(VLOOKUP($C26,'checklist conoscenze'!$B$6:$J$92,9,0)="x",1,0)</f>
        <v>0</v>
      </c>
      <c r="K26">
        <f t="shared" si="0"/>
        <v>0</v>
      </c>
    </row>
    <row r="27" spans="1:11">
      <c r="A27">
        <f>'trasf azienda'!$A$11</f>
        <v>0</v>
      </c>
      <c r="B27">
        <v>8</v>
      </c>
      <c r="C27" t="s">
        <v>347</v>
      </c>
      <c r="D27">
        <f>IF(VLOOKUP($C27,'checklist conoscenze'!$B$6:$J$92,3,0)="x",1,0)</f>
        <v>0</v>
      </c>
      <c r="E27">
        <f>IF(VLOOKUP($C27,'checklist conoscenze'!$B$6:$J$92,4,0)="x",1,0)</f>
        <v>0</v>
      </c>
      <c r="F27">
        <f>IF(VLOOKUP($C27,'checklist conoscenze'!$B$6:$J$92,5,0)="x",1,0)</f>
        <v>0</v>
      </c>
      <c r="G27">
        <f>IF(VLOOKUP($C27,'checklist conoscenze'!$B$6:$J$92,6,0)="x",1,0)</f>
        <v>0</v>
      </c>
      <c r="H27">
        <f>IF(VLOOKUP($C27,'checklist conoscenze'!$B$6:$J$92,7,0)="x",1,0)</f>
        <v>0</v>
      </c>
      <c r="I27">
        <f>IF(VLOOKUP($C27,'checklist conoscenze'!$B$6:$J$92,8,0)="x",1,0)</f>
        <v>0</v>
      </c>
      <c r="J27">
        <f>IF(VLOOKUP($C27,'checklist conoscenze'!$B$6:$J$92,9,0)="x",1,0)</f>
        <v>0</v>
      </c>
      <c r="K27">
        <f t="shared" si="0"/>
        <v>0</v>
      </c>
    </row>
    <row r="28" spans="1:11">
      <c r="A28">
        <f>'trasf azienda'!$A$11</f>
        <v>0</v>
      </c>
      <c r="B28">
        <v>8</v>
      </c>
      <c r="C28" t="s">
        <v>349</v>
      </c>
      <c r="D28">
        <f>IF(VLOOKUP($C28,'checklist conoscenze'!$B$6:$J$92,3,0)="x",1,0)</f>
        <v>0</v>
      </c>
      <c r="E28">
        <f>IF(VLOOKUP($C28,'checklist conoscenze'!$B$6:$J$92,4,0)="x",1,0)</f>
        <v>0</v>
      </c>
      <c r="F28">
        <f>IF(VLOOKUP($C28,'checklist conoscenze'!$B$6:$J$92,5,0)="x",1,0)</f>
        <v>0</v>
      </c>
      <c r="G28">
        <f>IF(VLOOKUP($C28,'checklist conoscenze'!$B$6:$J$92,6,0)="x",1,0)</f>
        <v>0</v>
      </c>
      <c r="H28">
        <f>IF(VLOOKUP($C28,'checklist conoscenze'!$B$6:$J$92,7,0)="x",1,0)</f>
        <v>0</v>
      </c>
      <c r="I28">
        <f>IF(VLOOKUP($C28,'checklist conoscenze'!$B$6:$J$92,8,0)="x",1,0)</f>
        <v>0</v>
      </c>
      <c r="J28">
        <f>IF(VLOOKUP($C28,'checklist conoscenze'!$B$6:$J$92,9,0)="x",1,0)</f>
        <v>0</v>
      </c>
      <c r="K28">
        <f t="shared" si="0"/>
        <v>0</v>
      </c>
    </row>
    <row r="29" spans="1:11">
      <c r="A29">
        <f>'trasf azienda'!$A$11</f>
        <v>0</v>
      </c>
      <c r="B29">
        <v>9</v>
      </c>
      <c r="C29" t="s">
        <v>352</v>
      </c>
      <c r="D29">
        <f>IF(VLOOKUP($C29,'checklist conoscenze'!$B$6:$J$92,3,0)="x",1,0)</f>
        <v>0</v>
      </c>
      <c r="E29">
        <f>IF(VLOOKUP($C29,'checklist conoscenze'!$B$6:$J$92,4,0)="x",1,0)</f>
        <v>0</v>
      </c>
      <c r="F29">
        <f>IF(VLOOKUP($C29,'checklist conoscenze'!$B$6:$J$92,5,0)="x",1,0)</f>
        <v>0</v>
      </c>
      <c r="G29">
        <f>IF(VLOOKUP($C29,'checklist conoscenze'!$B$6:$J$92,6,0)="x",1,0)</f>
        <v>0</v>
      </c>
      <c r="H29">
        <f>IF(VLOOKUP($C29,'checklist conoscenze'!$B$6:$J$92,7,0)="x",1,0)</f>
        <v>0</v>
      </c>
      <c r="I29">
        <f>IF(VLOOKUP($C29,'checklist conoscenze'!$B$6:$J$92,8,0)="x",1,0)</f>
        <v>0</v>
      </c>
      <c r="J29">
        <f>IF(VLOOKUP($C29,'checklist conoscenze'!$B$6:$J$92,9,0)="x",1,0)</f>
        <v>0</v>
      </c>
      <c r="K29">
        <f t="shared" si="0"/>
        <v>0</v>
      </c>
    </row>
    <row r="30" spans="1:11">
      <c r="A30">
        <f>'trasf azienda'!$A$11</f>
        <v>0</v>
      </c>
      <c r="B30">
        <v>9</v>
      </c>
      <c r="C30" t="s">
        <v>354</v>
      </c>
      <c r="D30">
        <f>IF(VLOOKUP($C30,'checklist conoscenze'!$B$6:$J$92,3,0)="x",1,0)</f>
        <v>0</v>
      </c>
      <c r="E30">
        <f>IF(VLOOKUP($C30,'checklist conoscenze'!$B$6:$J$92,4,0)="x",1,0)</f>
        <v>0</v>
      </c>
      <c r="F30">
        <f>IF(VLOOKUP($C30,'checklist conoscenze'!$B$6:$J$92,5,0)="x",1,0)</f>
        <v>0</v>
      </c>
      <c r="G30">
        <f>IF(VLOOKUP($C30,'checklist conoscenze'!$B$6:$J$92,6,0)="x",1,0)</f>
        <v>0</v>
      </c>
      <c r="H30">
        <f>IF(VLOOKUP($C30,'checklist conoscenze'!$B$6:$J$92,7,0)="x",1,0)</f>
        <v>0</v>
      </c>
      <c r="I30">
        <f>IF(VLOOKUP($C30,'checklist conoscenze'!$B$6:$J$92,8,0)="x",1,0)</f>
        <v>0</v>
      </c>
      <c r="J30">
        <f>IF(VLOOKUP($C30,'checklist conoscenze'!$B$6:$J$92,9,0)="x",1,0)</f>
        <v>0</v>
      </c>
      <c r="K30">
        <f t="shared" si="0"/>
        <v>0</v>
      </c>
    </row>
    <row r="31" spans="1:11">
      <c r="A31">
        <f>'trasf azienda'!$A$11</f>
        <v>0</v>
      </c>
      <c r="B31">
        <v>9</v>
      </c>
      <c r="C31" t="s">
        <v>356</v>
      </c>
      <c r="D31">
        <f>IF(VLOOKUP($C31,'checklist conoscenze'!$B$6:$J$92,3,0)="x",1,0)</f>
        <v>0</v>
      </c>
      <c r="E31">
        <f>IF(VLOOKUP($C31,'checklist conoscenze'!$B$6:$J$92,4,0)="x",1,0)</f>
        <v>0</v>
      </c>
      <c r="F31">
        <f>IF(VLOOKUP($C31,'checklist conoscenze'!$B$6:$J$92,5,0)="x",1,0)</f>
        <v>0</v>
      </c>
      <c r="G31">
        <f>IF(VLOOKUP($C31,'checklist conoscenze'!$B$6:$J$92,6,0)="x",1,0)</f>
        <v>0</v>
      </c>
      <c r="H31">
        <f>IF(VLOOKUP($C31,'checklist conoscenze'!$B$6:$J$92,7,0)="x",1,0)</f>
        <v>0</v>
      </c>
      <c r="I31">
        <f>IF(VLOOKUP($C31,'checklist conoscenze'!$B$6:$J$92,8,0)="x",1,0)</f>
        <v>0</v>
      </c>
      <c r="J31">
        <f>IF(VLOOKUP($C31,'checklist conoscenze'!$B$6:$J$92,9,0)="x",1,0)</f>
        <v>0</v>
      </c>
      <c r="K31">
        <f t="shared" si="0"/>
        <v>0</v>
      </c>
    </row>
    <row r="32" spans="1:11">
      <c r="A32">
        <f>'trasf azienda'!$A$11</f>
        <v>0</v>
      </c>
      <c r="B32">
        <v>9</v>
      </c>
      <c r="C32" t="s">
        <v>357</v>
      </c>
      <c r="D32">
        <f>IF(VLOOKUP($C32,'checklist conoscenze'!$B$6:$J$92,3,0)="x",1,0)</f>
        <v>0</v>
      </c>
      <c r="E32">
        <f>IF(VLOOKUP($C32,'checklist conoscenze'!$B$6:$J$92,4,0)="x",1,0)</f>
        <v>0</v>
      </c>
      <c r="F32">
        <f>IF(VLOOKUP($C32,'checklist conoscenze'!$B$6:$J$92,5,0)="x",1,0)</f>
        <v>0</v>
      </c>
      <c r="G32">
        <f>IF(VLOOKUP($C32,'checklist conoscenze'!$B$6:$J$92,6,0)="x",1,0)</f>
        <v>0</v>
      </c>
      <c r="H32">
        <f>IF(VLOOKUP($C32,'checklist conoscenze'!$B$6:$J$92,7,0)="x",1,0)</f>
        <v>0</v>
      </c>
      <c r="I32">
        <f>IF(VLOOKUP($C32,'checklist conoscenze'!$B$6:$J$92,8,0)="x",1,0)</f>
        <v>0</v>
      </c>
      <c r="J32">
        <f>IF(VLOOKUP($C32,'checklist conoscenze'!$B$6:$J$92,9,0)="x",1,0)</f>
        <v>0</v>
      </c>
      <c r="K32">
        <f t="shared" si="0"/>
        <v>0</v>
      </c>
    </row>
    <row r="33" spans="1:11">
      <c r="A33">
        <f>'trasf azienda'!$A$11</f>
        <v>0</v>
      </c>
      <c r="B33">
        <v>9</v>
      </c>
      <c r="C33" t="s">
        <v>359</v>
      </c>
      <c r="D33">
        <f>IF(VLOOKUP($C33,'checklist conoscenze'!$B$6:$J$92,3,0)="x",1,0)</f>
        <v>0</v>
      </c>
      <c r="E33">
        <f>IF(VLOOKUP($C33,'checklist conoscenze'!$B$6:$J$92,4,0)="x",1,0)</f>
        <v>0</v>
      </c>
      <c r="F33">
        <f>IF(VLOOKUP($C33,'checklist conoscenze'!$B$6:$J$92,5,0)="x",1,0)</f>
        <v>0</v>
      </c>
      <c r="G33">
        <f>IF(VLOOKUP($C33,'checklist conoscenze'!$B$6:$J$92,6,0)="x",1,0)</f>
        <v>0</v>
      </c>
      <c r="H33">
        <f>IF(VLOOKUP($C33,'checklist conoscenze'!$B$6:$J$92,7,0)="x",1,0)</f>
        <v>0</v>
      </c>
      <c r="I33">
        <f>IF(VLOOKUP($C33,'checklist conoscenze'!$B$6:$J$92,8,0)="x",1,0)</f>
        <v>0</v>
      </c>
      <c r="J33">
        <f>IF(VLOOKUP($C33,'checklist conoscenze'!$B$6:$J$92,9,0)="x",1,0)</f>
        <v>0</v>
      </c>
      <c r="K33">
        <f t="shared" si="0"/>
        <v>0</v>
      </c>
    </row>
    <row r="34" spans="1:11">
      <c r="A34">
        <f>'trasf azienda'!$A$11</f>
        <v>0</v>
      </c>
      <c r="B34">
        <v>10</v>
      </c>
      <c r="C34" t="s">
        <v>361</v>
      </c>
      <c r="D34">
        <f>IF(VLOOKUP($C34,'checklist conoscenze'!$B$6:$J$92,3,0)="x",1,0)</f>
        <v>0</v>
      </c>
      <c r="E34">
        <f>IF(VLOOKUP($C34,'checklist conoscenze'!$B$6:$J$92,4,0)="x",1,0)</f>
        <v>0</v>
      </c>
      <c r="F34">
        <f>IF(VLOOKUP($C34,'checklist conoscenze'!$B$6:$J$92,5,0)="x",1,0)</f>
        <v>0</v>
      </c>
      <c r="G34">
        <f>IF(VLOOKUP($C34,'checklist conoscenze'!$B$6:$J$92,6,0)="x",1,0)</f>
        <v>0</v>
      </c>
      <c r="H34">
        <f>IF(VLOOKUP($C34,'checklist conoscenze'!$B$6:$J$92,7,0)="x",1,0)</f>
        <v>0</v>
      </c>
      <c r="I34">
        <f>IF(VLOOKUP($C34,'checklist conoscenze'!$B$6:$J$92,8,0)="x",1,0)</f>
        <v>0</v>
      </c>
      <c r="J34">
        <f>IF(VLOOKUP($C34,'checklist conoscenze'!$B$6:$J$92,9,0)="x",1,0)</f>
        <v>0</v>
      </c>
      <c r="K34">
        <f t="shared" si="0"/>
        <v>0</v>
      </c>
    </row>
    <row r="35" spans="1:11">
      <c r="A35">
        <f>'trasf azienda'!$A$11</f>
        <v>0</v>
      </c>
      <c r="B35">
        <v>10</v>
      </c>
      <c r="C35" t="s">
        <v>363</v>
      </c>
      <c r="D35">
        <f>IF(VLOOKUP($C35,'checklist conoscenze'!$B$6:$J$92,3,0)="x",1,0)</f>
        <v>0</v>
      </c>
      <c r="E35">
        <f>IF(VLOOKUP($C35,'checklist conoscenze'!$B$6:$J$92,4,0)="x",1,0)</f>
        <v>0</v>
      </c>
      <c r="F35">
        <f>IF(VLOOKUP($C35,'checklist conoscenze'!$B$6:$J$92,5,0)="x",1,0)</f>
        <v>0</v>
      </c>
      <c r="G35">
        <f>IF(VLOOKUP($C35,'checklist conoscenze'!$B$6:$J$92,6,0)="x",1,0)</f>
        <v>0</v>
      </c>
      <c r="H35">
        <f>IF(VLOOKUP($C35,'checklist conoscenze'!$B$6:$J$92,7,0)="x",1,0)</f>
        <v>0</v>
      </c>
      <c r="I35">
        <f>IF(VLOOKUP($C35,'checklist conoscenze'!$B$6:$J$92,8,0)="x",1,0)</f>
        <v>0</v>
      </c>
      <c r="J35">
        <f>IF(VLOOKUP($C35,'checklist conoscenze'!$B$6:$J$92,9,0)="x",1,0)</f>
        <v>0</v>
      </c>
      <c r="K35">
        <f t="shared" si="0"/>
        <v>0</v>
      </c>
    </row>
    <row r="36" spans="1:11">
      <c r="A36">
        <f>'trasf azienda'!$A$11</f>
        <v>0</v>
      </c>
      <c r="B36">
        <v>10</v>
      </c>
      <c r="C36" t="s">
        <v>365</v>
      </c>
      <c r="D36">
        <f>IF(VLOOKUP($C36,'checklist conoscenze'!$B$6:$J$92,3,0)="x",1,0)</f>
        <v>0</v>
      </c>
      <c r="E36">
        <f>IF(VLOOKUP($C36,'checklist conoscenze'!$B$6:$J$92,4,0)="x",1,0)</f>
        <v>0</v>
      </c>
      <c r="F36">
        <f>IF(VLOOKUP($C36,'checklist conoscenze'!$B$6:$J$92,5,0)="x",1,0)</f>
        <v>0</v>
      </c>
      <c r="G36">
        <f>IF(VLOOKUP($C36,'checklist conoscenze'!$B$6:$J$92,6,0)="x",1,0)</f>
        <v>0</v>
      </c>
      <c r="H36">
        <f>IF(VLOOKUP($C36,'checklist conoscenze'!$B$6:$J$92,7,0)="x",1,0)</f>
        <v>0</v>
      </c>
      <c r="I36">
        <f>IF(VLOOKUP($C36,'checklist conoscenze'!$B$6:$J$92,8,0)="x",1,0)</f>
        <v>0</v>
      </c>
      <c r="J36">
        <f>IF(VLOOKUP($C36,'checklist conoscenze'!$B$6:$J$92,9,0)="x",1,0)</f>
        <v>0</v>
      </c>
      <c r="K36">
        <f t="shared" si="0"/>
        <v>0</v>
      </c>
    </row>
    <row r="37" spans="1:11">
      <c r="A37">
        <f>'trasf azienda'!$A$11</f>
        <v>0</v>
      </c>
      <c r="B37">
        <v>11</v>
      </c>
      <c r="C37" t="s">
        <v>368</v>
      </c>
      <c r="D37">
        <f>IF(VLOOKUP($C37,'checklist conoscenze'!$B$6:$J$92,3,0)="x",1,0)</f>
        <v>0</v>
      </c>
      <c r="E37">
        <f>IF(VLOOKUP($C37,'checklist conoscenze'!$B$6:$J$92,4,0)="x",1,0)</f>
        <v>0</v>
      </c>
      <c r="F37">
        <f>IF(VLOOKUP($C37,'checklist conoscenze'!$B$6:$J$92,5,0)="x",1,0)</f>
        <v>0</v>
      </c>
      <c r="G37">
        <f>IF(VLOOKUP($C37,'checklist conoscenze'!$B$6:$J$92,6,0)="x",1,0)</f>
        <v>0</v>
      </c>
      <c r="H37">
        <f>IF(VLOOKUP($C37,'checklist conoscenze'!$B$6:$J$92,7,0)="x",1,0)</f>
        <v>0</v>
      </c>
      <c r="I37">
        <f>IF(VLOOKUP($C37,'checklist conoscenze'!$B$6:$J$92,8,0)="x",1,0)</f>
        <v>0</v>
      </c>
      <c r="J37">
        <f>IF(VLOOKUP($C37,'checklist conoscenze'!$B$6:$J$92,9,0)="x",1,0)</f>
        <v>0</v>
      </c>
      <c r="K37">
        <f t="shared" si="0"/>
        <v>0</v>
      </c>
    </row>
    <row r="38" spans="1:11">
      <c r="A38">
        <f>'trasf azienda'!$A$11</f>
        <v>0</v>
      </c>
      <c r="B38">
        <v>11</v>
      </c>
      <c r="C38" t="s">
        <v>370</v>
      </c>
      <c r="D38">
        <f>IF(VLOOKUP($C38,'checklist conoscenze'!$B$6:$J$92,3,0)="x",1,0)</f>
        <v>0</v>
      </c>
      <c r="E38">
        <f>IF(VLOOKUP($C38,'checklist conoscenze'!$B$6:$J$92,4,0)="x",1,0)</f>
        <v>0</v>
      </c>
      <c r="F38">
        <f>IF(VLOOKUP($C38,'checklist conoscenze'!$B$6:$J$92,5,0)="x",1,0)</f>
        <v>0</v>
      </c>
      <c r="G38">
        <f>IF(VLOOKUP($C38,'checklist conoscenze'!$B$6:$J$92,6,0)="x",1,0)</f>
        <v>0</v>
      </c>
      <c r="H38">
        <f>IF(VLOOKUP($C38,'checklist conoscenze'!$B$6:$J$92,7,0)="x",1,0)</f>
        <v>0</v>
      </c>
      <c r="I38">
        <f>IF(VLOOKUP($C38,'checklist conoscenze'!$B$6:$J$92,8,0)="x",1,0)</f>
        <v>0</v>
      </c>
      <c r="J38">
        <f>IF(VLOOKUP($C38,'checklist conoscenze'!$B$6:$J$92,9,0)="x",1,0)</f>
        <v>0</v>
      </c>
      <c r="K38">
        <f t="shared" si="0"/>
        <v>0</v>
      </c>
    </row>
    <row r="39" spans="1:11">
      <c r="A39">
        <f>'trasf azienda'!$A$11</f>
        <v>0</v>
      </c>
      <c r="B39">
        <v>11</v>
      </c>
      <c r="C39" t="s">
        <v>372</v>
      </c>
      <c r="D39">
        <f>IF(VLOOKUP($C39,'checklist conoscenze'!$B$6:$J$92,3,0)="x",1,0)</f>
        <v>0</v>
      </c>
      <c r="E39">
        <f>IF(VLOOKUP($C39,'checklist conoscenze'!$B$6:$J$92,4,0)="x",1,0)</f>
        <v>0</v>
      </c>
      <c r="F39">
        <f>IF(VLOOKUP($C39,'checklist conoscenze'!$B$6:$J$92,5,0)="x",1,0)</f>
        <v>0</v>
      </c>
      <c r="G39">
        <f>IF(VLOOKUP($C39,'checklist conoscenze'!$B$6:$J$92,6,0)="x",1,0)</f>
        <v>0</v>
      </c>
      <c r="H39">
        <f>IF(VLOOKUP($C39,'checklist conoscenze'!$B$6:$J$92,7,0)="x",1,0)</f>
        <v>0</v>
      </c>
      <c r="I39">
        <f>IF(VLOOKUP($C39,'checklist conoscenze'!$B$6:$J$92,8,0)="x",1,0)</f>
        <v>0</v>
      </c>
      <c r="J39">
        <f>IF(VLOOKUP($C39,'checklist conoscenze'!$B$6:$J$92,9,0)="x",1,0)</f>
        <v>0</v>
      </c>
      <c r="K39">
        <f t="shared" si="0"/>
        <v>0</v>
      </c>
    </row>
    <row r="40" spans="1:11">
      <c r="A40">
        <f>'trasf azienda'!$A$11</f>
        <v>0</v>
      </c>
      <c r="B40">
        <v>11</v>
      </c>
      <c r="C40" t="s">
        <v>374</v>
      </c>
      <c r="D40">
        <f>IF(VLOOKUP($C40,'checklist conoscenze'!$B$6:$J$92,3,0)="x",1,0)</f>
        <v>0</v>
      </c>
      <c r="E40">
        <f>IF(VLOOKUP($C40,'checklist conoscenze'!$B$6:$J$92,4,0)="x",1,0)</f>
        <v>0</v>
      </c>
      <c r="F40">
        <f>IF(VLOOKUP($C40,'checklist conoscenze'!$B$6:$J$92,5,0)="x",1,0)</f>
        <v>0</v>
      </c>
      <c r="G40">
        <f>IF(VLOOKUP($C40,'checklist conoscenze'!$B$6:$J$92,6,0)="x",1,0)</f>
        <v>0</v>
      </c>
      <c r="H40">
        <f>IF(VLOOKUP($C40,'checklist conoscenze'!$B$6:$J$92,7,0)="x",1,0)</f>
        <v>0</v>
      </c>
      <c r="I40">
        <f>IF(VLOOKUP($C40,'checklist conoscenze'!$B$6:$J$92,8,0)="x",1,0)</f>
        <v>0</v>
      </c>
      <c r="J40">
        <f>IF(VLOOKUP($C40,'checklist conoscenze'!$B$6:$J$92,9,0)="x",1,0)</f>
        <v>0</v>
      </c>
      <c r="K40">
        <f t="shared" si="0"/>
        <v>0</v>
      </c>
    </row>
    <row r="41" spans="1:11">
      <c r="A41">
        <f>'trasf azienda'!$A$11</f>
        <v>0</v>
      </c>
      <c r="B41">
        <v>11</v>
      </c>
      <c r="C41" t="s">
        <v>376</v>
      </c>
      <c r="D41">
        <f>IF(VLOOKUP($C41,'checklist conoscenze'!$B$6:$J$92,3,0)="x",1,0)</f>
        <v>0</v>
      </c>
      <c r="E41">
        <f>IF(VLOOKUP($C41,'checklist conoscenze'!$B$6:$J$92,4,0)="x",1,0)</f>
        <v>0</v>
      </c>
      <c r="F41">
        <f>IF(VLOOKUP($C41,'checklist conoscenze'!$B$6:$J$92,5,0)="x",1,0)</f>
        <v>0</v>
      </c>
      <c r="G41">
        <f>IF(VLOOKUP($C41,'checklist conoscenze'!$B$6:$J$92,6,0)="x",1,0)</f>
        <v>0</v>
      </c>
      <c r="H41">
        <f>IF(VLOOKUP($C41,'checklist conoscenze'!$B$6:$J$92,7,0)="x",1,0)</f>
        <v>0</v>
      </c>
      <c r="I41">
        <f>IF(VLOOKUP($C41,'checklist conoscenze'!$B$6:$J$92,8,0)="x",1,0)</f>
        <v>0</v>
      </c>
      <c r="J41">
        <f>IF(VLOOKUP($C41,'checklist conoscenze'!$B$6:$J$92,9,0)="x",1,0)</f>
        <v>0</v>
      </c>
      <c r="K41">
        <f t="shared" si="0"/>
        <v>0</v>
      </c>
    </row>
    <row r="42" spans="1:11">
      <c r="A42">
        <f>'trasf azienda'!$A$11</f>
        <v>0</v>
      </c>
      <c r="B42">
        <v>11</v>
      </c>
      <c r="C42" t="s">
        <v>377</v>
      </c>
      <c r="D42">
        <f>IF(VLOOKUP($C42,'checklist conoscenze'!$B$6:$J$92,3,0)="x",1,0)</f>
        <v>0</v>
      </c>
      <c r="E42">
        <f>IF(VLOOKUP($C42,'checklist conoscenze'!$B$6:$J$92,4,0)="x",1,0)</f>
        <v>0</v>
      </c>
      <c r="F42">
        <f>IF(VLOOKUP($C42,'checklist conoscenze'!$B$6:$J$92,5,0)="x",1,0)</f>
        <v>0</v>
      </c>
      <c r="G42">
        <f>IF(VLOOKUP($C42,'checklist conoscenze'!$B$6:$J$92,6,0)="x",1,0)</f>
        <v>0</v>
      </c>
      <c r="H42">
        <f>IF(VLOOKUP($C42,'checklist conoscenze'!$B$6:$J$92,7,0)="x",1,0)</f>
        <v>0</v>
      </c>
      <c r="I42">
        <f>IF(VLOOKUP($C42,'checklist conoscenze'!$B$6:$J$92,8,0)="x",1,0)</f>
        <v>0</v>
      </c>
      <c r="J42">
        <f>IF(VLOOKUP($C42,'checklist conoscenze'!$B$6:$J$92,9,0)="x",1,0)</f>
        <v>0</v>
      </c>
      <c r="K42">
        <f t="shared" si="0"/>
        <v>0</v>
      </c>
    </row>
    <row r="43" spans="1:11">
      <c r="A43">
        <f>'trasf azienda'!$A$11</f>
        <v>0</v>
      </c>
      <c r="B43">
        <v>11</v>
      </c>
      <c r="C43" t="s">
        <v>379</v>
      </c>
      <c r="D43">
        <f>IF(VLOOKUP($C43,'checklist conoscenze'!$B$6:$J$92,3,0)="x",1,0)</f>
        <v>0</v>
      </c>
      <c r="E43">
        <f>IF(VLOOKUP($C43,'checklist conoscenze'!$B$6:$J$92,4,0)="x",1,0)</f>
        <v>0</v>
      </c>
      <c r="F43">
        <f>IF(VLOOKUP($C43,'checklist conoscenze'!$B$6:$J$92,5,0)="x",1,0)</f>
        <v>0</v>
      </c>
      <c r="G43">
        <f>IF(VLOOKUP($C43,'checklist conoscenze'!$B$6:$J$92,6,0)="x",1,0)</f>
        <v>0</v>
      </c>
      <c r="H43">
        <f>IF(VLOOKUP($C43,'checklist conoscenze'!$B$6:$J$92,7,0)="x",1,0)</f>
        <v>0</v>
      </c>
      <c r="I43">
        <f>IF(VLOOKUP($C43,'checklist conoscenze'!$B$6:$J$92,8,0)="x",1,0)</f>
        <v>0</v>
      </c>
      <c r="J43">
        <f>IF(VLOOKUP($C43,'checklist conoscenze'!$B$6:$J$92,9,0)="x",1,0)</f>
        <v>0</v>
      </c>
      <c r="K43">
        <f t="shared" si="0"/>
        <v>0</v>
      </c>
    </row>
    <row r="44" spans="1:11">
      <c r="A44">
        <f>'trasf azienda'!$A$11</f>
        <v>0</v>
      </c>
      <c r="B44">
        <v>12</v>
      </c>
      <c r="C44" t="s">
        <v>382</v>
      </c>
      <c r="D44">
        <f>IF(VLOOKUP($C44,'checklist conoscenze'!$B$6:$J$92,3,0)="x",1,0)</f>
        <v>0</v>
      </c>
      <c r="E44">
        <f>IF(VLOOKUP($C44,'checklist conoscenze'!$B$6:$J$92,4,0)="x",1,0)</f>
        <v>0</v>
      </c>
      <c r="F44">
        <f>IF(VLOOKUP($C44,'checklist conoscenze'!$B$6:$J$92,5,0)="x",1,0)</f>
        <v>0</v>
      </c>
      <c r="G44">
        <f>IF(VLOOKUP($C44,'checklist conoscenze'!$B$6:$J$92,6,0)="x",1,0)</f>
        <v>0</v>
      </c>
      <c r="H44">
        <f>IF(VLOOKUP($C44,'checklist conoscenze'!$B$6:$J$92,7,0)="x",1,0)</f>
        <v>0</v>
      </c>
      <c r="I44">
        <f>IF(VLOOKUP($C44,'checklist conoscenze'!$B$6:$J$92,8,0)="x",1,0)</f>
        <v>0</v>
      </c>
      <c r="J44">
        <f>IF(VLOOKUP($C44,'checklist conoscenze'!$B$6:$J$92,9,0)="x",1,0)</f>
        <v>0</v>
      </c>
      <c r="K44">
        <f t="shared" si="0"/>
        <v>0</v>
      </c>
    </row>
    <row r="45" spans="1:11">
      <c r="A45">
        <f>'trasf azienda'!$A$11</f>
        <v>0</v>
      </c>
      <c r="B45">
        <v>12</v>
      </c>
      <c r="C45" t="s">
        <v>384</v>
      </c>
      <c r="D45">
        <f>IF(VLOOKUP($C45,'checklist conoscenze'!$B$6:$J$92,3,0)="x",1,0)</f>
        <v>0</v>
      </c>
      <c r="E45">
        <f>IF(VLOOKUP($C45,'checklist conoscenze'!$B$6:$J$92,4,0)="x",1,0)</f>
        <v>0</v>
      </c>
      <c r="F45">
        <f>IF(VLOOKUP($C45,'checklist conoscenze'!$B$6:$J$92,5,0)="x",1,0)</f>
        <v>0</v>
      </c>
      <c r="G45">
        <f>IF(VLOOKUP($C45,'checklist conoscenze'!$B$6:$J$92,6,0)="x",1,0)</f>
        <v>0</v>
      </c>
      <c r="H45">
        <f>IF(VLOOKUP($C45,'checklist conoscenze'!$B$6:$J$92,7,0)="x",1,0)</f>
        <v>0</v>
      </c>
      <c r="I45">
        <f>IF(VLOOKUP($C45,'checklist conoscenze'!$B$6:$J$92,8,0)="x",1,0)</f>
        <v>0</v>
      </c>
      <c r="J45">
        <f>IF(VLOOKUP($C45,'checklist conoscenze'!$B$6:$J$92,9,0)="x",1,0)</f>
        <v>0</v>
      </c>
      <c r="K45">
        <f t="shared" si="0"/>
        <v>0</v>
      </c>
    </row>
    <row r="46" spans="1:11">
      <c r="A46">
        <f>'trasf azienda'!$A$11</f>
        <v>0</v>
      </c>
      <c r="B46">
        <v>12</v>
      </c>
      <c r="C46" t="s">
        <v>386</v>
      </c>
      <c r="D46">
        <f>IF(VLOOKUP($C46,'checklist conoscenze'!$B$6:$J$92,3,0)="x",1,0)</f>
        <v>0</v>
      </c>
      <c r="E46">
        <f>IF(VLOOKUP($C46,'checklist conoscenze'!$B$6:$J$92,4,0)="x",1,0)</f>
        <v>0</v>
      </c>
      <c r="F46">
        <f>IF(VLOOKUP($C46,'checklist conoscenze'!$B$6:$J$92,5,0)="x",1,0)</f>
        <v>0</v>
      </c>
      <c r="G46">
        <f>IF(VLOOKUP($C46,'checklist conoscenze'!$B$6:$J$92,6,0)="x",1,0)</f>
        <v>0</v>
      </c>
      <c r="H46">
        <f>IF(VLOOKUP($C46,'checklist conoscenze'!$B$6:$J$92,7,0)="x",1,0)</f>
        <v>0</v>
      </c>
      <c r="I46">
        <f>IF(VLOOKUP($C46,'checklist conoscenze'!$B$6:$J$92,8,0)="x",1,0)</f>
        <v>0</v>
      </c>
      <c r="J46">
        <f>IF(VLOOKUP($C46,'checklist conoscenze'!$B$6:$J$92,9,0)="x",1,0)</f>
        <v>0</v>
      </c>
      <c r="K46">
        <f t="shared" si="0"/>
        <v>0</v>
      </c>
    </row>
    <row r="47" spans="1:11">
      <c r="A47">
        <f>'trasf azienda'!$A$11</f>
        <v>0</v>
      </c>
      <c r="B47">
        <v>12</v>
      </c>
      <c r="C47" t="s">
        <v>388</v>
      </c>
      <c r="D47">
        <f>IF(VLOOKUP($C47,'checklist conoscenze'!$B$6:$J$92,3,0)="x",1,0)</f>
        <v>0</v>
      </c>
      <c r="E47">
        <f>IF(VLOOKUP($C47,'checklist conoscenze'!$B$6:$J$92,4,0)="x",1,0)</f>
        <v>0</v>
      </c>
      <c r="F47">
        <f>IF(VLOOKUP($C47,'checklist conoscenze'!$B$6:$J$92,5,0)="x",1,0)</f>
        <v>0</v>
      </c>
      <c r="G47">
        <f>IF(VLOOKUP($C47,'checklist conoscenze'!$B$6:$J$92,6,0)="x",1,0)</f>
        <v>0</v>
      </c>
      <c r="H47">
        <f>IF(VLOOKUP($C47,'checklist conoscenze'!$B$6:$J$92,7,0)="x",1,0)</f>
        <v>0</v>
      </c>
      <c r="I47">
        <f>IF(VLOOKUP($C47,'checklist conoscenze'!$B$6:$J$92,8,0)="x",1,0)</f>
        <v>0</v>
      </c>
      <c r="J47">
        <f>IF(VLOOKUP($C47,'checklist conoscenze'!$B$6:$J$92,9,0)="x",1,0)</f>
        <v>0</v>
      </c>
      <c r="K47">
        <f t="shared" si="0"/>
        <v>0</v>
      </c>
    </row>
    <row r="48" spans="1:11">
      <c r="A48">
        <f>'trasf azienda'!$A$11</f>
        <v>0</v>
      </c>
      <c r="B48">
        <v>12</v>
      </c>
      <c r="C48" t="s">
        <v>390</v>
      </c>
      <c r="D48">
        <f>IF(VLOOKUP($C48,'checklist conoscenze'!$B$6:$J$92,3,0)="x",1,0)</f>
        <v>0</v>
      </c>
      <c r="E48">
        <f>IF(VLOOKUP($C48,'checklist conoscenze'!$B$6:$J$92,4,0)="x",1,0)</f>
        <v>0</v>
      </c>
      <c r="F48">
        <f>IF(VLOOKUP($C48,'checklist conoscenze'!$B$6:$J$92,5,0)="x",1,0)</f>
        <v>0</v>
      </c>
      <c r="G48">
        <f>IF(VLOOKUP($C48,'checklist conoscenze'!$B$6:$J$92,6,0)="x",1,0)</f>
        <v>0</v>
      </c>
      <c r="H48">
        <f>IF(VLOOKUP($C48,'checklist conoscenze'!$B$6:$J$92,7,0)="x",1,0)</f>
        <v>0</v>
      </c>
      <c r="I48">
        <f>IF(VLOOKUP($C48,'checklist conoscenze'!$B$6:$J$92,8,0)="x",1,0)</f>
        <v>0</v>
      </c>
      <c r="J48">
        <f>IF(VLOOKUP($C48,'checklist conoscenze'!$B$6:$J$92,9,0)="x",1,0)</f>
        <v>0</v>
      </c>
      <c r="K48">
        <f t="shared" si="0"/>
        <v>0</v>
      </c>
    </row>
    <row r="49" spans="1:11">
      <c r="A49">
        <f>'trasf azienda'!$A$11</f>
        <v>0</v>
      </c>
      <c r="B49">
        <v>12</v>
      </c>
      <c r="C49" t="s">
        <v>392</v>
      </c>
      <c r="D49">
        <f>IF(VLOOKUP($C49,'checklist conoscenze'!$B$6:$J$92,3,0)="x",1,0)</f>
        <v>0</v>
      </c>
      <c r="E49">
        <f>IF(VLOOKUP($C49,'checklist conoscenze'!$B$6:$J$92,4,0)="x",1,0)</f>
        <v>0</v>
      </c>
      <c r="F49">
        <f>IF(VLOOKUP($C49,'checklist conoscenze'!$B$6:$J$92,5,0)="x",1,0)</f>
        <v>0</v>
      </c>
      <c r="G49">
        <f>IF(VLOOKUP($C49,'checklist conoscenze'!$B$6:$J$92,6,0)="x",1,0)</f>
        <v>0</v>
      </c>
      <c r="H49">
        <f>IF(VLOOKUP($C49,'checklist conoscenze'!$B$6:$J$92,7,0)="x",1,0)</f>
        <v>0</v>
      </c>
      <c r="I49">
        <f>IF(VLOOKUP($C49,'checklist conoscenze'!$B$6:$J$92,8,0)="x",1,0)</f>
        <v>0</v>
      </c>
      <c r="J49">
        <f>IF(VLOOKUP($C49,'checklist conoscenze'!$B$6:$J$92,9,0)="x",1,0)</f>
        <v>0</v>
      </c>
      <c r="K49">
        <f t="shared" si="0"/>
        <v>0</v>
      </c>
    </row>
    <row r="50" spans="1:11">
      <c r="A50">
        <f>'trasf azienda'!$A$11</f>
        <v>0</v>
      </c>
      <c r="B50">
        <v>12</v>
      </c>
      <c r="C50" t="s">
        <v>394</v>
      </c>
      <c r="D50">
        <f>IF(VLOOKUP($C50,'checklist conoscenze'!$B$6:$J$92,3,0)="x",1,0)</f>
        <v>0</v>
      </c>
      <c r="E50">
        <f>IF(VLOOKUP($C50,'checklist conoscenze'!$B$6:$J$92,4,0)="x",1,0)</f>
        <v>0</v>
      </c>
      <c r="F50">
        <f>IF(VLOOKUP($C50,'checklist conoscenze'!$B$6:$J$92,5,0)="x",1,0)</f>
        <v>0</v>
      </c>
      <c r="G50">
        <f>IF(VLOOKUP($C50,'checklist conoscenze'!$B$6:$J$92,6,0)="x",1,0)</f>
        <v>0</v>
      </c>
      <c r="H50">
        <f>IF(VLOOKUP($C50,'checklist conoscenze'!$B$6:$J$92,7,0)="x",1,0)</f>
        <v>0</v>
      </c>
      <c r="I50">
        <f>IF(VLOOKUP($C50,'checklist conoscenze'!$B$6:$J$92,8,0)="x",1,0)</f>
        <v>0</v>
      </c>
      <c r="J50">
        <f>IF(VLOOKUP($C50,'checklist conoscenze'!$B$6:$J$92,9,0)="x",1,0)</f>
        <v>0</v>
      </c>
      <c r="K50">
        <f t="shared" si="0"/>
        <v>0</v>
      </c>
    </row>
    <row r="51" spans="1:11">
      <c r="A51">
        <f>'trasf azienda'!$A$11</f>
        <v>0</v>
      </c>
      <c r="B51">
        <v>13</v>
      </c>
      <c r="C51" t="s">
        <v>397</v>
      </c>
      <c r="D51">
        <f>IF(VLOOKUP($C51,'checklist conoscenze'!$B$6:$J$92,3,0)="x",1,0)</f>
        <v>0</v>
      </c>
      <c r="E51">
        <f>IF(VLOOKUP($C51,'checklist conoscenze'!$B$6:$J$92,4,0)="x",1,0)</f>
        <v>0</v>
      </c>
      <c r="F51">
        <f>IF(VLOOKUP($C51,'checklist conoscenze'!$B$6:$J$92,5,0)="x",1,0)</f>
        <v>0</v>
      </c>
      <c r="G51">
        <f>IF(VLOOKUP($C51,'checklist conoscenze'!$B$6:$J$92,6,0)="x",1,0)</f>
        <v>0</v>
      </c>
      <c r="H51">
        <f>IF(VLOOKUP($C51,'checklist conoscenze'!$B$6:$J$92,7,0)="x",1,0)</f>
        <v>0</v>
      </c>
      <c r="I51">
        <f>IF(VLOOKUP($C51,'checklist conoscenze'!$B$6:$J$92,8,0)="x",1,0)</f>
        <v>0</v>
      </c>
      <c r="J51">
        <f>IF(VLOOKUP($C51,'checklist conoscenze'!$B$6:$J$92,9,0)="x",1,0)</f>
        <v>0</v>
      </c>
      <c r="K51">
        <f t="shared" si="0"/>
        <v>0</v>
      </c>
    </row>
    <row r="52" spans="1:11">
      <c r="A52">
        <f>'trasf azienda'!$A$11</f>
        <v>0</v>
      </c>
      <c r="B52">
        <v>13</v>
      </c>
      <c r="C52" t="s">
        <v>399</v>
      </c>
      <c r="D52">
        <f>IF(VLOOKUP($C52,'checklist conoscenze'!$B$6:$J$92,3,0)="x",1,0)</f>
        <v>0</v>
      </c>
      <c r="E52">
        <f>IF(VLOOKUP($C52,'checklist conoscenze'!$B$6:$J$92,4,0)="x",1,0)</f>
        <v>0</v>
      </c>
      <c r="F52">
        <f>IF(VLOOKUP($C52,'checklist conoscenze'!$B$6:$J$92,5,0)="x",1,0)</f>
        <v>0</v>
      </c>
      <c r="G52">
        <f>IF(VLOOKUP($C52,'checklist conoscenze'!$B$6:$J$92,6,0)="x",1,0)</f>
        <v>0</v>
      </c>
      <c r="H52">
        <f>IF(VLOOKUP($C52,'checklist conoscenze'!$B$6:$J$92,7,0)="x",1,0)</f>
        <v>0</v>
      </c>
      <c r="I52">
        <f>IF(VLOOKUP($C52,'checklist conoscenze'!$B$6:$J$92,8,0)="x",1,0)</f>
        <v>0</v>
      </c>
      <c r="J52">
        <f>IF(VLOOKUP($C52,'checklist conoscenze'!$B$6:$J$92,9,0)="x",1,0)</f>
        <v>0</v>
      </c>
      <c r="K52">
        <f t="shared" si="0"/>
        <v>0</v>
      </c>
    </row>
    <row r="53" spans="1:11">
      <c r="A53">
        <f>'trasf azienda'!$A$11</f>
        <v>0</v>
      </c>
      <c r="B53">
        <v>13</v>
      </c>
      <c r="C53" t="s">
        <v>401</v>
      </c>
      <c r="D53">
        <f>IF(VLOOKUP($C53,'checklist conoscenze'!$B$6:$J$92,3,0)="x",1,0)</f>
        <v>0</v>
      </c>
      <c r="E53">
        <f>IF(VLOOKUP($C53,'checklist conoscenze'!$B$6:$J$92,4,0)="x",1,0)</f>
        <v>0</v>
      </c>
      <c r="F53">
        <f>IF(VLOOKUP($C53,'checklist conoscenze'!$B$6:$J$92,5,0)="x",1,0)</f>
        <v>0</v>
      </c>
      <c r="G53">
        <f>IF(VLOOKUP($C53,'checklist conoscenze'!$B$6:$J$92,6,0)="x",1,0)</f>
        <v>0</v>
      </c>
      <c r="H53">
        <f>IF(VLOOKUP($C53,'checklist conoscenze'!$B$6:$J$92,7,0)="x",1,0)</f>
        <v>0</v>
      </c>
      <c r="I53">
        <f>IF(VLOOKUP($C53,'checklist conoscenze'!$B$6:$J$92,8,0)="x",1,0)</f>
        <v>0</v>
      </c>
      <c r="J53">
        <f>IF(VLOOKUP($C53,'checklist conoscenze'!$B$6:$J$92,9,0)="x",1,0)</f>
        <v>0</v>
      </c>
      <c r="K53">
        <f t="shared" si="0"/>
        <v>0</v>
      </c>
    </row>
    <row r="54" spans="1:11">
      <c r="A54">
        <f>'trasf azienda'!$A$11</f>
        <v>0</v>
      </c>
      <c r="B54">
        <v>15</v>
      </c>
      <c r="C54" t="s">
        <v>404</v>
      </c>
      <c r="D54">
        <f>IF(VLOOKUP($C54,'checklist conoscenze'!$B$6:$J$92,3,0)="x",1,0)</f>
        <v>0</v>
      </c>
      <c r="E54">
        <f>IF(VLOOKUP($C54,'checklist conoscenze'!$B$6:$J$92,4,0)="x",1,0)</f>
        <v>0</v>
      </c>
      <c r="F54">
        <f>IF(VLOOKUP($C54,'checklist conoscenze'!$B$6:$J$92,5,0)="x",1,0)</f>
        <v>0</v>
      </c>
      <c r="G54">
        <f>IF(VLOOKUP($C54,'checklist conoscenze'!$B$6:$J$92,6,0)="x",1,0)</f>
        <v>0</v>
      </c>
      <c r="H54">
        <f>IF(VLOOKUP($C54,'checklist conoscenze'!$B$6:$J$92,7,0)="x",1,0)</f>
        <v>0</v>
      </c>
      <c r="I54">
        <f>IF(VLOOKUP($C54,'checklist conoscenze'!$B$6:$J$92,8,0)="x",1,0)</f>
        <v>0</v>
      </c>
      <c r="J54">
        <f>IF(VLOOKUP($C54,'checklist conoscenze'!$B$6:$J$92,9,0)="x",1,0)</f>
        <v>0</v>
      </c>
      <c r="K54">
        <f t="shared" si="0"/>
        <v>0</v>
      </c>
    </row>
    <row r="55" spans="1:11">
      <c r="A55">
        <f>'trasf azienda'!$A$11</f>
        <v>0</v>
      </c>
      <c r="B55">
        <v>15</v>
      </c>
      <c r="C55" t="s">
        <v>406</v>
      </c>
      <c r="D55">
        <f>IF(VLOOKUP($C55,'checklist conoscenze'!$B$6:$J$92,3,0)="x",1,0)</f>
        <v>0</v>
      </c>
      <c r="E55">
        <f>IF(VLOOKUP($C55,'checklist conoscenze'!$B$6:$J$92,4,0)="x",1,0)</f>
        <v>0</v>
      </c>
      <c r="F55">
        <f>IF(VLOOKUP($C55,'checklist conoscenze'!$B$6:$J$92,5,0)="x",1,0)</f>
        <v>0</v>
      </c>
      <c r="G55">
        <f>IF(VLOOKUP($C55,'checklist conoscenze'!$B$6:$J$92,6,0)="x",1,0)</f>
        <v>0</v>
      </c>
      <c r="H55">
        <f>IF(VLOOKUP($C55,'checklist conoscenze'!$B$6:$J$92,7,0)="x",1,0)</f>
        <v>0</v>
      </c>
      <c r="I55">
        <f>IF(VLOOKUP($C55,'checklist conoscenze'!$B$6:$J$92,8,0)="x",1,0)</f>
        <v>0</v>
      </c>
      <c r="J55">
        <f>IF(VLOOKUP($C55,'checklist conoscenze'!$B$6:$J$92,9,0)="x",1,0)</f>
        <v>0</v>
      </c>
      <c r="K55">
        <f t="shared" si="0"/>
        <v>0</v>
      </c>
    </row>
    <row r="56" spans="1:11">
      <c r="A56">
        <f>'trasf azienda'!$A$11</f>
        <v>0</v>
      </c>
      <c r="B56">
        <v>15</v>
      </c>
      <c r="C56" t="s">
        <v>408</v>
      </c>
      <c r="D56">
        <f>IF(VLOOKUP($C56,'checklist conoscenze'!$B$6:$J$92,3,0)="x",1,0)</f>
        <v>0</v>
      </c>
      <c r="E56">
        <f>IF(VLOOKUP($C56,'checklist conoscenze'!$B$6:$J$92,4,0)="x",1,0)</f>
        <v>0</v>
      </c>
      <c r="F56">
        <f>IF(VLOOKUP($C56,'checklist conoscenze'!$B$6:$J$92,5,0)="x",1,0)</f>
        <v>0</v>
      </c>
      <c r="G56">
        <f>IF(VLOOKUP($C56,'checklist conoscenze'!$B$6:$J$92,6,0)="x",1,0)</f>
        <v>0</v>
      </c>
      <c r="H56">
        <f>IF(VLOOKUP($C56,'checklist conoscenze'!$B$6:$J$92,7,0)="x",1,0)</f>
        <v>0</v>
      </c>
      <c r="I56">
        <f>IF(VLOOKUP($C56,'checklist conoscenze'!$B$6:$J$92,8,0)="x",1,0)</f>
        <v>0</v>
      </c>
      <c r="J56">
        <f>IF(VLOOKUP($C56,'checklist conoscenze'!$B$6:$J$92,9,0)="x",1,0)</f>
        <v>0</v>
      </c>
      <c r="K56">
        <f t="shared" si="0"/>
        <v>0</v>
      </c>
    </row>
    <row r="57" spans="1:11">
      <c r="A57">
        <f>'trasf azienda'!$A$11</f>
        <v>0</v>
      </c>
      <c r="B57">
        <v>15</v>
      </c>
      <c r="C57" t="s">
        <v>410</v>
      </c>
      <c r="D57">
        <f>IF(VLOOKUP($C57,'checklist conoscenze'!$B$6:$J$92,3,0)="x",1,0)</f>
        <v>0</v>
      </c>
      <c r="E57">
        <f>IF(VLOOKUP($C57,'checklist conoscenze'!$B$6:$J$92,4,0)="x",1,0)</f>
        <v>0</v>
      </c>
      <c r="F57">
        <f>IF(VLOOKUP($C57,'checklist conoscenze'!$B$6:$J$92,5,0)="x",1,0)</f>
        <v>0</v>
      </c>
      <c r="G57">
        <f>IF(VLOOKUP($C57,'checklist conoscenze'!$B$6:$J$92,6,0)="x",1,0)</f>
        <v>0</v>
      </c>
      <c r="H57">
        <f>IF(VLOOKUP($C57,'checklist conoscenze'!$B$6:$J$92,7,0)="x",1,0)</f>
        <v>0</v>
      </c>
      <c r="I57">
        <f>IF(VLOOKUP($C57,'checklist conoscenze'!$B$6:$J$92,8,0)="x",1,0)</f>
        <v>0</v>
      </c>
      <c r="J57">
        <f>IF(VLOOKUP($C57,'checklist conoscenze'!$B$6:$J$92,9,0)="x",1,0)</f>
        <v>0</v>
      </c>
      <c r="K57">
        <f t="shared" si="0"/>
        <v>0</v>
      </c>
    </row>
    <row r="58" spans="1:11">
      <c r="A58">
        <f>'trasf azienda'!$A$11</f>
        <v>0</v>
      </c>
      <c r="B58">
        <v>15</v>
      </c>
      <c r="C58" t="s">
        <v>412</v>
      </c>
      <c r="D58">
        <f>IF(VLOOKUP($C58,'checklist conoscenze'!$B$6:$J$92,3,0)="x",1,0)</f>
        <v>0</v>
      </c>
      <c r="E58">
        <f>IF(VLOOKUP($C58,'checklist conoscenze'!$B$6:$J$92,4,0)="x",1,0)</f>
        <v>0</v>
      </c>
      <c r="F58">
        <f>IF(VLOOKUP($C58,'checklist conoscenze'!$B$6:$J$92,5,0)="x",1,0)</f>
        <v>0</v>
      </c>
      <c r="G58">
        <f>IF(VLOOKUP($C58,'checklist conoscenze'!$B$6:$J$92,6,0)="x",1,0)</f>
        <v>0</v>
      </c>
      <c r="H58">
        <f>IF(VLOOKUP($C58,'checklist conoscenze'!$B$6:$J$92,7,0)="x",1,0)</f>
        <v>0</v>
      </c>
      <c r="I58">
        <f>IF(VLOOKUP($C58,'checklist conoscenze'!$B$6:$J$92,8,0)="x",1,0)</f>
        <v>0</v>
      </c>
      <c r="J58">
        <f>IF(VLOOKUP($C58,'checklist conoscenze'!$B$6:$J$92,9,0)="x",1,0)</f>
        <v>0</v>
      </c>
      <c r="K58">
        <f t="shared" si="0"/>
        <v>0</v>
      </c>
    </row>
    <row r="59" spans="1:11">
      <c r="A59">
        <f>'trasf azienda'!$A$11</f>
        <v>0</v>
      </c>
      <c r="B59">
        <v>15</v>
      </c>
      <c r="C59" t="s">
        <v>414</v>
      </c>
      <c r="D59">
        <f>IF(VLOOKUP($C59,'checklist conoscenze'!$B$6:$J$92,3,0)="x",1,0)</f>
        <v>0</v>
      </c>
      <c r="E59">
        <f>IF(VLOOKUP($C59,'checklist conoscenze'!$B$6:$J$92,4,0)="x",1,0)</f>
        <v>0</v>
      </c>
      <c r="F59">
        <f>IF(VLOOKUP($C59,'checklist conoscenze'!$B$6:$J$92,5,0)="x",1,0)</f>
        <v>0</v>
      </c>
      <c r="G59">
        <f>IF(VLOOKUP($C59,'checklist conoscenze'!$B$6:$J$92,6,0)="x",1,0)</f>
        <v>0</v>
      </c>
      <c r="H59">
        <f>IF(VLOOKUP($C59,'checklist conoscenze'!$B$6:$J$92,7,0)="x",1,0)</f>
        <v>0</v>
      </c>
      <c r="I59">
        <f>IF(VLOOKUP($C59,'checklist conoscenze'!$B$6:$J$92,8,0)="x",1,0)</f>
        <v>0</v>
      </c>
      <c r="J59">
        <f>IF(VLOOKUP($C59,'checklist conoscenze'!$B$6:$J$92,9,0)="x",1,0)</f>
        <v>0</v>
      </c>
      <c r="K59">
        <f t="shared" si="0"/>
        <v>0</v>
      </c>
    </row>
    <row r="60" spans="1:11">
      <c r="A60">
        <f>'trasf azienda'!$A$11</f>
        <v>0</v>
      </c>
      <c r="B60">
        <v>15</v>
      </c>
      <c r="C60" t="s">
        <v>416</v>
      </c>
      <c r="D60">
        <f>IF(VLOOKUP($C60,'checklist conoscenze'!$B$6:$J$92,3,0)="x",1,0)</f>
        <v>0</v>
      </c>
      <c r="E60">
        <f>IF(VLOOKUP($C60,'checklist conoscenze'!$B$6:$J$92,4,0)="x",1,0)</f>
        <v>0</v>
      </c>
      <c r="F60">
        <f>IF(VLOOKUP($C60,'checklist conoscenze'!$B$6:$J$92,5,0)="x",1,0)</f>
        <v>0</v>
      </c>
      <c r="G60">
        <f>IF(VLOOKUP($C60,'checklist conoscenze'!$B$6:$J$92,6,0)="x",1,0)</f>
        <v>0</v>
      </c>
      <c r="H60">
        <f>IF(VLOOKUP($C60,'checklist conoscenze'!$B$6:$J$92,7,0)="x",1,0)</f>
        <v>0</v>
      </c>
      <c r="I60">
        <f>IF(VLOOKUP($C60,'checklist conoscenze'!$B$6:$J$92,8,0)="x",1,0)</f>
        <v>0</v>
      </c>
      <c r="J60">
        <f>IF(VLOOKUP($C60,'checklist conoscenze'!$B$6:$J$92,9,0)="x",1,0)</f>
        <v>0</v>
      </c>
      <c r="K60">
        <f t="shared" si="0"/>
        <v>0</v>
      </c>
    </row>
    <row r="61" spans="1:11">
      <c r="A61">
        <f>'trasf azienda'!$A$11</f>
        <v>0</v>
      </c>
      <c r="B61">
        <v>15</v>
      </c>
      <c r="C61" t="s">
        <v>417</v>
      </c>
      <c r="D61">
        <f>IF(VLOOKUP($C61,'checklist conoscenze'!$B$6:$J$92,3,0)="x",1,0)</f>
        <v>0</v>
      </c>
      <c r="E61">
        <f>IF(VLOOKUP($C61,'checklist conoscenze'!$B$6:$J$92,4,0)="x",1,0)</f>
        <v>0</v>
      </c>
      <c r="F61">
        <f>IF(VLOOKUP($C61,'checklist conoscenze'!$B$6:$J$92,5,0)="x",1,0)</f>
        <v>0</v>
      </c>
      <c r="G61">
        <f>IF(VLOOKUP($C61,'checklist conoscenze'!$B$6:$J$92,6,0)="x",1,0)</f>
        <v>0</v>
      </c>
      <c r="H61">
        <f>IF(VLOOKUP($C61,'checklist conoscenze'!$B$6:$J$92,7,0)="x",1,0)</f>
        <v>0</v>
      </c>
      <c r="I61">
        <f>IF(VLOOKUP($C61,'checklist conoscenze'!$B$6:$J$92,8,0)="x",1,0)</f>
        <v>0</v>
      </c>
      <c r="J61">
        <f>IF(VLOOKUP($C61,'checklist conoscenze'!$B$6:$J$92,9,0)="x",1,0)</f>
        <v>0</v>
      </c>
      <c r="K61">
        <f t="shared" si="0"/>
        <v>0</v>
      </c>
    </row>
    <row r="62" spans="1:11">
      <c r="A62">
        <f>'trasf azienda'!$A$11</f>
        <v>0</v>
      </c>
      <c r="B62">
        <v>15</v>
      </c>
      <c r="C62" t="s">
        <v>419</v>
      </c>
      <c r="D62">
        <f>IF(VLOOKUP($C62,'checklist conoscenze'!$B$6:$J$92,3,0)="x",1,0)</f>
        <v>0</v>
      </c>
      <c r="E62">
        <f>IF(VLOOKUP($C62,'checklist conoscenze'!$B$6:$J$92,4,0)="x",1,0)</f>
        <v>0</v>
      </c>
      <c r="F62">
        <f>IF(VLOOKUP($C62,'checklist conoscenze'!$B$6:$J$92,5,0)="x",1,0)</f>
        <v>0</v>
      </c>
      <c r="G62">
        <f>IF(VLOOKUP($C62,'checklist conoscenze'!$B$6:$J$92,6,0)="x",1,0)</f>
        <v>0</v>
      </c>
      <c r="H62">
        <f>IF(VLOOKUP($C62,'checklist conoscenze'!$B$6:$J$92,7,0)="x",1,0)</f>
        <v>0</v>
      </c>
      <c r="I62">
        <f>IF(VLOOKUP($C62,'checklist conoscenze'!$B$6:$J$92,8,0)="x",1,0)</f>
        <v>0</v>
      </c>
      <c r="J62">
        <f>IF(VLOOKUP($C62,'checklist conoscenze'!$B$6:$J$92,9,0)="x",1,0)</f>
        <v>0</v>
      </c>
      <c r="K62">
        <f t="shared" si="0"/>
        <v>0</v>
      </c>
    </row>
    <row r="63" spans="1:11">
      <c r="A63">
        <f>'trasf azienda'!$A$11</f>
        <v>0</v>
      </c>
      <c r="B63">
        <v>16</v>
      </c>
      <c r="C63" t="s">
        <v>422</v>
      </c>
      <c r="D63">
        <f>IF(VLOOKUP($C63,'checklist conoscenze'!$B$6:$J$92,3,0)="x",1,0)</f>
        <v>0</v>
      </c>
      <c r="E63">
        <f>IF(VLOOKUP($C63,'checklist conoscenze'!$B$6:$J$92,4,0)="x",1,0)</f>
        <v>0</v>
      </c>
      <c r="F63">
        <f>IF(VLOOKUP($C63,'checklist conoscenze'!$B$6:$J$92,5,0)="x",1,0)</f>
        <v>0</v>
      </c>
      <c r="G63">
        <f>IF(VLOOKUP($C63,'checklist conoscenze'!$B$6:$J$92,6,0)="x",1,0)</f>
        <v>0</v>
      </c>
      <c r="H63">
        <f>IF(VLOOKUP($C63,'checklist conoscenze'!$B$6:$J$92,7,0)="x",1,0)</f>
        <v>0</v>
      </c>
      <c r="I63">
        <f>IF(VLOOKUP($C63,'checklist conoscenze'!$B$6:$J$92,8,0)="x",1,0)</f>
        <v>0</v>
      </c>
      <c r="J63">
        <f>IF(VLOOKUP($C63,'checklist conoscenze'!$B$6:$J$92,9,0)="x",1,0)</f>
        <v>0</v>
      </c>
      <c r="K63">
        <f t="shared" si="0"/>
        <v>0</v>
      </c>
    </row>
    <row r="64" spans="1:11">
      <c r="A64">
        <f>'trasf azienda'!$A$11</f>
        <v>0</v>
      </c>
      <c r="B64">
        <v>16</v>
      </c>
      <c r="C64" t="s">
        <v>424</v>
      </c>
      <c r="D64">
        <f>IF(VLOOKUP($C64,'checklist conoscenze'!$B$6:$J$92,3,0)="x",1,0)</f>
        <v>0</v>
      </c>
      <c r="E64">
        <f>IF(VLOOKUP($C64,'checklist conoscenze'!$B$6:$J$92,4,0)="x",1,0)</f>
        <v>0</v>
      </c>
      <c r="F64">
        <f>IF(VLOOKUP($C64,'checklist conoscenze'!$B$6:$J$92,5,0)="x",1,0)</f>
        <v>0</v>
      </c>
      <c r="G64">
        <f>IF(VLOOKUP($C64,'checklist conoscenze'!$B$6:$J$92,6,0)="x",1,0)</f>
        <v>0</v>
      </c>
      <c r="H64">
        <f>IF(VLOOKUP($C64,'checklist conoscenze'!$B$6:$J$92,7,0)="x",1,0)</f>
        <v>0</v>
      </c>
      <c r="I64">
        <f>IF(VLOOKUP($C64,'checklist conoscenze'!$B$6:$J$92,8,0)="x",1,0)</f>
        <v>0</v>
      </c>
      <c r="J64">
        <f>IF(VLOOKUP($C64,'checklist conoscenze'!$B$6:$J$92,9,0)="x",1,0)</f>
        <v>0</v>
      </c>
      <c r="K64">
        <f t="shared" si="0"/>
        <v>0</v>
      </c>
    </row>
    <row r="65" spans="1:11">
      <c r="A65">
        <f>'trasf azienda'!$A$11</f>
        <v>0</v>
      </c>
      <c r="B65">
        <v>16</v>
      </c>
      <c r="C65" t="s">
        <v>425</v>
      </c>
      <c r="D65">
        <f>IF(VLOOKUP($C65,'checklist conoscenze'!$B$6:$J$92,3,0)="x",1,0)</f>
        <v>0</v>
      </c>
      <c r="E65">
        <f>IF(VLOOKUP($C65,'checklist conoscenze'!$B$6:$J$92,4,0)="x",1,0)</f>
        <v>0</v>
      </c>
      <c r="F65">
        <f>IF(VLOOKUP($C65,'checklist conoscenze'!$B$6:$J$92,5,0)="x",1,0)</f>
        <v>0</v>
      </c>
      <c r="G65">
        <f>IF(VLOOKUP($C65,'checklist conoscenze'!$B$6:$J$92,6,0)="x",1,0)</f>
        <v>0</v>
      </c>
      <c r="H65">
        <f>IF(VLOOKUP($C65,'checklist conoscenze'!$B$6:$J$92,7,0)="x",1,0)</f>
        <v>0</v>
      </c>
      <c r="I65">
        <f>IF(VLOOKUP($C65,'checklist conoscenze'!$B$6:$J$92,8,0)="x",1,0)</f>
        <v>0</v>
      </c>
      <c r="J65">
        <f>IF(VLOOKUP($C65,'checklist conoscenze'!$B$6:$J$92,9,0)="x",1,0)</f>
        <v>0</v>
      </c>
      <c r="K65">
        <f t="shared" si="0"/>
        <v>0</v>
      </c>
    </row>
    <row r="66" spans="1:11">
      <c r="A66">
        <f>'trasf azienda'!$A$11</f>
        <v>0</v>
      </c>
      <c r="B66">
        <v>16</v>
      </c>
      <c r="C66" t="s">
        <v>427</v>
      </c>
      <c r="D66">
        <f>IF(VLOOKUP($C66,'checklist conoscenze'!$B$6:$J$92,3,0)="x",1,0)</f>
        <v>0</v>
      </c>
      <c r="E66">
        <f>IF(VLOOKUP($C66,'checklist conoscenze'!$B$6:$J$92,4,0)="x",1,0)</f>
        <v>0</v>
      </c>
      <c r="F66">
        <f>IF(VLOOKUP($C66,'checklist conoscenze'!$B$6:$J$92,5,0)="x",1,0)</f>
        <v>0</v>
      </c>
      <c r="G66">
        <f>IF(VLOOKUP($C66,'checklist conoscenze'!$B$6:$J$92,6,0)="x",1,0)</f>
        <v>0</v>
      </c>
      <c r="H66">
        <f>IF(VLOOKUP($C66,'checklist conoscenze'!$B$6:$J$92,7,0)="x",1,0)</f>
        <v>0</v>
      </c>
      <c r="I66">
        <f>IF(VLOOKUP($C66,'checklist conoscenze'!$B$6:$J$92,8,0)="x",1,0)</f>
        <v>0</v>
      </c>
      <c r="J66">
        <f>IF(VLOOKUP($C66,'checklist conoscenze'!$B$6:$J$92,9,0)="x",1,0)</f>
        <v>0</v>
      </c>
      <c r="K66">
        <f t="shared" si="0"/>
        <v>0</v>
      </c>
    </row>
    <row r="67" spans="1:11">
      <c r="A67">
        <f>'trasf azienda'!$A$11</f>
        <v>0</v>
      </c>
      <c r="B67">
        <v>18</v>
      </c>
      <c r="C67" t="s">
        <v>430</v>
      </c>
      <c r="D67">
        <f>IF(VLOOKUP($C67,'checklist conoscenze'!$B$6:$J$92,3,0)="x",1,0)</f>
        <v>0</v>
      </c>
      <c r="E67">
        <f>IF(VLOOKUP($C67,'checklist conoscenze'!$B$6:$J$92,4,0)="x",1,0)</f>
        <v>0</v>
      </c>
      <c r="F67">
        <f>IF(VLOOKUP($C67,'checklist conoscenze'!$B$6:$J$92,5,0)="x",1,0)</f>
        <v>0</v>
      </c>
      <c r="G67">
        <f>IF(VLOOKUP($C67,'checklist conoscenze'!$B$6:$J$92,6,0)="x",1,0)</f>
        <v>0</v>
      </c>
      <c r="H67">
        <f>IF(VLOOKUP($C67,'checklist conoscenze'!$B$6:$J$92,7,0)="x",1,0)</f>
        <v>0</v>
      </c>
      <c r="I67">
        <f>IF(VLOOKUP($C67,'checklist conoscenze'!$B$6:$J$92,8,0)="x",1,0)</f>
        <v>0</v>
      </c>
      <c r="J67">
        <f>IF(VLOOKUP($C67,'checklist conoscenze'!$B$6:$J$92,9,0)="x",1,0)</f>
        <v>0</v>
      </c>
      <c r="K67">
        <f t="shared" ref="K67:K74" si="1">SUM(D67:J67)</f>
        <v>0</v>
      </c>
    </row>
    <row r="68" spans="1:11">
      <c r="A68">
        <f>'trasf azienda'!$A$11</f>
        <v>0</v>
      </c>
      <c r="B68">
        <v>18</v>
      </c>
      <c r="C68" t="s">
        <v>432</v>
      </c>
      <c r="D68">
        <f>IF(VLOOKUP($C68,'checklist conoscenze'!$B$6:$J$92,3,0)="x",1,0)</f>
        <v>0</v>
      </c>
      <c r="E68">
        <f>IF(VLOOKUP($C68,'checklist conoscenze'!$B$6:$J$92,4,0)="x",1,0)</f>
        <v>0</v>
      </c>
      <c r="F68">
        <f>IF(VLOOKUP($C68,'checklist conoscenze'!$B$6:$J$92,5,0)="x",1,0)</f>
        <v>0</v>
      </c>
      <c r="G68">
        <f>IF(VLOOKUP($C68,'checklist conoscenze'!$B$6:$J$92,6,0)="x",1,0)</f>
        <v>0</v>
      </c>
      <c r="H68">
        <f>IF(VLOOKUP($C68,'checklist conoscenze'!$B$6:$J$92,7,0)="x",1,0)</f>
        <v>0</v>
      </c>
      <c r="I68">
        <f>IF(VLOOKUP($C68,'checklist conoscenze'!$B$6:$J$92,8,0)="x",1,0)</f>
        <v>0</v>
      </c>
      <c r="J68">
        <f>IF(VLOOKUP($C68,'checklist conoscenze'!$B$6:$J$92,9,0)="x",1,0)</f>
        <v>0</v>
      </c>
      <c r="K68">
        <f t="shared" si="1"/>
        <v>0</v>
      </c>
    </row>
    <row r="69" spans="1:11">
      <c r="A69">
        <f>'trasf azienda'!$A$11</f>
        <v>0</v>
      </c>
      <c r="B69">
        <v>18</v>
      </c>
      <c r="C69" t="s">
        <v>434</v>
      </c>
      <c r="D69">
        <f>IF(VLOOKUP($C69,'checklist conoscenze'!$B$6:$J$92,3,0)="x",1,0)</f>
        <v>0</v>
      </c>
      <c r="E69">
        <f>IF(VLOOKUP($C69,'checklist conoscenze'!$B$6:$J$92,4,0)="x",1,0)</f>
        <v>0</v>
      </c>
      <c r="F69">
        <f>IF(VLOOKUP($C69,'checklist conoscenze'!$B$6:$J$92,5,0)="x",1,0)</f>
        <v>0</v>
      </c>
      <c r="G69">
        <f>IF(VLOOKUP($C69,'checklist conoscenze'!$B$6:$J$92,6,0)="x",1,0)</f>
        <v>0</v>
      </c>
      <c r="H69">
        <f>IF(VLOOKUP($C69,'checklist conoscenze'!$B$6:$J$92,7,0)="x",1,0)</f>
        <v>0</v>
      </c>
      <c r="I69">
        <f>IF(VLOOKUP($C69,'checklist conoscenze'!$B$6:$J$92,8,0)="x",1,0)</f>
        <v>0</v>
      </c>
      <c r="J69">
        <f>IF(VLOOKUP($C69,'checklist conoscenze'!$B$6:$J$92,9,0)="x",1,0)</f>
        <v>0</v>
      </c>
      <c r="K69">
        <f t="shared" si="1"/>
        <v>0</v>
      </c>
    </row>
    <row r="70" spans="1:11">
      <c r="A70">
        <f>'trasf azienda'!$A$11</f>
        <v>0</v>
      </c>
      <c r="B70">
        <v>20</v>
      </c>
      <c r="C70" t="s">
        <v>437</v>
      </c>
      <c r="D70">
        <f>IF(VLOOKUP($C70,'checklist conoscenze'!$B$6:$J$92,3,0)="x",1,0)</f>
        <v>0</v>
      </c>
      <c r="E70">
        <f>IF(VLOOKUP($C70,'checklist conoscenze'!$B$6:$J$92,4,0)="x",1,0)</f>
        <v>0</v>
      </c>
      <c r="F70">
        <f>IF(VLOOKUP($C70,'checklist conoscenze'!$B$6:$J$92,5,0)="x",1,0)</f>
        <v>0</v>
      </c>
      <c r="G70">
        <f>IF(VLOOKUP($C70,'checklist conoscenze'!$B$6:$J$92,6,0)="x",1,0)</f>
        <v>0</v>
      </c>
      <c r="H70">
        <f>IF(VLOOKUP($C70,'checklist conoscenze'!$B$6:$J$92,7,0)="x",1,0)</f>
        <v>0</v>
      </c>
      <c r="I70">
        <f>IF(VLOOKUP($C70,'checklist conoscenze'!$B$6:$J$92,8,0)="x",1,0)</f>
        <v>0</v>
      </c>
      <c r="J70">
        <f>IF(VLOOKUP($C70,'checklist conoscenze'!$B$6:$J$92,9,0)="x",1,0)</f>
        <v>0</v>
      </c>
      <c r="K70">
        <f t="shared" si="1"/>
        <v>0</v>
      </c>
    </row>
    <row r="71" spans="1:11">
      <c r="A71">
        <f>'trasf azienda'!$A$11</f>
        <v>0</v>
      </c>
      <c r="B71">
        <v>20</v>
      </c>
      <c r="C71" t="s">
        <v>284</v>
      </c>
      <c r="D71">
        <f>IF(VLOOKUP($C71,'checklist conoscenze'!$B$6:$J$92,3,0)="x",1,0)</f>
        <v>0</v>
      </c>
      <c r="E71">
        <f>IF(VLOOKUP($C71,'checklist conoscenze'!$B$6:$J$92,4,0)="x",1,0)</f>
        <v>0</v>
      </c>
      <c r="F71">
        <f>IF(VLOOKUP($C71,'checklist conoscenze'!$B$6:$J$92,5,0)="x",1,0)</f>
        <v>0</v>
      </c>
      <c r="G71">
        <f>IF(VLOOKUP($C71,'checklist conoscenze'!$B$6:$J$92,6,0)="x",1,0)</f>
        <v>0</v>
      </c>
      <c r="H71">
        <f>IF(VLOOKUP($C71,'checklist conoscenze'!$B$6:$J$92,7,0)="x",1,0)</f>
        <v>0</v>
      </c>
      <c r="I71">
        <f>IF(VLOOKUP($C71,'checklist conoscenze'!$B$6:$J$92,8,0)="x",1,0)</f>
        <v>0</v>
      </c>
      <c r="J71">
        <f>IF(VLOOKUP($C71,'checklist conoscenze'!$B$6:$J$92,9,0)="x",1,0)</f>
        <v>0</v>
      </c>
      <c r="K71">
        <f t="shared" si="1"/>
        <v>0</v>
      </c>
    </row>
    <row r="72" spans="1:11">
      <c r="A72">
        <f>'trasf azienda'!$A$11</f>
        <v>0</v>
      </c>
      <c r="B72">
        <v>20</v>
      </c>
      <c r="C72" t="s">
        <v>286</v>
      </c>
      <c r="D72">
        <f>IF(VLOOKUP($C72,'checklist conoscenze'!$B$6:$J$92,3,0)="x",1,0)</f>
        <v>0</v>
      </c>
      <c r="E72">
        <f>IF(VLOOKUP($C72,'checklist conoscenze'!$B$6:$J$92,4,0)="x",1,0)</f>
        <v>0</v>
      </c>
      <c r="F72">
        <f>IF(VLOOKUP($C72,'checklist conoscenze'!$B$6:$J$92,5,0)="x",1,0)</f>
        <v>0</v>
      </c>
      <c r="G72">
        <f>IF(VLOOKUP($C72,'checklist conoscenze'!$B$6:$J$92,6,0)="x",1,0)</f>
        <v>0</v>
      </c>
      <c r="H72">
        <f>IF(VLOOKUP($C72,'checklist conoscenze'!$B$6:$J$92,7,0)="x",1,0)</f>
        <v>0</v>
      </c>
      <c r="I72">
        <f>IF(VLOOKUP($C72,'checklist conoscenze'!$B$6:$J$92,8,0)="x",1,0)</f>
        <v>0</v>
      </c>
      <c r="J72">
        <f>IF(VLOOKUP($C72,'checklist conoscenze'!$B$6:$J$92,9,0)="x",1,0)</f>
        <v>0</v>
      </c>
      <c r="K72">
        <f t="shared" si="1"/>
        <v>0</v>
      </c>
    </row>
    <row r="73" spans="1:11">
      <c r="A73">
        <f>'trasf azienda'!$A$11</f>
        <v>0</v>
      </c>
      <c r="B73">
        <v>20</v>
      </c>
      <c r="C73" t="s">
        <v>288</v>
      </c>
      <c r="D73">
        <f>IF(VLOOKUP($C73,'checklist conoscenze'!$B$6:$J$92,3,0)="x",1,0)</f>
        <v>0</v>
      </c>
      <c r="E73">
        <f>IF(VLOOKUP($C73,'checklist conoscenze'!$B$6:$J$92,4,0)="x",1,0)</f>
        <v>0</v>
      </c>
      <c r="F73">
        <f>IF(VLOOKUP($C73,'checklist conoscenze'!$B$6:$J$92,5,0)="x",1,0)</f>
        <v>0</v>
      </c>
      <c r="G73">
        <f>IF(VLOOKUP($C73,'checklist conoscenze'!$B$6:$J$92,6,0)="x",1,0)</f>
        <v>0</v>
      </c>
      <c r="H73">
        <f>IF(VLOOKUP($C73,'checklist conoscenze'!$B$6:$J$92,7,0)="x",1,0)</f>
        <v>0</v>
      </c>
      <c r="I73">
        <f>IF(VLOOKUP($C73,'checklist conoscenze'!$B$6:$J$92,8,0)="x",1,0)</f>
        <v>0</v>
      </c>
      <c r="J73">
        <f>IF(VLOOKUP($C73,'checklist conoscenze'!$B$6:$J$92,9,0)="x",1,0)</f>
        <v>0</v>
      </c>
      <c r="K73">
        <f t="shared" si="1"/>
        <v>0</v>
      </c>
    </row>
    <row r="74" spans="1:11">
      <c r="A74">
        <f>'trasf azienda'!$A$11</f>
        <v>0</v>
      </c>
      <c r="B74">
        <v>20</v>
      </c>
      <c r="C74" t="s">
        <v>290</v>
      </c>
      <c r="D74">
        <f>IF(VLOOKUP($C74,'checklist conoscenze'!$B$6:$J$92,3,0)="x",1,0)</f>
        <v>0</v>
      </c>
      <c r="E74">
        <f>IF(VLOOKUP($C74,'checklist conoscenze'!$B$6:$J$92,4,0)="x",1,0)</f>
        <v>0</v>
      </c>
      <c r="F74">
        <f>IF(VLOOKUP($C74,'checklist conoscenze'!$B$6:$J$92,5,0)="x",1,0)</f>
        <v>0</v>
      </c>
      <c r="G74">
        <f>IF(VLOOKUP($C74,'checklist conoscenze'!$B$6:$J$92,6,0)="x",1,0)</f>
        <v>0</v>
      </c>
      <c r="H74">
        <f>IF(VLOOKUP($C74,'checklist conoscenze'!$B$6:$J$92,7,0)="x",1,0)</f>
        <v>0</v>
      </c>
      <c r="I74">
        <f>IF(VLOOKUP($C74,'checklist conoscenze'!$B$6:$J$92,8,0)="x",1,0)</f>
        <v>0</v>
      </c>
      <c r="J74">
        <f>IF(VLOOKUP($C74,'checklist conoscenze'!$B$6:$J$92,9,0)="x",1,0)</f>
        <v>0</v>
      </c>
      <c r="K74">
        <f t="shared" si="1"/>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O23"/>
  <sheetViews>
    <sheetView topLeftCell="H20" workbookViewId="0">
      <selection activeCell="J32" sqref="J32"/>
    </sheetView>
  </sheetViews>
  <sheetFormatPr defaultRowHeight="14.5"/>
  <cols>
    <col min="1" max="1" width="18.26953125" bestFit="1" customWidth="1"/>
    <col min="2" max="2" width="17.54296875" bestFit="1" customWidth="1"/>
    <col min="3" max="3" width="24.7265625" bestFit="1" customWidth="1"/>
    <col min="4" max="4" width="13.1796875" bestFit="1" customWidth="1"/>
    <col min="5" max="5" width="22.7265625" bestFit="1" customWidth="1"/>
    <col min="6" max="6" width="35.1796875" bestFit="1" customWidth="1"/>
    <col min="7" max="7" width="20.54296875" bestFit="1" customWidth="1"/>
    <col min="8" max="8" width="19.453125" bestFit="1" customWidth="1"/>
    <col min="11" max="11" width="47.453125" customWidth="1"/>
  </cols>
  <sheetData>
    <row r="1" spans="1:15">
      <c r="B1" s="63" t="s">
        <v>581</v>
      </c>
      <c r="D1" s="63" t="s">
        <v>582</v>
      </c>
      <c r="E1" s="63" t="s">
        <v>583</v>
      </c>
      <c r="F1" s="63" t="s">
        <v>584</v>
      </c>
      <c r="G1" s="63" t="s">
        <v>585</v>
      </c>
      <c r="H1" s="63" t="s">
        <v>586</v>
      </c>
    </row>
    <row r="2" spans="1:15">
      <c r="B2" s="64">
        <v>0</v>
      </c>
      <c r="D2" s="64">
        <v>0</v>
      </c>
      <c r="E2" s="64">
        <v>0.5</v>
      </c>
      <c r="F2" s="64">
        <v>0.75</v>
      </c>
      <c r="G2" s="64">
        <v>1</v>
      </c>
      <c r="H2" s="64">
        <v>1.5</v>
      </c>
    </row>
    <row r="3" spans="1:15">
      <c r="B3" s="69" t="s">
        <v>587</v>
      </c>
    </row>
    <row r="4" spans="1:15">
      <c r="A4" s="69" t="s">
        <v>588</v>
      </c>
      <c r="B4" t="s">
        <v>589</v>
      </c>
      <c r="C4" t="s">
        <v>590</v>
      </c>
      <c r="D4" t="s">
        <v>591</v>
      </c>
      <c r="E4" t="s">
        <v>592</v>
      </c>
      <c r="F4" t="s">
        <v>593</v>
      </c>
      <c r="G4" t="s">
        <v>594</v>
      </c>
      <c r="H4" t="s">
        <v>595</v>
      </c>
      <c r="J4" s="63" t="s">
        <v>26</v>
      </c>
      <c r="K4" s="63" t="s">
        <v>596</v>
      </c>
      <c r="L4" t="s">
        <v>610</v>
      </c>
      <c r="M4" t="s">
        <v>609</v>
      </c>
    </row>
    <row r="5" spans="1:15">
      <c r="A5" s="62" t="s">
        <v>557</v>
      </c>
      <c r="B5" s="65">
        <v>0</v>
      </c>
      <c r="C5" s="65">
        <v>0</v>
      </c>
      <c r="D5" s="65">
        <v>0</v>
      </c>
      <c r="E5" s="65">
        <v>0</v>
      </c>
      <c r="F5" s="65">
        <v>0</v>
      </c>
      <c r="G5" s="65">
        <v>0</v>
      </c>
      <c r="H5" s="65">
        <v>0</v>
      </c>
      <c r="J5" s="66" t="s">
        <v>557</v>
      </c>
      <c r="K5" s="66" t="s">
        <v>597</v>
      </c>
      <c r="L5">
        <v>4</v>
      </c>
      <c r="M5" s="68" t="e">
        <f t="shared" ref="M5:M22" si="0">INT(O5/0.9/0.25)</f>
        <v>#DIV/0!</v>
      </c>
      <c r="N5">
        <f>D5*$D$2+E5*$E$2+F5*$F$2+G5*$G$2+H5*$H$2</f>
        <v>0</v>
      </c>
      <c r="O5" s="67" t="e">
        <f>N5/SUM(B5:H5)</f>
        <v>#DIV/0!</v>
      </c>
    </row>
    <row r="6" spans="1:15">
      <c r="A6" s="62" t="s">
        <v>558</v>
      </c>
      <c r="B6" s="65">
        <v>0</v>
      </c>
      <c r="C6" s="65">
        <v>0</v>
      </c>
      <c r="D6" s="65">
        <v>0</v>
      </c>
      <c r="E6" s="65">
        <v>0</v>
      </c>
      <c r="F6" s="65">
        <v>0</v>
      </c>
      <c r="G6" s="65">
        <v>0</v>
      </c>
      <c r="H6" s="65">
        <v>0</v>
      </c>
      <c r="J6" s="66" t="s">
        <v>558</v>
      </c>
      <c r="K6" s="66" t="s">
        <v>598</v>
      </c>
      <c r="L6">
        <v>4</v>
      </c>
      <c r="M6" s="68" t="e">
        <f t="shared" si="0"/>
        <v>#DIV/0!</v>
      </c>
      <c r="N6">
        <f t="shared" ref="N6:N22" si="1">D6*$D$2+E6*$E$2+F6*$F$2+G6*$G$2+H6*$H$2</f>
        <v>0</v>
      </c>
      <c r="O6" s="67" t="e">
        <f t="shared" ref="O6:O22" si="2">N6/SUM(B6:H6)</f>
        <v>#DIV/0!</v>
      </c>
    </row>
    <row r="7" spans="1:15">
      <c r="A7" s="62" t="s">
        <v>559</v>
      </c>
      <c r="B7" s="65">
        <v>0</v>
      </c>
      <c r="C7" s="65">
        <v>0</v>
      </c>
      <c r="D7" s="65">
        <v>0</v>
      </c>
      <c r="E7" s="65">
        <v>0</v>
      </c>
      <c r="F7" s="65">
        <v>0</v>
      </c>
      <c r="G7" s="65">
        <v>0</v>
      </c>
      <c r="H7" s="65">
        <v>0</v>
      </c>
      <c r="J7" s="66" t="s">
        <v>559</v>
      </c>
      <c r="K7" s="66" t="s">
        <v>599</v>
      </c>
      <c r="L7">
        <v>4</v>
      </c>
      <c r="M7" s="68" t="e">
        <f t="shared" si="0"/>
        <v>#DIV/0!</v>
      </c>
      <c r="N7">
        <f t="shared" si="1"/>
        <v>0</v>
      </c>
      <c r="O7" s="67" t="e">
        <f t="shared" si="2"/>
        <v>#DIV/0!</v>
      </c>
    </row>
    <row r="8" spans="1:15">
      <c r="A8" s="62" t="s">
        <v>560</v>
      </c>
      <c r="B8" s="65">
        <v>0</v>
      </c>
      <c r="C8" s="65">
        <v>0</v>
      </c>
      <c r="D8" s="65">
        <v>0</v>
      </c>
      <c r="E8" s="65">
        <v>0</v>
      </c>
      <c r="F8" s="65">
        <v>0</v>
      </c>
      <c r="G8" s="65">
        <v>0</v>
      </c>
      <c r="H8" s="65">
        <v>0</v>
      </c>
      <c r="J8" s="66" t="s">
        <v>560</v>
      </c>
      <c r="K8" s="66" t="s">
        <v>138</v>
      </c>
      <c r="L8">
        <v>4</v>
      </c>
      <c r="M8" s="68" t="e">
        <f t="shared" si="0"/>
        <v>#DIV/0!</v>
      </c>
      <c r="N8">
        <f t="shared" si="1"/>
        <v>0</v>
      </c>
      <c r="O8" s="67" t="e">
        <f t="shared" si="2"/>
        <v>#DIV/0!</v>
      </c>
    </row>
    <row r="9" spans="1:15">
      <c r="A9" s="62" t="s">
        <v>573</v>
      </c>
      <c r="B9" s="65">
        <v>0</v>
      </c>
      <c r="C9" s="65">
        <v>0</v>
      </c>
      <c r="D9" s="65">
        <v>0</v>
      </c>
      <c r="E9" s="65">
        <v>0</v>
      </c>
      <c r="F9" s="65">
        <v>0</v>
      </c>
      <c r="G9" s="65">
        <v>0</v>
      </c>
      <c r="H9" s="65">
        <v>0</v>
      </c>
      <c r="J9" s="66" t="s">
        <v>573</v>
      </c>
      <c r="K9" s="66" t="s">
        <v>600</v>
      </c>
      <c r="L9">
        <v>4</v>
      </c>
      <c r="M9" s="68" t="e">
        <f t="shared" si="0"/>
        <v>#DIV/0!</v>
      </c>
      <c r="N9">
        <f t="shared" si="1"/>
        <v>0</v>
      </c>
      <c r="O9" s="67" t="e">
        <f t="shared" si="2"/>
        <v>#DIV/0!</v>
      </c>
    </row>
    <row r="10" spans="1:15">
      <c r="A10" s="62" t="s">
        <v>568</v>
      </c>
      <c r="B10" s="65">
        <v>0</v>
      </c>
      <c r="C10" s="65">
        <v>0</v>
      </c>
      <c r="D10" s="65">
        <v>0</v>
      </c>
      <c r="E10" s="65">
        <v>0</v>
      </c>
      <c r="F10" s="65">
        <v>0</v>
      </c>
      <c r="G10" s="65">
        <v>0</v>
      </c>
      <c r="H10" s="65">
        <v>0</v>
      </c>
      <c r="J10" s="66" t="s">
        <v>568</v>
      </c>
      <c r="K10" s="66" t="s">
        <v>145</v>
      </c>
      <c r="L10">
        <v>4</v>
      </c>
      <c r="M10" s="68" t="e">
        <f t="shared" si="0"/>
        <v>#DIV/0!</v>
      </c>
      <c r="N10">
        <f t="shared" si="1"/>
        <v>0</v>
      </c>
      <c r="O10" s="67" t="e">
        <f t="shared" si="2"/>
        <v>#DIV/0!</v>
      </c>
    </row>
    <row r="11" spans="1:15">
      <c r="A11" s="62" t="s">
        <v>561</v>
      </c>
      <c r="B11" s="65">
        <v>0</v>
      </c>
      <c r="C11" s="65">
        <v>0</v>
      </c>
      <c r="D11" s="65">
        <v>0</v>
      </c>
      <c r="E11" s="65">
        <v>0</v>
      </c>
      <c r="F11" s="65">
        <v>0</v>
      </c>
      <c r="G11" s="65">
        <v>0</v>
      </c>
      <c r="H11" s="65">
        <v>0</v>
      </c>
      <c r="J11" s="66" t="s">
        <v>561</v>
      </c>
      <c r="K11" s="66" t="s">
        <v>160</v>
      </c>
      <c r="L11">
        <v>4</v>
      </c>
      <c r="M11" s="68" t="e">
        <f t="shared" si="0"/>
        <v>#DIV/0!</v>
      </c>
      <c r="N11">
        <f t="shared" si="1"/>
        <v>0</v>
      </c>
      <c r="O11" s="67" t="e">
        <f t="shared" si="2"/>
        <v>#DIV/0!</v>
      </c>
    </row>
    <row r="12" spans="1:15">
      <c r="A12" s="62" t="s">
        <v>562</v>
      </c>
      <c r="B12" s="65">
        <v>0</v>
      </c>
      <c r="C12" s="65">
        <v>0</v>
      </c>
      <c r="D12" s="65">
        <v>0</v>
      </c>
      <c r="E12" s="65">
        <v>0</v>
      </c>
      <c r="F12" s="65">
        <v>0</v>
      </c>
      <c r="G12" s="65">
        <v>0</v>
      </c>
      <c r="H12" s="65">
        <v>0</v>
      </c>
      <c r="J12" s="66" t="s">
        <v>562</v>
      </c>
      <c r="K12" s="66" t="s">
        <v>175</v>
      </c>
      <c r="L12">
        <v>4</v>
      </c>
      <c r="M12" s="68" t="e">
        <f t="shared" si="0"/>
        <v>#DIV/0!</v>
      </c>
      <c r="N12">
        <f t="shared" si="1"/>
        <v>0</v>
      </c>
      <c r="O12" s="67" t="e">
        <f t="shared" si="2"/>
        <v>#DIV/0!</v>
      </c>
    </row>
    <row r="13" spans="1:15">
      <c r="A13" s="62" t="s">
        <v>601</v>
      </c>
      <c r="B13" s="65">
        <v>0</v>
      </c>
      <c r="C13" s="65">
        <v>0</v>
      </c>
      <c r="D13" s="65">
        <v>0</v>
      </c>
      <c r="E13" s="65">
        <v>0</v>
      </c>
      <c r="F13" s="65">
        <v>0</v>
      </c>
      <c r="G13" s="65">
        <v>0</v>
      </c>
      <c r="H13" s="65">
        <v>0</v>
      </c>
      <c r="J13" s="66" t="s">
        <v>601</v>
      </c>
      <c r="K13" s="66" t="s">
        <v>191</v>
      </c>
      <c r="L13">
        <v>4</v>
      </c>
      <c r="M13" s="68" t="e">
        <f t="shared" si="0"/>
        <v>#DIV/0!</v>
      </c>
      <c r="N13">
        <f t="shared" si="1"/>
        <v>0</v>
      </c>
      <c r="O13" s="67" t="e">
        <f t="shared" si="2"/>
        <v>#DIV/0!</v>
      </c>
    </row>
    <row r="14" spans="1:15">
      <c r="A14" s="62" t="s">
        <v>563</v>
      </c>
      <c r="B14" s="65">
        <v>0</v>
      </c>
      <c r="C14" s="65">
        <v>0</v>
      </c>
      <c r="D14" s="65">
        <v>0</v>
      </c>
      <c r="E14" s="65">
        <v>0</v>
      </c>
      <c r="F14" s="65">
        <v>0</v>
      </c>
      <c r="G14" s="65">
        <v>0</v>
      </c>
      <c r="H14" s="65">
        <v>0</v>
      </c>
      <c r="J14" s="66" t="s">
        <v>563</v>
      </c>
      <c r="K14" s="66" t="s">
        <v>602</v>
      </c>
      <c r="L14">
        <v>4</v>
      </c>
      <c r="M14" s="68" t="e">
        <f t="shared" si="0"/>
        <v>#DIV/0!</v>
      </c>
      <c r="N14">
        <f t="shared" si="1"/>
        <v>0</v>
      </c>
      <c r="O14" s="67" t="e">
        <f t="shared" si="2"/>
        <v>#DIV/0!</v>
      </c>
    </row>
    <row r="15" spans="1:15">
      <c r="A15" s="62" t="s">
        <v>603</v>
      </c>
      <c r="B15" s="65">
        <v>0</v>
      </c>
      <c r="C15" s="65">
        <v>0</v>
      </c>
      <c r="D15" s="65">
        <v>0</v>
      </c>
      <c r="E15" s="65">
        <v>0</v>
      </c>
      <c r="F15" s="65">
        <v>0</v>
      </c>
      <c r="G15" s="65">
        <v>0</v>
      </c>
      <c r="H15" s="65">
        <v>0</v>
      </c>
      <c r="J15" s="66" t="s">
        <v>603</v>
      </c>
      <c r="K15" s="66" t="s">
        <v>509</v>
      </c>
      <c r="L15">
        <v>4</v>
      </c>
      <c r="M15" s="68" t="e">
        <f t="shared" si="0"/>
        <v>#DIV/0!</v>
      </c>
      <c r="N15">
        <f t="shared" si="1"/>
        <v>0</v>
      </c>
      <c r="O15" s="67" t="e">
        <f t="shared" si="2"/>
        <v>#DIV/0!</v>
      </c>
    </row>
    <row r="16" spans="1:15">
      <c r="A16" s="62" t="s">
        <v>569</v>
      </c>
      <c r="B16" s="65">
        <v>0</v>
      </c>
      <c r="C16" s="65">
        <v>0</v>
      </c>
      <c r="D16" s="65">
        <v>0</v>
      </c>
      <c r="E16" s="65">
        <v>0</v>
      </c>
      <c r="F16" s="65">
        <v>0</v>
      </c>
      <c r="G16" s="65">
        <v>0</v>
      </c>
      <c r="H16" s="65">
        <v>0</v>
      </c>
      <c r="J16" s="66" t="s">
        <v>569</v>
      </c>
      <c r="K16" s="66" t="s">
        <v>213</v>
      </c>
      <c r="L16">
        <v>4</v>
      </c>
      <c r="M16" s="68" t="e">
        <f t="shared" si="0"/>
        <v>#DIV/0!</v>
      </c>
      <c r="N16">
        <f t="shared" si="1"/>
        <v>0</v>
      </c>
      <c r="O16" s="67" t="e">
        <f t="shared" si="2"/>
        <v>#DIV/0!</v>
      </c>
    </row>
    <row r="17" spans="1:15">
      <c r="A17" s="62" t="s">
        <v>570</v>
      </c>
      <c r="B17" s="65">
        <v>0</v>
      </c>
      <c r="C17" s="65">
        <v>0</v>
      </c>
      <c r="D17" s="65">
        <v>0</v>
      </c>
      <c r="E17" s="65">
        <v>0</v>
      </c>
      <c r="F17" s="65">
        <v>0</v>
      </c>
      <c r="G17" s="65">
        <v>0</v>
      </c>
      <c r="H17" s="65">
        <v>0</v>
      </c>
      <c r="J17" s="66" t="s">
        <v>570</v>
      </c>
      <c r="K17" s="66" t="s">
        <v>241</v>
      </c>
      <c r="L17">
        <v>4</v>
      </c>
      <c r="M17" s="68" t="e">
        <f t="shared" si="0"/>
        <v>#DIV/0!</v>
      </c>
      <c r="N17">
        <f t="shared" si="1"/>
        <v>0</v>
      </c>
      <c r="O17" s="67" t="e">
        <f t="shared" si="2"/>
        <v>#DIV/0!</v>
      </c>
    </row>
    <row r="18" spans="1:15">
      <c r="A18" s="62" t="s">
        <v>571</v>
      </c>
      <c r="B18" s="65">
        <v>0</v>
      </c>
      <c r="C18" s="65">
        <v>0</v>
      </c>
      <c r="D18" s="65">
        <v>0</v>
      </c>
      <c r="E18" s="65">
        <v>0</v>
      </c>
      <c r="F18" s="65">
        <v>0</v>
      </c>
      <c r="G18" s="65">
        <v>0</v>
      </c>
      <c r="H18" s="65">
        <v>0</v>
      </c>
      <c r="J18" s="66" t="s">
        <v>571</v>
      </c>
      <c r="K18" s="66" t="s">
        <v>267</v>
      </c>
      <c r="L18">
        <v>4</v>
      </c>
      <c r="M18" s="68" t="e">
        <f t="shared" si="0"/>
        <v>#DIV/0!</v>
      </c>
      <c r="N18">
        <f t="shared" si="1"/>
        <v>0</v>
      </c>
      <c r="O18" s="67" t="e">
        <f t="shared" si="2"/>
        <v>#DIV/0!</v>
      </c>
    </row>
    <row r="19" spans="1:15">
      <c r="A19" s="62" t="s">
        <v>564</v>
      </c>
      <c r="B19" s="65">
        <v>0</v>
      </c>
      <c r="C19" s="65">
        <v>0</v>
      </c>
      <c r="D19" s="65">
        <v>0</v>
      </c>
      <c r="E19" s="65">
        <v>0</v>
      </c>
      <c r="F19" s="65">
        <v>0</v>
      </c>
      <c r="G19" s="65">
        <v>0</v>
      </c>
      <c r="H19" s="65">
        <v>0</v>
      </c>
      <c r="J19" s="66" t="s">
        <v>564</v>
      </c>
      <c r="K19" s="66" t="s">
        <v>604</v>
      </c>
      <c r="L19">
        <v>4</v>
      </c>
      <c r="M19" s="68" t="e">
        <f t="shared" si="0"/>
        <v>#DIV/0!</v>
      </c>
      <c r="N19">
        <f t="shared" si="1"/>
        <v>0</v>
      </c>
      <c r="O19" s="67" t="e">
        <f t="shared" si="2"/>
        <v>#DIV/0!</v>
      </c>
    </row>
    <row r="20" spans="1:15">
      <c r="A20" s="62" t="s">
        <v>575</v>
      </c>
      <c r="B20" s="65">
        <v>0</v>
      </c>
      <c r="C20" s="65">
        <v>0</v>
      </c>
      <c r="D20" s="65">
        <v>0</v>
      </c>
      <c r="E20" s="65">
        <v>0</v>
      </c>
      <c r="F20" s="65">
        <v>0</v>
      </c>
      <c r="G20" s="65">
        <v>0</v>
      </c>
      <c r="H20" s="65">
        <v>0</v>
      </c>
      <c r="J20" s="66" t="s">
        <v>575</v>
      </c>
      <c r="K20" s="66" t="s">
        <v>605</v>
      </c>
      <c r="L20">
        <v>4</v>
      </c>
      <c r="M20" s="68" t="e">
        <f t="shared" si="0"/>
        <v>#DIV/0!</v>
      </c>
      <c r="N20">
        <f t="shared" si="1"/>
        <v>0</v>
      </c>
      <c r="O20" s="67" t="e">
        <f t="shared" si="2"/>
        <v>#DIV/0!</v>
      </c>
    </row>
    <row r="21" spans="1:15">
      <c r="A21" s="62" t="s">
        <v>565</v>
      </c>
      <c r="B21" s="65">
        <v>0</v>
      </c>
      <c r="C21" s="65">
        <v>0</v>
      </c>
      <c r="D21" s="65">
        <v>0</v>
      </c>
      <c r="E21" s="65">
        <v>0</v>
      </c>
      <c r="F21" s="65">
        <v>0</v>
      </c>
      <c r="G21" s="65">
        <v>0</v>
      </c>
      <c r="H21" s="65">
        <v>0</v>
      </c>
      <c r="J21" s="66" t="s">
        <v>565</v>
      </c>
      <c r="K21" s="66" t="s">
        <v>606</v>
      </c>
      <c r="L21">
        <v>4</v>
      </c>
      <c r="M21" s="68" t="e">
        <f t="shared" si="0"/>
        <v>#DIV/0!</v>
      </c>
      <c r="N21">
        <f t="shared" si="1"/>
        <v>0</v>
      </c>
      <c r="O21" s="67" t="e">
        <f t="shared" si="2"/>
        <v>#DIV/0!</v>
      </c>
    </row>
    <row r="22" spans="1:15">
      <c r="A22" s="62" t="s">
        <v>578</v>
      </c>
      <c r="B22" s="65">
        <v>0</v>
      </c>
      <c r="C22" s="65">
        <v>0</v>
      </c>
      <c r="D22" s="65">
        <v>0</v>
      </c>
      <c r="E22" s="65">
        <v>0</v>
      </c>
      <c r="F22" s="65">
        <v>0</v>
      </c>
      <c r="G22" s="65">
        <v>0</v>
      </c>
      <c r="H22" s="65">
        <v>0</v>
      </c>
      <c r="J22" s="66" t="s">
        <v>578</v>
      </c>
      <c r="K22" s="66" t="s">
        <v>607</v>
      </c>
      <c r="L22">
        <v>4</v>
      </c>
      <c r="M22" s="68" t="e">
        <f t="shared" si="0"/>
        <v>#DIV/0!</v>
      </c>
      <c r="N22">
        <f t="shared" si="1"/>
        <v>0</v>
      </c>
      <c r="O22" s="67" t="e">
        <f t="shared" si="2"/>
        <v>#DIV/0!</v>
      </c>
    </row>
    <row r="23" spans="1:15">
      <c r="A23" s="62" t="s">
        <v>608</v>
      </c>
      <c r="B23" s="65">
        <v>0</v>
      </c>
      <c r="C23" s="65">
        <v>0</v>
      </c>
      <c r="D23" s="65">
        <v>0</v>
      </c>
      <c r="E23" s="65">
        <v>0</v>
      </c>
      <c r="F23" s="65">
        <v>0</v>
      </c>
      <c r="G23" s="65">
        <v>0</v>
      </c>
      <c r="H23" s="65">
        <v>0</v>
      </c>
    </row>
  </sheetData>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sheetPr>
    <pageSetUpPr fitToPage="1"/>
  </sheetPr>
  <dimension ref="B5:U79"/>
  <sheetViews>
    <sheetView showGridLines="0" topLeftCell="A10" zoomScale="50" zoomScaleNormal="50" workbookViewId="0">
      <selection activeCell="A27" sqref="A27:D27"/>
    </sheetView>
  </sheetViews>
  <sheetFormatPr defaultRowHeight="14.5"/>
  <cols>
    <col min="1" max="2" width="5.7265625" customWidth="1"/>
    <col min="3" max="3" width="29" customWidth="1"/>
    <col min="4" max="4" width="5.7265625" customWidth="1"/>
    <col min="5" max="5" width="29" customWidth="1"/>
    <col min="6" max="6" width="5.7265625" customWidth="1"/>
    <col min="7" max="7" width="29" customWidth="1"/>
    <col min="8" max="8" width="5.7265625" customWidth="1"/>
    <col min="9" max="9" width="29" customWidth="1"/>
    <col min="10" max="10" width="5.7265625" customWidth="1"/>
    <col min="11" max="11" width="31" customWidth="1"/>
    <col min="12" max="12" width="5.7265625" customWidth="1"/>
    <col min="13" max="13" width="4.54296875" customWidth="1"/>
    <col min="14" max="14" width="7.1796875" customWidth="1"/>
    <col min="15" max="15" width="33.26953125" customWidth="1"/>
    <col min="16" max="16" width="5.7265625" customWidth="1"/>
    <col min="17" max="17" width="33" style="21" customWidth="1"/>
    <col min="18" max="18" width="5.7265625" customWidth="1"/>
    <col min="19" max="19" width="33.81640625" customWidth="1"/>
    <col min="20" max="20" width="5.453125" customWidth="1"/>
    <col min="21" max="21" width="5.7265625" customWidth="1"/>
    <col min="22" max="22" width="3" customWidth="1"/>
    <col min="23" max="23" width="5.7265625" customWidth="1"/>
    <col min="24" max="24" width="20.7265625" customWidth="1"/>
    <col min="25" max="25" width="5.7265625" customWidth="1"/>
    <col min="26" max="26" width="20.7265625" customWidth="1"/>
    <col min="27" max="27" width="5.7265625" customWidth="1"/>
    <col min="28" max="28" width="20.7265625" customWidth="1"/>
    <col min="29" max="44" width="5.7265625" customWidth="1"/>
  </cols>
  <sheetData>
    <row r="5" spans="2:21" ht="15" thickBot="1"/>
    <row r="6" spans="2:21" ht="23.5">
      <c r="B6" s="70" t="s">
        <v>622</v>
      </c>
      <c r="C6" s="71"/>
      <c r="D6" s="71"/>
      <c r="E6" s="71"/>
      <c r="F6" s="71"/>
      <c r="G6" s="71"/>
      <c r="H6" s="72"/>
      <c r="I6" s="72"/>
      <c r="J6" s="72"/>
      <c r="K6" s="72"/>
      <c r="L6" s="72"/>
      <c r="M6" s="73"/>
      <c r="N6" s="70" t="s">
        <v>623</v>
      </c>
      <c r="O6" s="71"/>
      <c r="P6" s="71"/>
      <c r="Q6" s="71"/>
      <c r="R6" s="72"/>
      <c r="S6" s="72"/>
      <c r="T6" s="72"/>
      <c r="U6" s="73"/>
    </row>
    <row r="7" spans="2:21" ht="23.5">
      <c r="B7" s="74"/>
      <c r="C7" s="75"/>
      <c r="D7" s="75"/>
      <c r="E7" s="75"/>
      <c r="F7" s="75"/>
      <c r="G7" s="75"/>
      <c r="H7" s="75"/>
      <c r="I7" s="75"/>
      <c r="J7" s="75"/>
      <c r="K7" s="75"/>
      <c r="L7" s="75"/>
      <c r="M7" s="76"/>
      <c r="N7" s="74"/>
      <c r="O7" s="75"/>
      <c r="P7" s="75"/>
      <c r="Q7" s="75"/>
      <c r="R7" s="75"/>
      <c r="S7" s="75"/>
      <c r="T7" s="75"/>
      <c r="U7" s="76"/>
    </row>
    <row r="8" spans="2:21" ht="25" customHeight="1" thickBot="1">
      <c r="B8" s="74"/>
      <c r="C8" s="75"/>
      <c r="D8" s="75"/>
      <c r="E8" s="75"/>
      <c r="F8" s="75"/>
      <c r="G8" s="75"/>
      <c r="H8" s="75"/>
      <c r="I8" s="75"/>
      <c r="J8" s="75"/>
      <c r="K8" s="75"/>
      <c r="L8" s="75"/>
      <c r="M8" s="76"/>
      <c r="N8" s="74"/>
      <c r="O8" s="75"/>
      <c r="P8" s="75"/>
      <c r="Q8" s="77" t="e">
        <f>score!M11</f>
        <v>#DIV/0!</v>
      </c>
      <c r="R8" s="75"/>
      <c r="S8" s="75"/>
      <c r="T8" s="75"/>
      <c r="U8" s="76"/>
    </row>
    <row r="9" spans="2:21" ht="25" customHeight="1">
      <c r="B9" s="74"/>
      <c r="C9" s="75"/>
      <c r="D9" s="75"/>
      <c r="E9" s="75"/>
      <c r="F9" s="75"/>
      <c r="G9" s="75"/>
      <c r="H9" s="75"/>
      <c r="I9" s="75"/>
      <c r="J9" s="75"/>
      <c r="K9" s="75"/>
      <c r="L9" s="75"/>
      <c r="M9" s="76"/>
      <c r="N9" s="74"/>
      <c r="O9" s="75"/>
      <c r="P9" s="75"/>
      <c r="Q9" s="78" t="s">
        <v>561</v>
      </c>
      <c r="R9" s="75"/>
      <c r="S9" s="75"/>
      <c r="T9" s="75"/>
      <c r="U9" s="76"/>
    </row>
    <row r="10" spans="2:21" ht="25" customHeight="1">
      <c r="B10" s="74"/>
      <c r="C10" s="75"/>
      <c r="D10" s="75"/>
      <c r="E10" s="75"/>
      <c r="F10" s="75"/>
      <c r="G10" s="75"/>
      <c r="H10" s="75"/>
      <c r="I10" s="75"/>
      <c r="J10" s="75"/>
      <c r="K10" s="75"/>
      <c r="L10" s="75"/>
      <c r="M10" s="76"/>
      <c r="N10" s="74"/>
      <c r="O10" s="75"/>
      <c r="P10" s="75"/>
      <c r="Q10" s="79" t="s">
        <v>624</v>
      </c>
      <c r="R10" s="75"/>
      <c r="S10" s="75"/>
      <c r="T10" s="75"/>
      <c r="U10" s="76"/>
    </row>
    <row r="11" spans="2:21" ht="25" customHeight="1" thickBot="1">
      <c r="B11" s="74"/>
      <c r="C11" s="75"/>
      <c r="D11" s="75"/>
      <c r="E11" s="75"/>
      <c r="F11" s="75"/>
      <c r="G11" s="75"/>
      <c r="H11" s="75"/>
      <c r="I11" s="75"/>
      <c r="J11" s="75"/>
      <c r="K11" s="75"/>
      <c r="L11" s="75"/>
      <c r="M11" s="76"/>
      <c r="N11" s="74"/>
      <c r="O11" s="75"/>
      <c r="P11" s="75"/>
      <c r="Q11" s="80" t="s">
        <v>625</v>
      </c>
      <c r="R11" s="75"/>
      <c r="S11" s="75"/>
      <c r="T11" s="75"/>
      <c r="U11" s="76"/>
    </row>
    <row r="12" spans="2:21" ht="25" customHeight="1">
      <c r="B12" s="74"/>
      <c r="C12" s="75"/>
      <c r="D12" s="75"/>
      <c r="E12" s="75"/>
      <c r="F12" s="75"/>
      <c r="G12" s="75"/>
      <c r="H12" s="75"/>
      <c r="I12" s="75"/>
      <c r="J12" s="75"/>
      <c r="K12" s="75"/>
      <c r="L12" s="75"/>
      <c r="M12" s="76"/>
      <c r="N12" s="74"/>
      <c r="O12" s="75"/>
      <c r="P12" s="75"/>
      <c r="Q12" s="75"/>
      <c r="R12" s="75"/>
      <c r="S12" s="75"/>
      <c r="T12" s="75"/>
      <c r="U12" s="76"/>
    </row>
    <row r="13" spans="2:21" ht="25" customHeight="1" thickBot="1">
      <c r="B13" s="74"/>
      <c r="C13" s="75"/>
      <c r="D13" s="75"/>
      <c r="E13" s="75"/>
      <c r="F13" s="75"/>
      <c r="G13" s="75"/>
      <c r="H13" s="75"/>
      <c r="I13" s="75"/>
      <c r="J13" s="75"/>
      <c r="K13" s="75"/>
      <c r="L13" s="75"/>
      <c r="M13" s="76"/>
      <c r="N13" s="74"/>
      <c r="O13" s="75"/>
      <c r="P13" s="75"/>
      <c r="Q13" s="77" t="e">
        <f>score!M12</f>
        <v>#DIV/0!</v>
      </c>
      <c r="R13" s="75"/>
      <c r="S13" s="75"/>
      <c r="T13" s="75"/>
      <c r="U13" s="76"/>
    </row>
    <row r="14" spans="2:21" ht="25" customHeight="1">
      <c r="B14" s="74"/>
      <c r="C14" s="75"/>
      <c r="D14" s="75"/>
      <c r="E14" s="75"/>
      <c r="F14" s="75"/>
      <c r="G14" s="75"/>
      <c r="H14" s="75"/>
      <c r="I14" s="75"/>
      <c r="J14" s="75"/>
      <c r="K14" s="75"/>
      <c r="L14" s="75"/>
      <c r="M14" s="76"/>
      <c r="N14" s="74"/>
      <c r="O14" s="75"/>
      <c r="P14" s="75"/>
      <c r="Q14" s="78" t="s">
        <v>562</v>
      </c>
      <c r="R14" s="75"/>
      <c r="S14" s="75"/>
      <c r="T14" s="75"/>
      <c r="U14" s="76"/>
    </row>
    <row r="15" spans="2:21" ht="25" customHeight="1">
      <c r="B15" s="74"/>
      <c r="C15" s="75"/>
      <c r="D15" s="75"/>
      <c r="E15" s="75"/>
      <c r="F15" s="75"/>
      <c r="G15" s="75"/>
      <c r="H15" s="75"/>
      <c r="I15" s="75"/>
      <c r="J15" s="75"/>
      <c r="K15" s="75"/>
      <c r="L15" s="75"/>
      <c r="M15" s="76"/>
      <c r="N15" s="74"/>
      <c r="O15" s="75"/>
      <c r="P15" s="75"/>
      <c r="Q15" s="79" t="s">
        <v>626</v>
      </c>
      <c r="R15" s="75"/>
      <c r="S15" s="75"/>
      <c r="T15" s="75"/>
      <c r="U15" s="76"/>
    </row>
    <row r="16" spans="2:21" ht="25" customHeight="1" thickBot="1">
      <c r="B16" s="74"/>
      <c r="C16" s="75"/>
      <c r="D16" s="75"/>
      <c r="E16" s="75"/>
      <c r="F16" s="75"/>
      <c r="G16" s="75"/>
      <c r="H16" s="75"/>
      <c r="I16" s="75"/>
      <c r="J16" s="75"/>
      <c r="K16" s="75"/>
      <c r="L16" s="75"/>
      <c r="M16" s="76"/>
      <c r="N16" s="74"/>
      <c r="O16" s="75"/>
      <c r="P16" s="75"/>
      <c r="Q16" s="80" t="s">
        <v>627</v>
      </c>
      <c r="R16" s="75"/>
      <c r="S16" s="75"/>
      <c r="T16" s="75"/>
      <c r="U16" s="76"/>
    </row>
    <row r="17" spans="2:21" ht="25" customHeight="1">
      <c r="B17" s="74"/>
      <c r="C17" s="75"/>
      <c r="D17" s="75"/>
      <c r="E17" s="75"/>
      <c r="F17" s="75"/>
      <c r="G17" s="75"/>
      <c r="H17" s="75"/>
      <c r="I17" s="75"/>
      <c r="J17" s="75"/>
      <c r="K17" s="75"/>
      <c r="L17" s="75"/>
      <c r="M17" s="76"/>
      <c r="N17" s="74"/>
      <c r="O17" s="75"/>
      <c r="P17" s="75"/>
      <c r="Q17" s="75"/>
      <c r="R17" s="75"/>
      <c r="S17" s="75"/>
      <c r="T17" s="75"/>
      <c r="U17" s="76"/>
    </row>
    <row r="18" spans="2:21" ht="25" customHeight="1" thickBot="1">
      <c r="B18" s="74"/>
      <c r="C18" s="75"/>
      <c r="D18" s="75"/>
      <c r="E18" s="75"/>
      <c r="F18" s="75"/>
      <c r="G18" s="75"/>
      <c r="H18" s="75"/>
      <c r="I18" s="75"/>
      <c r="J18" s="75"/>
      <c r="K18" s="75"/>
      <c r="L18" s="75"/>
      <c r="M18" s="76"/>
      <c r="N18" s="74"/>
      <c r="O18" s="75"/>
      <c r="P18" s="75"/>
      <c r="Q18" s="77" t="e">
        <f>score!M13</f>
        <v>#DIV/0!</v>
      </c>
      <c r="R18" s="75"/>
      <c r="S18" s="75"/>
      <c r="T18" s="75"/>
      <c r="U18" s="76"/>
    </row>
    <row r="19" spans="2:21" ht="25" customHeight="1">
      <c r="B19" s="74"/>
      <c r="C19" s="75"/>
      <c r="D19" s="75"/>
      <c r="E19" s="75"/>
      <c r="F19" s="75"/>
      <c r="G19" s="75"/>
      <c r="H19" s="75"/>
      <c r="I19" s="75"/>
      <c r="J19" s="75"/>
      <c r="K19" s="75"/>
      <c r="L19" s="75"/>
      <c r="M19" s="76"/>
      <c r="N19" s="74"/>
      <c r="O19" s="75"/>
      <c r="P19" s="75"/>
      <c r="Q19" s="78" t="s">
        <v>601</v>
      </c>
      <c r="R19" s="75"/>
      <c r="S19" s="75"/>
      <c r="T19" s="75"/>
      <c r="U19" s="76"/>
    </row>
    <row r="20" spans="2:21" ht="25" customHeight="1" thickBot="1">
      <c r="B20" s="74"/>
      <c r="C20" s="77"/>
      <c r="D20" s="75"/>
      <c r="E20" s="75"/>
      <c r="F20" s="75"/>
      <c r="G20" s="77" t="e">
        <f>score!M8</f>
        <v>#DIV/0!</v>
      </c>
      <c r="H20" s="75"/>
      <c r="I20" s="75"/>
      <c r="J20" s="75"/>
      <c r="K20" s="75"/>
      <c r="L20" s="75"/>
      <c r="M20" s="76"/>
      <c r="N20" s="74"/>
      <c r="O20" s="75"/>
      <c r="P20" s="75"/>
      <c r="Q20" s="79" t="s">
        <v>628</v>
      </c>
      <c r="R20" s="75"/>
      <c r="S20" s="75"/>
      <c r="T20" s="75"/>
      <c r="U20" s="76"/>
    </row>
    <row r="21" spans="2:21" ht="25" customHeight="1" thickBot="1">
      <c r="B21" s="74"/>
      <c r="C21" s="75"/>
      <c r="D21" s="75"/>
      <c r="E21" s="75"/>
      <c r="F21" s="75"/>
      <c r="G21" s="78" t="s">
        <v>560</v>
      </c>
      <c r="H21" s="75"/>
      <c r="I21" s="75"/>
      <c r="J21" s="75"/>
      <c r="K21" s="75"/>
      <c r="L21" s="75"/>
      <c r="M21" s="76"/>
      <c r="N21" s="74"/>
      <c r="O21" s="75"/>
      <c r="P21" s="75"/>
      <c r="Q21" s="80" t="s">
        <v>627</v>
      </c>
      <c r="R21" s="75"/>
      <c r="S21" s="75"/>
      <c r="T21" s="75"/>
      <c r="U21" s="76"/>
    </row>
    <row r="22" spans="2:21" ht="25" customHeight="1">
      <c r="B22" s="74"/>
      <c r="C22" s="75"/>
      <c r="D22" s="75"/>
      <c r="E22" s="75"/>
      <c r="F22" s="75"/>
      <c r="G22" s="79" t="s">
        <v>629</v>
      </c>
      <c r="H22" s="75"/>
      <c r="I22" s="75"/>
      <c r="J22" s="75"/>
      <c r="K22" s="75"/>
      <c r="L22" s="75"/>
      <c r="M22" s="76"/>
      <c r="N22" s="74"/>
      <c r="O22" s="75"/>
      <c r="P22" s="75"/>
      <c r="Q22" s="75"/>
      <c r="R22" s="75"/>
      <c r="S22" s="75"/>
      <c r="T22" s="75"/>
      <c r="U22" s="76"/>
    </row>
    <row r="23" spans="2:21" ht="25" customHeight="1" thickBot="1">
      <c r="B23" s="74"/>
      <c r="C23" s="75"/>
      <c r="D23" s="75"/>
      <c r="E23" s="75"/>
      <c r="F23" s="75"/>
      <c r="G23" s="80" t="s">
        <v>630</v>
      </c>
      <c r="H23" s="75"/>
      <c r="I23" s="81"/>
      <c r="J23" s="75"/>
      <c r="K23" s="75"/>
      <c r="L23" s="75"/>
      <c r="M23" s="76"/>
      <c r="N23" s="74"/>
      <c r="O23" s="77" t="e">
        <f>score!M10</f>
        <v>#DIV/0!</v>
      </c>
      <c r="P23" s="75"/>
      <c r="Q23" s="77" t="e">
        <f>score!M14</f>
        <v>#DIV/0!</v>
      </c>
      <c r="R23" s="75"/>
      <c r="S23" s="77" t="e">
        <f>score!M16</f>
        <v>#DIV/0!</v>
      </c>
      <c r="T23" s="81"/>
      <c r="U23" s="76"/>
    </row>
    <row r="24" spans="2:21" ht="25" customHeight="1">
      <c r="B24" s="74"/>
      <c r="C24" s="75"/>
      <c r="D24" s="75"/>
      <c r="E24" s="75"/>
      <c r="F24" s="75"/>
      <c r="G24" s="75"/>
      <c r="H24" s="75"/>
      <c r="I24" s="75"/>
      <c r="J24" s="75"/>
      <c r="K24" s="75"/>
      <c r="L24" s="75"/>
      <c r="M24" s="76"/>
      <c r="N24" s="74"/>
      <c r="O24" s="78" t="s">
        <v>568</v>
      </c>
      <c r="P24" s="75"/>
      <c r="Q24" s="78" t="s">
        <v>563</v>
      </c>
      <c r="R24" s="75"/>
      <c r="S24" s="78" t="s">
        <v>569</v>
      </c>
      <c r="T24" s="75"/>
      <c r="U24" s="76"/>
    </row>
    <row r="25" spans="2:21" ht="25" customHeight="1">
      <c r="B25" s="74"/>
      <c r="C25" s="75"/>
      <c r="D25" s="75"/>
      <c r="E25" s="75"/>
      <c r="F25" s="75"/>
      <c r="G25" s="75"/>
      <c r="H25" s="75"/>
      <c r="I25" s="75"/>
      <c r="J25" s="75"/>
      <c r="K25" s="75"/>
      <c r="L25" s="75"/>
      <c r="M25" s="76"/>
      <c r="N25" s="74"/>
      <c r="O25" s="79" t="s">
        <v>631</v>
      </c>
      <c r="P25" s="75"/>
      <c r="Q25" s="79" t="s">
        <v>602</v>
      </c>
      <c r="R25" s="75"/>
      <c r="S25" s="79" t="s">
        <v>632</v>
      </c>
      <c r="T25" s="75"/>
      <c r="U25" s="76"/>
    </row>
    <row r="26" spans="2:21" ht="25" customHeight="1" thickBot="1">
      <c r="B26" s="74"/>
      <c r="C26" s="77" t="e">
        <f>score!M5</f>
        <v>#DIV/0!</v>
      </c>
      <c r="D26" s="75"/>
      <c r="E26" s="77" t="e">
        <f>score!M6</f>
        <v>#DIV/0!</v>
      </c>
      <c r="F26" s="75"/>
      <c r="G26" s="77" t="e">
        <f>score!M7</f>
        <v>#DIV/0!</v>
      </c>
      <c r="H26" s="75"/>
      <c r="I26" s="75"/>
      <c r="J26" s="75"/>
      <c r="K26" s="75"/>
      <c r="L26" s="75"/>
      <c r="M26" s="76"/>
      <c r="N26" s="74"/>
      <c r="O26" s="80" t="s">
        <v>633</v>
      </c>
      <c r="P26" s="75"/>
      <c r="Q26" s="80"/>
      <c r="R26" s="75"/>
      <c r="S26" s="80" t="s">
        <v>634</v>
      </c>
      <c r="T26" s="75"/>
      <c r="U26" s="76"/>
    </row>
    <row r="27" spans="2:21" ht="25" customHeight="1">
      <c r="B27" s="74"/>
      <c r="C27" s="78" t="s">
        <v>557</v>
      </c>
      <c r="D27" s="75"/>
      <c r="E27" s="78" t="s">
        <v>558</v>
      </c>
      <c r="F27" s="75"/>
      <c r="G27" s="78" t="s">
        <v>559</v>
      </c>
      <c r="H27" s="75"/>
      <c r="I27" s="75"/>
      <c r="J27" s="75"/>
      <c r="K27" s="75"/>
      <c r="L27" s="75"/>
      <c r="M27" s="76"/>
      <c r="N27" s="74"/>
      <c r="O27" s="75"/>
      <c r="P27" s="75"/>
      <c r="Q27" s="75"/>
      <c r="R27" s="75"/>
      <c r="S27" s="75"/>
      <c r="T27" s="75"/>
      <c r="U27" s="76"/>
    </row>
    <row r="28" spans="2:21" ht="25" customHeight="1" thickBot="1">
      <c r="B28" s="74"/>
      <c r="C28" s="79" t="s">
        <v>635</v>
      </c>
      <c r="D28" s="75"/>
      <c r="E28" s="79" t="s">
        <v>636</v>
      </c>
      <c r="F28" s="75"/>
      <c r="G28" s="79" t="s">
        <v>637</v>
      </c>
      <c r="H28" s="75"/>
      <c r="I28" s="75"/>
      <c r="J28" s="75"/>
      <c r="K28" s="75"/>
      <c r="L28" s="75"/>
      <c r="M28" s="76"/>
      <c r="N28" s="74"/>
      <c r="O28" s="75"/>
      <c r="P28" s="75"/>
      <c r="Q28" s="77" t="e">
        <f>score!M17</f>
        <v>#DIV/0!</v>
      </c>
      <c r="R28" s="75"/>
      <c r="S28" s="75"/>
      <c r="T28" s="75"/>
      <c r="U28" s="76"/>
    </row>
    <row r="29" spans="2:21" ht="25" customHeight="1" thickBot="1">
      <c r="B29" s="74"/>
      <c r="C29" s="80" t="s">
        <v>638</v>
      </c>
      <c r="D29" s="75"/>
      <c r="E29" s="80" t="s">
        <v>639</v>
      </c>
      <c r="F29" s="75"/>
      <c r="G29" s="80" t="s">
        <v>638</v>
      </c>
      <c r="H29" s="75"/>
      <c r="I29" s="75"/>
      <c r="J29" s="75"/>
      <c r="K29" s="75"/>
      <c r="L29" s="75"/>
      <c r="M29" s="76"/>
      <c r="N29" s="74"/>
      <c r="O29" s="75"/>
      <c r="P29" s="75"/>
      <c r="Q29" s="78" t="s">
        <v>570</v>
      </c>
      <c r="R29" s="75"/>
      <c r="S29" s="75"/>
      <c r="T29" s="75"/>
      <c r="U29" s="76"/>
    </row>
    <row r="30" spans="2:21" ht="25" customHeight="1" thickBot="1">
      <c r="B30" s="74"/>
      <c r="C30" s="75"/>
      <c r="D30" s="75"/>
      <c r="E30" s="75"/>
      <c r="F30" s="75"/>
      <c r="G30" s="75"/>
      <c r="H30" s="75"/>
      <c r="I30" s="75"/>
      <c r="J30" s="75"/>
      <c r="K30" s="77" t="e">
        <f>score!M9</f>
        <v>#DIV/0!</v>
      </c>
      <c r="L30" s="75"/>
      <c r="M30" s="76"/>
      <c r="N30" s="74"/>
      <c r="O30" s="75"/>
      <c r="P30" s="75"/>
      <c r="Q30" s="79" t="s">
        <v>640</v>
      </c>
      <c r="R30" s="75"/>
      <c r="S30" s="75"/>
      <c r="T30" s="75"/>
      <c r="U30" s="76"/>
    </row>
    <row r="31" spans="2:21" ht="25" customHeight="1" thickBot="1">
      <c r="B31" s="74"/>
      <c r="C31" s="75"/>
      <c r="D31" s="75"/>
      <c r="E31" s="75"/>
      <c r="F31" s="75"/>
      <c r="G31" s="75"/>
      <c r="H31" s="75"/>
      <c r="I31" s="75"/>
      <c r="J31" s="75"/>
      <c r="K31" s="78" t="s">
        <v>573</v>
      </c>
      <c r="L31" s="75"/>
      <c r="M31" s="76"/>
      <c r="N31" s="74"/>
      <c r="O31" s="75"/>
      <c r="P31" s="75"/>
      <c r="Q31" s="80" t="s">
        <v>641</v>
      </c>
      <c r="R31" s="75"/>
      <c r="S31" s="75"/>
      <c r="T31" s="75"/>
      <c r="U31" s="76"/>
    </row>
    <row r="32" spans="2:21" ht="25" customHeight="1">
      <c r="B32" s="74"/>
      <c r="C32" s="75"/>
      <c r="D32" s="75"/>
      <c r="E32" s="75"/>
      <c r="F32" s="75"/>
      <c r="G32" s="75"/>
      <c r="H32" s="75"/>
      <c r="I32" s="75"/>
      <c r="J32" s="75"/>
      <c r="K32" s="79" t="s">
        <v>642</v>
      </c>
      <c r="L32" s="75"/>
      <c r="M32" s="76"/>
      <c r="N32" s="74"/>
      <c r="O32" s="75"/>
      <c r="P32" s="75"/>
      <c r="Q32" s="75"/>
      <c r="R32" s="75"/>
      <c r="S32" s="75"/>
      <c r="T32" s="75"/>
      <c r="U32" s="76"/>
    </row>
    <row r="33" spans="2:21" ht="25" customHeight="1" thickBot="1">
      <c r="B33" s="74"/>
      <c r="C33" s="75"/>
      <c r="D33" s="75"/>
      <c r="E33" s="75"/>
      <c r="F33" s="75"/>
      <c r="G33" s="75"/>
      <c r="H33" s="75"/>
      <c r="I33" s="75"/>
      <c r="J33" s="75"/>
      <c r="K33" s="80" t="s">
        <v>643</v>
      </c>
      <c r="L33" s="75"/>
      <c r="M33" s="76"/>
      <c r="N33" s="74"/>
      <c r="O33" s="75"/>
      <c r="P33" s="75"/>
      <c r="Q33" s="77" t="e">
        <f>score!M18</f>
        <v>#DIV/0!</v>
      </c>
      <c r="R33" s="75"/>
      <c r="S33" s="75"/>
      <c r="T33" s="75"/>
      <c r="U33" s="76"/>
    </row>
    <row r="34" spans="2:21" ht="25" customHeight="1">
      <c r="B34" s="74"/>
      <c r="C34" s="75"/>
      <c r="D34" s="75"/>
      <c r="E34" s="75"/>
      <c r="F34" s="75"/>
      <c r="G34" s="75"/>
      <c r="H34" s="75"/>
      <c r="I34" s="75"/>
      <c r="J34" s="75"/>
      <c r="K34" s="75"/>
      <c r="L34" s="75"/>
      <c r="M34" s="76"/>
      <c r="N34" s="74"/>
      <c r="O34" s="75"/>
      <c r="P34" s="75"/>
      <c r="Q34" s="78" t="s">
        <v>571</v>
      </c>
      <c r="R34" s="75"/>
      <c r="S34" s="75"/>
      <c r="T34" s="75"/>
      <c r="U34" s="76"/>
    </row>
    <row r="35" spans="2:21" ht="25" customHeight="1">
      <c r="B35" s="74"/>
      <c r="C35" s="81"/>
      <c r="D35" s="75"/>
      <c r="E35" s="81"/>
      <c r="F35" s="75"/>
      <c r="G35" s="81"/>
      <c r="H35" s="75"/>
      <c r="I35" s="81"/>
      <c r="J35" s="75"/>
      <c r="K35" s="75"/>
      <c r="L35" s="75"/>
      <c r="M35" s="76"/>
      <c r="N35" s="74"/>
      <c r="O35" s="75"/>
      <c r="P35" s="75"/>
      <c r="Q35" s="79" t="s">
        <v>644</v>
      </c>
      <c r="R35" s="75"/>
      <c r="S35" s="75"/>
      <c r="T35" s="75"/>
      <c r="U35" s="76"/>
    </row>
    <row r="36" spans="2:21" ht="25" customHeight="1" thickBot="1">
      <c r="B36" s="74"/>
      <c r="C36" s="75"/>
      <c r="D36" s="75"/>
      <c r="E36" s="75"/>
      <c r="F36" s="75"/>
      <c r="G36" s="75"/>
      <c r="H36" s="75"/>
      <c r="I36" s="75"/>
      <c r="J36" s="75"/>
      <c r="K36" s="75"/>
      <c r="L36" s="75"/>
      <c r="M36" s="76"/>
      <c r="N36" s="74"/>
      <c r="O36" s="75"/>
      <c r="P36" s="75"/>
      <c r="Q36" s="80" t="s">
        <v>645</v>
      </c>
      <c r="R36" s="75"/>
      <c r="S36" s="75"/>
      <c r="T36" s="75"/>
      <c r="U36" s="76"/>
    </row>
    <row r="37" spans="2:21" ht="25" customHeight="1">
      <c r="B37" s="74"/>
      <c r="C37" s="75"/>
      <c r="D37" s="75"/>
      <c r="E37" s="75"/>
      <c r="F37" s="75"/>
      <c r="G37" s="75"/>
      <c r="H37" s="75"/>
      <c r="I37" s="75"/>
      <c r="J37" s="75"/>
      <c r="K37" s="75"/>
      <c r="L37" s="75"/>
      <c r="M37" s="76"/>
      <c r="N37" s="74"/>
      <c r="O37" s="75"/>
      <c r="P37" s="75"/>
      <c r="Q37" s="75"/>
      <c r="R37" s="75"/>
      <c r="S37" s="75"/>
      <c r="T37" s="75"/>
      <c r="U37" s="76"/>
    </row>
    <row r="38" spans="2:21" ht="25" customHeight="1">
      <c r="B38" s="74"/>
      <c r="C38" s="75"/>
      <c r="D38" s="75"/>
      <c r="E38" s="75"/>
      <c r="F38" s="75"/>
      <c r="G38" s="75"/>
      <c r="H38" s="75"/>
      <c r="I38" s="75"/>
      <c r="J38" s="75"/>
      <c r="K38" s="75"/>
      <c r="L38" s="75"/>
      <c r="M38" s="76"/>
      <c r="N38" s="74"/>
      <c r="O38" s="75"/>
      <c r="P38" s="75"/>
      <c r="Q38" s="75"/>
      <c r="R38" s="75"/>
      <c r="S38" s="75"/>
      <c r="T38" s="75"/>
      <c r="U38" s="76"/>
    </row>
    <row r="39" spans="2:21" ht="25" customHeight="1">
      <c r="B39" s="74"/>
      <c r="C39" s="75"/>
      <c r="D39" s="75"/>
      <c r="E39" s="75"/>
      <c r="F39" s="75"/>
      <c r="G39" s="75"/>
      <c r="H39" s="75"/>
      <c r="I39" s="75"/>
      <c r="J39" s="75"/>
      <c r="K39" s="75"/>
      <c r="L39" s="75"/>
      <c r="M39" s="76"/>
      <c r="N39" s="74"/>
      <c r="O39" s="75"/>
      <c r="P39" s="75"/>
      <c r="Q39" s="75"/>
      <c r="R39" s="75"/>
      <c r="S39" s="75"/>
      <c r="T39" s="75"/>
      <c r="U39" s="76"/>
    </row>
    <row r="40" spans="2:21" ht="25" customHeight="1">
      <c r="B40" s="74"/>
      <c r="C40" s="75"/>
      <c r="D40" s="75"/>
      <c r="E40" s="75"/>
      <c r="F40" s="75"/>
      <c r="G40" s="75"/>
      <c r="H40" s="75"/>
      <c r="I40" s="75"/>
      <c r="J40" s="75"/>
      <c r="K40" s="75"/>
      <c r="L40" s="75"/>
      <c r="M40" s="76"/>
      <c r="N40" s="74"/>
      <c r="O40" s="75"/>
      <c r="P40" s="75"/>
      <c r="Q40" s="77" t="e">
        <f>score!M15</f>
        <v>#DIV/0!</v>
      </c>
      <c r="R40" s="75"/>
      <c r="S40" s="75"/>
      <c r="T40" s="75"/>
      <c r="U40" s="76"/>
    </row>
    <row r="41" spans="2:21" ht="25" customHeight="1">
      <c r="B41" s="74"/>
      <c r="C41" s="75"/>
      <c r="D41" s="75"/>
      <c r="E41" s="75"/>
      <c r="F41" s="75"/>
      <c r="G41" s="75"/>
      <c r="H41" s="75"/>
      <c r="I41" s="75"/>
      <c r="J41" s="75"/>
      <c r="K41" s="75"/>
      <c r="L41" s="75"/>
      <c r="M41" s="76"/>
      <c r="N41" s="74"/>
      <c r="O41" s="75"/>
      <c r="P41" s="75"/>
      <c r="Q41" s="82" t="s">
        <v>603</v>
      </c>
      <c r="R41" s="75"/>
      <c r="S41" s="75"/>
      <c r="T41" s="75"/>
      <c r="U41" s="76"/>
    </row>
    <row r="42" spans="2:21" ht="25" customHeight="1">
      <c r="B42" s="74"/>
      <c r="C42" s="75"/>
      <c r="D42" s="75"/>
      <c r="E42" s="75"/>
      <c r="F42" s="75"/>
      <c r="G42" s="75"/>
      <c r="H42" s="75"/>
      <c r="I42" s="75"/>
      <c r="J42" s="75"/>
      <c r="K42" s="75"/>
      <c r="L42" s="75"/>
      <c r="M42" s="76"/>
      <c r="N42" s="74"/>
      <c r="O42" s="75"/>
      <c r="P42" s="75"/>
      <c r="Q42" s="83" t="s">
        <v>646</v>
      </c>
      <c r="R42" s="75"/>
      <c r="S42" s="75"/>
      <c r="T42" s="75"/>
      <c r="U42" s="76"/>
    </row>
    <row r="43" spans="2:21" ht="25" customHeight="1">
      <c r="B43" s="74"/>
      <c r="C43" s="75"/>
      <c r="D43" s="75"/>
      <c r="E43" s="75"/>
      <c r="F43" s="75"/>
      <c r="G43" s="75"/>
      <c r="H43" s="75"/>
      <c r="I43" s="75"/>
      <c r="J43" s="75"/>
      <c r="K43" s="75"/>
      <c r="L43" s="75"/>
      <c r="M43" s="76"/>
      <c r="N43" s="74"/>
      <c r="O43" s="75"/>
      <c r="P43" s="75"/>
      <c r="Q43" s="84" t="s">
        <v>647</v>
      </c>
      <c r="R43" s="75"/>
      <c r="S43" s="75"/>
      <c r="T43" s="75"/>
      <c r="U43" s="76"/>
    </row>
    <row r="44" spans="2:21" ht="25" customHeight="1">
      <c r="B44" s="74"/>
      <c r="C44" s="75"/>
      <c r="D44" s="75"/>
      <c r="E44" s="75"/>
      <c r="F44" s="75"/>
      <c r="G44" s="75"/>
      <c r="H44" s="75"/>
      <c r="I44" s="75"/>
      <c r="J44" s="75"/>
      <c r="K44" s="75"/>
      <c r="L44" s="75"/>
      <c r="M44" s="76"/>
      <c r="N44" s="74"/>
      <c r="O44" s="75"/>
      <c r="P44" s="75"/>
      <c r="Q44" s="75"/>
      <c r="R44" s="75"/>
      <c r="S44" s="75"/>
      <c r="T44" s="75"/>
      <c r="U44" s="76"/>
    </row>
    <row r="45" spans="2:21" ht="25" customHeight="1" thickBot="1">
      <c r="B45" s="85"/>
      <c r="C45" s="86"/>
      <c r="D45" s="86"/>
      <c r="E45" s="86"/>
      <c r="F45" s="86"/>
      <c r="G45" s="86"/>
      <c r="H45" s="86"/>
      <c r="I45" s="86"/>
      <c r="J45" s="86"/>
      <c r="K45" s="86"/>
      <c r="L45" s="86"/>
      <c r="M45" s="87"/>
      <c r="N45" s="85"/>
      <c r="O45" s="86"/>
      <c r="P45" s="86"/>
      <c r="Q45" s="86"/>
      <c r="R45" s="86"/>
      <c r="S45" s="86"/>
      <c r="T45" s="86"/>
      <c r="U45" s="87"/>
    </row>
    <row r="46" spans="2:21" ht="25" customHeight="1">
      <c r="B46" s="70" t="s">
        <v>648</v>
      </c>
      <c r="C46" s="71"/>
      <c r="D46" s="71"/>
      <c r="E46" s="71"/>
      <c r="F46" s="71"/>
      <c r="G46" s="71"/>
      <c r="H46" s="72"/>
      <c r="I46" s="72"/>
      <c r="J46" s="72"/>
      <c r="K46" s="72"/>
      <c r="L46" s="72"/>
      <c r="M46" s="72"/>
      <c r="N46" s="72"/>
      <c r="O46" s="72"/>
      <c r="P46" s="72"/>
      <c r="Q46" s="88"/>
      <c r="R46" s="72"/>
      <c r="S46" s="72"/>
      <c r="T46" s="72"/>
      <c r="U46" s="73"/>
    </row>
    <row r="47" spans="2:21" ht="25" customHeight="1">
      <c r="B47" s="74"/>
      <c r="C47" s="75"/>
      <c r="D47" s="75"/>
      <c r="E47" s="75"/>
      <c r="F47" s="75"/>
      <c r="G47" s="75"/>
      <c r="H47" s="75"/>
      <c r="I47" s="75"/>
      <c r="J47" s="75"/>
      <c r="K47" s="75"/>
      <c r="L47" s="75"/>
      <c r="M47" s="75"/>
      <c r="N47" s="75"/>
      <c r="O47" s="75"/>
      <c r="P47" s="75"/>
      <c r="Q47" s="81"/>
      <c r="R47" s="75"/>
      <c r="S47" s="75"/>
      <c r="T47" s="75"/>
      <c r="U47" s="76"/>
    </row>
    <row r="48" spans="2:21" ht="25" customHeight="1" thickBot="1">
      <c r="B48" s="74"/>
      <c r="C48" s="75"/>
      <c r="D48" s="75"/>
      <c r="E48" s="75"/>
      <c r="F48" s="75"/>
      <c r="G48" s="75"/>
      <c r="H48" s="75"/>
      <c r="I48" s="75"/>
      <c r="J48" s="75"/>
      <c r="K48" s="75"/>
      <c r="L48" s="75"/>
      <c r="M48" s="75"/>
      <c r="N48" s="75"/>
      <c r="O48" s="75"/>
      <c r="P48" s="75"/>
      <c r="Q48" s="75"/>
      <c r="R48" s="75"/>
      <c r="S48" s="77" t="e">
        <f>score!M22</f>
        <v>#DIV/0!</v>
      </c>
      <c r="T48" s="81"/>
      <c r="U48" s="76"/>
    </row>
    <row r="49" spans="2:21" ht="25" customHeight="1">
      <c r="B49" s="74"/>
      <c r="C49" s="75"/>
      <c r="D49" s="75"/>
      <c r="E49" s="75"/>
      <c r="F49" s="75"/>
      <c r="G49" s="75"/>
      <c r="H49" s="75"/>
      <c r="I49" s="75"/>
      <c r="J49" s="75"/>
      <c r="K49" s="75"/>
      <c r="L49" s="75"/>
      <c r="M49" s="75"/>
      <c r="N49" s="75"/>
      <c r="O49" s="75"/>
      <c r="P49" s="75"/>
      <c r="Q49" s="75"/>
      <c r="R49" s="75"/>
      <c r="S49" s="78" t="s">
        <v>578</v>
      </c>
      <c r="T49" s="75"/>
      <c r="U49" s="76"/>
    </row>
    <row r="50" spans="2:21" ht="25" customHeight="1">
      <c r="B50" s="74"/>
      <c r="C50" s="75"/>
      <c r="D50" s="75"/>
      <c r="E50" s="75"/>
      <c r="F50" s="75"/>
      <c r="G50" s="75"/>
      <c r="H50" s="75"/>
      <c r="I50" s="75"/>
      <c r="J50" s="75"/>
      <c r="K50" s="75"/>
      <c r="L50" s="75"/>
      <c r="M50" s="75"/>
      <c r="N50" s="75"/>
      <c r="O50" s="75"/>
      <c r="P50" s="75"/>
      <c r="Q50" s="75"/>
      <c r="R50" s="75"/>
      <c r="S50" s="79" t="s">
        <v>607</v>
      </c>
      <c r="T50" s="75"/>
      <c r="U50" s="76"/>
    </row>
    <row r="51" spans="2:21" ht="25" customHeight="1" thickBot="1">
      <c r="B51" s="74"/>
      <c r="C51" s="75"/>
      <c r="D51" s="75"/>
      <c r="E51" s="75"/>
      <c r="F51" s="75"/>
      <c r="G51" s="75"/>
      <c r="H51" s="75"/>
      <c r="I51" s="75"/>
      <c r="J51" s="75"/>
      <c r="K51" s="75"/>
      <c r="L51" s="75"/>
      <c r="M51" s="75"/>
      <c r="N51" s="75"/>
      <c r="O51" s="75"/>
      <c r="P51" s="75"/>
      <c r="Q51" s="75"/>
      <c r="R51" s="75"/>
      <c r="S51" s="80"/>
      <c r="T51" s="75"/>
      <c r="U51" s="76"/>
    </row>
    <row r="52" spans="2:21" ht="25" customHeight="1">
      <c r="B52" s="74"/>
      <c r="C52" s="75"/>
      <c r="D52" s="75"/>
      <c r="E52" s="75"/>
      <c r="F52" s="75"/>
      <c r="G52" s="75"/>
      <c r="H52" s="75"/>
      <c r="I52" s="75"/>
      <c r="J52" s="75"/>
      <c r="K52" s="75"/>
      <c r="L52" s="75"/>
      <c r="M52" s="75"/>
      <c r="N52" s="75"/>
      <c r="O52" s="75"/>
      <c r="P52" s="75"/>
      <c r="Q52" s="75"/>
      <c r="R52" s="75"/>
      <c r="S52" s="75"/>
      <c r="T52" s="75"/>
      <c r="U52" s="76"/>
    </row>
    <row r="53" spans="2:21" ht="25" customHeight="1" thickBot="1">
      <c r="B53" s="74"/>
      <c r="C53" s="81"/>
      <c r="D53" s="75"/>
      <c r="E53" s="81"/>
      <c r="F53" s="75"/>
      <c r="G53" s="77" t="e">
        <f>score!M19</f>
        <v>#DIV/0!</v>
      </c>
      <c r="H53" s="75"/>
      <c r="I53" s="77" t="e">
        <f>score!M20</f>
        <v>#DIV/0!</v>
      </c>
      <c r="J53" s="75"/>
      <c r="K53" s="77" t="e">
        <f>score!M21</f>
        <v>#DIV/0!</v>
      </c>
      <c r="L53" s="75"/>
      <c r="M53" s="75"/>
      <c r="N53" s="75"/>
      <c r="O53" s="75"/>
      <c r="P53" s="75"/>
      <c r="Q53" s="81"/>
      <c r="R53" s="75"/>
      <c r="S53" s="75"/>
      <c r="T53" s="75"/>
      <c r="U53" s="76"/>
    </row>
    <row r="54" spans="2:21" ht="25" customHeight="1">
      <c r="B54" s="74"/>
      <c r="C54" s="75"/>
      <c r="D54" s="75"/>
      <c r="E54" s="75"/>
      <c r="F54" s="75"/>
      <c r="G54" s="78" t="s">
        <v>564</v>
      </c>
      <c r="H54" s="75"/>
      <c r="I54" s="78" t="s">
        <v>575</v>
      </c>
      <c r="J54" s="75"/>
      <c r="K54" s="78" t="s">
        <v>565</v>
      </c>
      <c r="L54" s="75"/>
      <c r="M54" s="75"/>
      <c r="N54" s="75"/>
      <c r="O54" s="75"/>
      <c r="P54" s="75"/>
      <c r="Q54" s="75"/>
      <c r="R54" s="75"/>
      <c r="S54" s="75"/>
      <c r="T54" s="75"/>
      <c r="U54" s="76"/>
    </row>
    <row r="55" spans="2:21" ht="25" customHeight="1">
      <c r="B55" s="74"/>
      <c r="C55" s="75"/>
      <c r="D55" s="75"/>
      <c r="E55" s="75"/>
      <c r="F55" s="75"/>
      <c r="G55" s="79" t="s">
        <v>649</v>
      </c>
      <c r="H55" s="75"/>
      <c r="I55" s="79" t="s">
        <v>605</v>
      </c>
      <c r="J55" s="75"/>
      <c r="K55" s="79" t="s">
        <v>650</v>
      </c>
      <c r="L55" s="75"/>
      <c r="M55" s="75"/>
      <c r="N55" s="75"/>
      <c r="O55" s="75"/>
      <c r="P55" s="75"/>
      <c r="Q55" s="75"/>
      <c r="R55" s="75"/>
      <c r="S55" s="75"/>
      <c r="T55" s="75"/>
      <c r="U55" s="76"/>
    </row>
    <row r="56" spans="2:21" ht="25" customHeight="1" thickBot="1">
      <c r="B56" s="74"/>
      <c r="C56" s="75"/>
      <c r="D56" s="75"/>
      <c r="E56" s="75"/>
      <c r="F56" s="75"/>
      <c r="G56" s="80" t="s">
        <v>651</v>
      </c>
      <c r="H56" s="75"/>
      <c r="I56" s="80"/>
      <c r="J56" s="75"/>
      <c r="K56" s="80" t="s">
        <v>652</v>
      </c>
      <c r="L56" s="75"/>
      <c r="M56" s="75"/>
      <c r="N56" s="75"/>
      <c r="O56" s="75"/>
      <c r="P56" s="75"/>
      <c r="Q56" s="75"/>
      <c r="R56" s="75"/>
      <c r="S56" s="75"/>
      <c r="T56" s="75"/>
      <c r="U56" s="76"/>
    </row>
    <row r="57" spans="2:21" ht="24" thickBot="1">
      <c r="B57" s="85"/>
      <c r="C57" s="86"/>
      <c r="D57" s="86"/>
      <c r="E57" s="86"/>
      <c r="F57" s="86"/>
      <c r="G57" s="86"/>
      <c r="H57" s="86"/>
      <c r="I57" s="86"/>
      <c r="J57" s="86"/>
      <c r="K57" s="86"/>
      <c r="L57" s="86"/>
      <c r="M57" s="86"/>
      <c r="N57" s="86"/>
      <c r="O57" s="86"/>
      <c r="P57" s="86"/>
      <c r="Q57" s="86"/>
      <c r="R57" s="86"/>
      <c r="S57" s="86"/>
      <c r="T57" s="86"/>
      <c r="U57" s="87"/>
    </row>
    <row r="58" spans="2:21" hidden="1">
      <c r="B58" s="89" t="s">
        <v>653</v>
      </c>
      <c r="C58" s="90"/>
      <c r="D58" s="18"/>
      <c r="E58" s="18"/>
      <c r="F58" s="18"/>
      <c r="G58" s="18"/>
      <c r="H58" s="18"/>
      <c r="I58" s="18"/>
      <c r="J58" s="18"/>
      <c r="K58" s="91"/>
      <c r="L58" s="89" t="s">
        <v>654</v>
      </c>
      <c r="M58" s="90"/>
      <c r="N58" s="90"/>
      <c r="O58" s="90"/>
      <c r="P58" s="18"/>
      <c r="Q58" s="18"/>
      <c r="R58" s="18"/>
      <c r="S58" s="18"/>
      <c r="T58" s="18"/>
      <c r="U58" s="91"/>
    </row>
    <row r="59" spans="2:21" hidden="1">
      <c r="B59" s="92"/>
      <c r="C59" s="21"/>
      <c r="D59" s="21"/>
      <c r="E59" s="21"/>
      <c r="F59" s="21"/>
      <c r="G59" s="21"/>
      <c r="H59" s="21"/>
      <c r="I59" s="21"/>
      <c r="J59" s="21"/>
      <c r="K59" s="93"/>
      <c r="L59" s="92"/>
      <c r="M59" s="21"/>
      <c r="N59" s="21"/>
      <c r="O59" s="21"/>
      <c r="P59" s="21"/>
      <c r="R59" s="21"/>
      <c r="S59" s="21"/>
      <c r="T59" s="21"/>
      <c r="U59" s="93"/>
    </row>
    <row r="60" spans="2:21" hidden="1">
      <c r="B60" s="92"/>
      <c r="C60" s="21"/>
      <c r="D60" s="21"/>
      <c r="E60" s="21"/>
      <c r="F60" s="21"/>
      <c r="G60" s="21"/>
      <c r="H60" s="21"/>
      <c r="I60" s="21"/>
      <c r="J60" s="21"/>
      <c r="K60" s="93"/>
      <c r="L60" s="92"/>
      <c r="M60" s="21"/>
      <c r="N60" s="21"/>
      <c r="O60" s="21"/>
      <c r="P60" s="21"/>
      <c r="R60" s="21"/>
      <c r="S60" s="21"/>
      <c r="T60" s="21"/>
      <c r="U60" s="93"/>
    </row>
    <row r="61" spans="2:21" hidden="1">
      <c r="B61" s="92"/>
      <c r="C61" s="48">
        <f>score!M36</f>
        <v>0</v>
      </c>
      <c r="D61" s="21"/>
      <c r="E61" s="48">
        <f>score!M37</f>
        <v>0</v>
      </c>
      <c r="F61" s="21"/>
      <c r="G61" s="48">
        <f>score!M38</f>
        <v>0</v>
      </c>
      <c r="H61" s="21"/>
      <c r="I61" s="48">
        <f>score!M39</f>
        <v>0</v>
      </c>
      <c r="J61" s="21"/>
      <c r="K61" s="93"/>
      <c r="L61" s="92"/>
      <c r="M61" s="21"/>
      <c r="N61" s="21"/>
      <c r="O61" s="48">
        <f>score!M33</f>
        <v>0</v>
      </c>
      <c r="P61" s="21"/>
      <c r="Q61" s="48">
        <f>score!M34</f>
        <v>0</v>
      </c>
      <c r="R61" s="21"/>
      <c r="S61" s="48">
        <f>score!M35</f>
        <v>0</v>
      </c>
      <c r="T61" s="48"/>
      <c r="U61" s="93"/>
    </row>
    <row r="62" spans="2:21" hidden="1">
      <c r="B62" s="92"/>
      <c r="C62" s="94" t="s">
        <v>655</v>
      </c>
      <c r="D62" s="21"/>
      <c r="E62" s="94" t="s">
        <v>656</v>
      </c>
      <c r="F62" s="21"/>
      <c r="G62" s="94" t="s">
        <v>657</v>
      </c>
      <c r="H62" s="21"/>
      <c r="I62" s="94" t="s">
        <v>658</v>
      </c>
      <c r="J62" s="21"/>
      <c r="K62" s="93"/>
      <c r="L62" s="92"/>
      <c r="M62" s="21"/>
      <c r="N62" s="21"/>
      <c r="O62" s="94" t="s">
        <v>659</v>
      </c>
      <c r="P62" s="21"/>
      <c r="Q62" s="94" t="s">
        <v>660</v>
      </c>
      <c r="R62" s="21"/>
      <c r="S62" s="94" t="s">
        <v>661</v>
      </c>
      <c r="T62" s="21"/>
      <c r="U62" s="93"/>
    </row>
    <row r="63" spans="2:21" hidden="1">
      <c r="B63" s="92"/>
      <c r="C63" s="95" t="s">
        <v>662</v>
      </c>
      <c r="D63" s="21"/>
      <c r="E63" s="95" t="s">
        <v>663</v>
      </c>
      <c r="F63" s="21"/>
      <c r="G63" s="95" t="s">
        <v>664</v>
      </c>
      <c r="H63" s="21"/>
      <c r="I63" s="95" t="s">
        <v>665</v>
      </c>
      <c r="J63" s="21"/>
      <c r="K63" s="93"/>
      <c r="L63" s="92"/>
      <c r="M63" s="21"/>
      <c r="N63" s="21"/>
      <c r="O63" s="95" t="s">
        <v>666</v>
      </c>
      <c r="P63" s="21"/>
      <c r="Q63" s="95" t="s">
        <v>667</v>
      </c>
      <c r="R63" s="21"/>
      <c r="S63" s="95" t="s">
        <v>668</v>
      </c>
      <c r="T63" s="21"/>
      <c r="U63" s="93"/>
    </row>
    <row r="64" spans="2:21" hidden="1">
      <c r="B64" s="92"/>
      <c r="C64" s="96"/>
      <c r="D64" s="21"/>
      <c r="E64" s="96" t="s">
        <v>669</v>
      </c>
      <c r="F64" s="21"/>
      <c r="G64" s="96" t="s">
        <v>670</v>
      </c>
      <c r="H64" s="21"/>
      <c r="I64" s="96" t="s">
        <v>671</v>
      </c>
      <c r="J64" s="21"/>
      <c r="K64" s="93"/>
      <c r="L64" s="92"/>
      <c r="M64" s="21"/>
      <c r="N64" s="21"/>
      <c r="O64" s="96" t="s">
        <v>672</v>
      </c>
      <c r="P64" s="21"/>
      <c r="Q64" s="96" t="s">
        <v>672</v>
      </c>
      <c r="R64" s="21"/>
      <c r="S64" s="96" t="s">
        <v>673</v>
      </c>
      <c r="T64" s="21"/>
      <c r="U64" s="93"/>
    </row>
    <row r="65" spans="2:21" hidden="1">
      <c r="B65" s="92"/>
      <c r="C65" s="21"/>
      <c r="D65" s="21"/>
      <c r="E65" s="21"/>
      <c r="F65" s="21"/>
      <c r="G65" s="21"/>
      <c r="H65" s="21"/>
      <c r="I65" s="21"/>
      <c r="J65" s="21"/>
      <c r="K65" s="93"/>
      <c r="L65" s="92"/>
      <c r="M65" s="21"/>
      <c r="N65" s="21"/>
      <c r="O65" s="21"/>
      <c r="P65" s="21"/>
      <c r="R65" s="21"/>
      <c r="S65" s="21"/>
      <c r="T65" s="21"/>
      <c r="U65" s="93"/>
    </row>
    <row r="66" spans="2:21" hidden="1">
      <c r="B66" s="92"/>
      <c r="C66" s="21"/>
      <c r="D66" s="21"/>
      <c r="E66" s="21"/>
      <c r="F66" s="21"/>
      <c r="G66" s="21"/>
      <c r="H66" s="21"/>
      <c r="I66" s="21"/>
      <c r="J66" s="21"/>
      <c r="K66" s="93"/>
      <c r="L66" s="92"/>
      <c r="M66" s="21"/>
      <c r="N66" s="21"/>
      <c r="O66" s="21"/>
      <c r="P66" s="21"/>
      <c r="R66" s="21"/>
      <c r="S66" s="21"/>
      <c r="T66" s="21"/>
      <c r="U66" s="93"/>
    </row>
    <row r="67" spans="2:21" hidden="1">
      <c r="B67" s="92"/>
      <c r="C67" s="48">
        <f>score!M40</f>
        <v>0</v>
      </c>
      <c r="D67" s="21"/>
      <c r="E67" s="48">
        <f>score!M41</f>
        <v>0</v>
      </c>
      <c r="F67" s="21"/>
      <c r="G67" s="48">
        <f>score!M42</f>
        <v>0</v>
      </c>
      <c r="H67" s="21"/>
      <c r="I67" s="21"/>
      <c r="J67" s="21"/>
      <c r="K67" s="93"/>
      <c r="L67" s="92"/>
      <c r="M67" s="21"/>
      <c r="N67" s="21"/>
      <c r="O67" s="21"/>
      <c r="P67" s="21"/>
      <c r="R67" s="21"/>
      <c r="S67" s="21"/>
      <c r="T67" s="21"/>
      <c r="U67" s="93"/>
    </row>
    <row r="68" spans="2:21" hidden="1">
      <c r="B68" s="92"/>
      <c r="C68" s="94" t="s">
        <v>674</v>
      </c>
      <c r="D68" s="21"/>
      <c r="E68" s="94" t="s">
        <v>675</v>
      </c>
      <c r="F68" s="21"/>
      <c r="G68" s="94" t="s">
        <v>676</v>
      </c>
      <c r="H68" s="21"/>
      <c r="I68" s="21"/>
      <c r="J68" s="21"/>
      <c r="K68" s="93"/>
      <c r="L68" s="92"/>
      <c r="M68" s="21"/>
      <c r="N68" s="21"/>
      <c r="O68" s="21"/>
      <c r="P68" s="21"/>
      <c r="R68" s="21"/>
      <c r="S68" s="21"/>
      <c r="T68" s="21"/>
      <c r="U68" s="93"/>
    </row>
    <row r="69" spans="2:21" hidden="1">
      <c r="B69" s="92"/>
      <c r="C69" s="95" t="s">
        <v>677</v>
      </c>
      <c r="D69" s="21"/>
      <c r="E69" s="95" t="s">
        <v>678</v>
      </c>
      <c r="F69" s="21"/>
      <c r="G69" s="95" t="s">
        <v>679</v>
      </c>
      <c r="H69" s="21"/>
      <c r="I69" s="21"/>
      <c r="J69" s="21"/>
      <c r="K69" s="93"/>
      <c r="L69" s="92"/>
      <c r="M69" s="21"/>
      <c r="N69" s="21"/>
      <c r="O69" s="21"/>
      <c r="P69" s="21"/>
      <c r="R69" s="21"/>
      <c r="S69" s="21"/>
      <c r="T69" s="21"/>
      <c r="U69" s="93"/>
    </row>
    <row r="70" spans="2:21" hidden="1">
      <c r="B70" s="92"/>
      <c r="C70" s="96" t="s">
        <v>669</v>
      </c>
      <c r="D70" s="21"/>
      <c r="E70" s="96"/>
      <c r="F70" s="21"/>
      <c r="G70" s="96"/>
      <c r="H70" s="21"/>
      <c r="I70" s="21"/>
      <c r="J70" s="21"/>
      <c r="K70" s="93"/>
      <c r="L70" s="92"/>
      <c r="M70" s="21"/>
      <c r="N70" s="21"/>
      <c r="O70" s="21"/>
      <c r="P70" s="21"/>
      <c r="R70" s="21"/>
      <c r="S70" s="21"/>
      <c r="T70" s="21"/>
      <c r="U70" s="93"/>
    </row>
    <row r="71" spans="2:21" hidden="1">
      <c r="B71" s="92"/>
      <c r="C71" s="21"/>
      <c r="D71" s="21"/>
      <c r="E71" s="21"/>
      <c r="F71" s="21"/>
      <c r="G71" s="21"/>
      <c r="H71" s="21"/>
      <c r="I71" s="21"/>
      <c r="J71" s="21"/>
      <c r="K71" s="93"/>
      <c r="L71" s="92"/>
      <c r="M71" s="21"/>
      <c r="N71" s="21"/>
      <c r="O71" s="21"/>
      <c r="P71" s="21"/>
      <c r="R71" s="21"/>
      <c r="S71" s="21"/>
      <c r="T71" s="21"/>
      <c r="U71" s="93"/>
    </row>
    <row r="72" spans="2:21" hidden="1">
      <c r="B72" s="92"/>
      <c r="C72" s="21"/>
      <c r="D72" s="21"/>
      <c r="E72" s="21"/>
      <c r="F72" s="21"/>
      <c r="G72" s="21"/>
      <c r="H72" s="21"/>
      <c r="I72" s="21"/>
      <c r="J72" s="21"/>
      <c r="K72" s="93"/>
      <c r="L72" s="92"/>
      <c r="M72" s="21"/>
      <c r="N72" s="21"/>
      <c r="O72" s="21"/>
      <c r="P72" s="21"/>
      <c r="R72" s="21"/>
      <c r="S72" s="21"/>
      <c r="T72" s="21"/>
      <c r="U72" s="93"/>
    </row>
    <row r="73" spans="2:21" hidden="1">
      <c r="B73" s="92"/>
      <c r="C73" s="48">
        <f>score!M43</f>
        <v>0</v>
      </c>
      <c r="D73" s="21"/>
      <c r="E73" s="48">
        <f>score!M44</f>
        <v>0</v>
      </c>
      <c r="F73" s="21"/>
      <c r="G73" s="48">
        <f>score!M45</f>
        <v>0</v>
      </c>
      <c r="H73" s="21"/>
      <c r="I73" s="21"/>
      <c r="J73" s="21"/>
      <c r="K73" s="93"/>
      <c r="L73" s="92"/>
      <c r="M73" s="21"/>
      <c r="N73" s="21"/>
      <c r="O73" s="21"/>
      <c r="P73" s="21"/>
      <c r="R73" s="21"/>
      <c r="S73" s="21"/>
      <c r="T73" s="21"/>
      <c r="U73" s="93"/>
    </row>
    <row r="74" spans="2:21" hidden="1">
      <c r="B74" s="92"/>
      <c r="C74" s="94" t="s">
        <v>680</v>
      </c>
      <c r="D74" s="21"/>
      <c r="E74" s="94" t="s">
        <v>681</v>
      </c>
      <c r="F74" s="21"/>
      <c r="G74" s="94" t="s">
        <v>682</v>
      </c>
      <c r="H74" s="21"/>
      <c r="I74" s="21"/>
      <c r="J74" s="21"/>
      <c r="K74" s="93"/>
      <c r="L74" s="92"/>
      <c r="M74" s="21"/>
      <c r="N74" s="21"/>
      <c r="O74" s="21"/>
      <c r="P74" s="21"/>
      <c r="R74" s="21"/>
      <c r="S74" s="21"/>
      <c r="T74" s="21"/>
      <c r="U74" s="93"/>
    </row>
    <row r="75" spans="2:21" hidden="1">
      <c r="B75" s="92"/>
      <c r="C75" s="95" t="s">
        <v>683</v>
      </c>
      <c r="D75" s="21"/>
      <c r="E75" s="95" t="s">
        <v>684</v>
      </c>
      <c r="F75" s="21"/>
      <c r="G75" s="95" t="s">
        <v>685</v>
      </c>
      <c r="H75" s="21"/>
      <c r="I75" s="21"/>
      <c r="J75" s="21"/>
      <c r="K75" s="93"/>
      <c r="L75" s="92"/>
      <c r="M75" s="21"/>
      <c r="N75" s="21"/>
      <c r="O75" s="21"/>
      <c r="P75" s="21"/>
      <c r="R75" s="21"/>
      <c r="S75" s="21"/>
      <c r="T75" s="21"/>
      <c r="U75" s="93"/>
    </row>
    <row r="76" spans="2:21" hidden="1">
      <c r="B76" s="92"/>
      <c r="C76" s="96" t="s">
        <v>686</v>
      </c>
      <c r="D76" s="21"/>
      <c r="E76" s="96" t="s">
        <v>687</v>
      </c>
      <c r="F76" s="21"/>
      <c r="G76" s="96" t="s">
        <v>688</v>
      </c>
      <c r="H76" s="21"/>
      <c r="I76" s="21"/>
      <c r="J76" s="21"/>
      <c r="K76" s="93"/>
      <c r="L76" s="92"/>
      <c r="M76" s="21"/>
      <c r="N76" s="21"/>
      <c r="O76" s="21"/>
      <c r="P76" s="21"/>
      <c r="R76" s="21"/>
      <c r="S76" s="21"/>
      <c r="T76" s="21"/>
      <c r="U76" s="93"/>
    </row>
    <row r="77" spans="2:21" ht="15" hidden="1" thickBot="1">
      <c r="B77" s="23"/>
      <c r="C77" s="24"/>
      <c r="D77" s="24"/>
      <c r="E77" s="24"/>
      <c r="F77" s="24"/>
      <c r="G77" s="24"/>
      <c r="H77" s="24"/>
      <c r="I77" s="24"/>
      <c r="J77" s="24"/>
      <c r="K77" s="97"/>
      <c r="L77" s="23"/>
      <c r="M77" s="24"/>
      <c r="N77" s="24"/>
      <c r="O77" s="24"/>
      <c r="P77" s="24"/>
      <c r="Q77" s="24"/>
      <c r="R77" s="24"/>
      <c r="S77" s="24"/>
      <c r="T77" s="24"/>
      <c r="U77" s="97"/>
    </row>
    <row r="78" spans="2:21" hidden="1"/>
    <row r="79" spans="2:21" hidden="1"/>
  </sheetData>
  <conditionalFormatting sqref="Q40 S48 C26 G20 E26 G26 O23 Q8 Q13 Q18 Q23 Q28 Q33 S23 I53 G53 K53 K30">
    <cfRule type="cellIs" dxfId="2" priority="1" operator="between">
      <formula>4</formula>
      <formula>6</formula>
    </cfRule>
    <cfRule type="cellIs" dxfId="1" priority="2" operator="between">
      <formula>2</formula>
      <formula>3</formula>
    </cfRule>
    <cfRule type="cellIs" dxfId="0" priority="3" operator="between">
      <formula>0</formula>
      <formula>1</formula>
    </cfRule>
  </conditionalFormatting>
  <pageMargins left="0.49" right="0.56999999999999995" top="0.44" bottom="0.15748031496062992" header="0.23622047244094491" footer="0.11811023622047245"/>
  <pageSetup paperSize="9" scale="58" orientation="landscape" verticalDpi="300" r:id="rId1"/>
  <headerFooter>
    <oddHeader>&amp;CPROAM - LIVELLO DEI PROCESSI</oddHeader>
  </headerFooter>
  <drawing r:id="rId2"/>
</worksheet>
</file>

<file path=xl/worksheets/sheet9.xml><?xml version="1.0" encoding="utf-8"?>
<worksheet xmlns="http://schemas.openxmlformats.org/spreadsheetml/2006/main" xmlns:r="http://schemas.openxmlformats.org/officeDocument/2006/relationships">
  <dimension ref="A1:O22"/>
  <sheetViews>
    <sheetView topLeftCell="C1" workbookViewId="0">
      <selection activeCell="K24" sqref="K24"/>
    </sheetView>
  </sheetViews>
  <sheetFormatPr defaultRowHeight="14.5"/>
  <cols>
    <col min="1" max="1" width="18.26953125" customWidth="1"/>
    <col min="2" max="2" width="16.453125" customWidth="1"/>
    <col min="3" max="3" width="22.81640625" customWidth="1"/>
    <col min="4" max="4" width="18.1796875" customWidth="1"/>
    <col min="5" max="5" width="21.81640625" customWidth="1"/>
    <col min="6" max="6" width="20.1796875" customWidth="1"/>
    <col min="7" max="7" width="16" customWidth="1"/>
    <col min="8" max="8" width="18.26953125" customWidth="1"/>
  </cols>
  <sheetData>
    <row r="1" spans="1:15">
      <c r="B1" s="63" t="s">
        <v>581</v>
      </c>
      <c r="D1" s="63" t="s">
        <v>621</v>
      </c>
      <c r="E1" s="63" t="s">
        <v>620</v>
      </c>
      <c r="F1" s="63" t="s">
        <v>619</v>
      </c>
      <c r="G1" s="63" t="s">
        <v>618</v>
      </c>
      <c r="H1" s="63" t="s">
        <v>617</v>
      </c>
    </row>
    <row r="2" spans="1:15">
      <c r="B2" s="64">
        <v>0</v>
      </c>
      <c r="D2" s="64">
        <v>0</v>
      </c>
      <c r="E2" s="64">
        <v>1</v>
      </c>
      <c r="F2" s="64">
        <v>2</v>
      </c>
      <c r="G2" s="64">
        <v>3</v>
      </c>
      <c r="H2" s="64">
        <v>4</v>
      </c>
    </row>
    <row r="3" spans="1:15">
      <c r="B3" s="69" t="s">
        <v>587</v>
      </c>
    </row>
    <row r="4" spans="1:15">
      <c r="A4" s="69" t="s">
        <v>588</v>
      </c>
      <c r="B4" t="s">
        <v>616</v>
      </c>
      <c r="C4" t="s">
        <v>615</v>
      </c>
      <c r="D4" t="s">
        <v>689</v>
      </c>
      <c r="E4" t="s">
        <v>690</v>
      </c>
      <c r="F4" t="s">
        <v>691</v>
      </c>
      <c r="G4" t="s">
        <v>692</v>
      </c>
      <c r="H4" t="s">
        <v>614</v>
      </c>
      <c r="J4" t="s">
        <v>613</v>
      </c>
      <c r="K4" t="s">
        <v>612</v>
      </c>
      <c r="M4" t="s">
        <v>611</v>
      </c>
    </row>
    <row r="5" spans="1:15">
      <c r="A5" s="98">
        <v>1</v>
      </c>
      <c r="B5" s="65">
        <v>0</v>
      </c>
      <c r="C5" s="65">
        <v>0</v>
      </c>
      <c r="D5" s="65">
        <v>0</v>
      </c>
      <c r="E5" s="65">
        <v>0</v>
      </c>
      <c r="F5" s="65">
        <v>0</v>
      </c>
      <c r="G5" s="65">
        <v>0</v>
      </c>
      <c r="H5" s="65">
        <v>0</v>
      </c>
      <c r="J5">
        <v>1</v>
      </c>
      <c r="K5" t="s">
        <v>292</v>
      </c>
      <c r="L5">
        <v>4</v>
      </c>
      <c r="M5" s="68" t="e">
        <f t="shared" ref="M5:M19" si="0">INT(O5+0.25)</f>
        <v>#DIV/0!</v>
      </c>
      <c r="N5">
        <f t="shared" ref="N5:N19" si="1">D5*$D$2+E5*$E$2+F5*$F$2+G5*$G$2+H5*$H$2</f>
        <v>0</v>
      </c>
      <c r="O5" s="67" t="e">
        <f t="shared" ref="O5:O19" si="2">N5/SUM(D5:H5)</f>
        <v>#DIV/0!</v>
      </c>
    </row>
    <row r="6" spans="1:15">
      <c r="A6" s="98">
        <v>2</v>
      </c>
      <c r="B6" s="65">
        <v>0</v>
      </c>
      <c r="C6" s="65">
        <v>0</v>
      </c>
      <c r="D6" s="65">
        <v>0</v>
      </c>
      <c r="E6" s="65">
        <v>0</v>
      </c>
      <c r="F6" s="65">
        <v>0</v>
      </c>
      <c r="G6" s="65">
        <v>0</v>
      </c>
      <c r="H6" s="65">
        <v>0</v>
      </c>
      <c r="J6">
        <v>2</v>
      </c>
      <c r="K6" t="s">
        <v>301</v>
      </c>
      <c r="L6">
        <v>4</v>
      </c>
      <c r="M6" s="68" t="e">
        <f t="shared" si="0"/>
        <v>#DIV/0!</v>
      </c>
      <c r="N6">
        <f t="shared" si="1"/>
        <v>0</v>
      </c>
      <c r="O6" s="67" t="e">
        <f t="shared" si="2"/>
        <v>#DIV/0!</v>
      </c>
    </row>
    <row r="7" spans="1:15">
      <c r="A7" s="98">
        <v>3</v>
      </c>
      <c r="B7" s="65">
        <v>0</v>
      </c>
      <c r="C7" s="65">
        <v>0</v>
      </c>
      <c r="D7" s="65">
        <v>0</v>
      </c>
      <c r="E7" s="65">
        <v>0</v>
      </c>
      <c r="F7" s="65">
        <v>0</v>
      </c>
      <c r="G7" s="65">
        <v>0</v>
      </c>
      <c r="H7" s="65">
        <v>0</v>
      </c>
      <c r="J7">
        <v>3</v>
      </c>
      <c r="K7" t="s">
        <v>318</v>
      </c>
      <c r="L7">
        <v>4</v>
      </c>
      <c r="M7" s="68" t="e">
        <f t="shared" si="0"/>
        <v>#DIV/0!</v>
      </c>
      <c r="N7">
        <f t="shared" si="1"/>
        <v>0</v>
      </c>
      <c r="O7" s="67" t="e">
        <f t="shared" si="2"/>
        <v>#DIV/0!</v>
      </c>
    </row>
    <row r="8" spans="1:15">
      <c r="A8" s="98">
        <v>4</v>
      </c>
      <c r="B8" s="65">
        <v>0</v>
      </c>
      <c r="C8" s="65">
        <v>0</v>
      </c>
      <c r="D8" s="65">
        <v>0</v>
      </c>
      <c r="E8" s="65">
        <v>0</v>
      </c>
      <c r="F8" s="65">
        <v>0</v>
      </c>
      <c r="G8" s="65">
        <v>0</v>
      </c>
      <c r="H8" s="65">
        <v>0</v>
      </c>
      <c r="J8">
        <v>4</v>
      </c>
      <c r="K8" t="s">
        <v>327</v>
      </c>
      <c r="L8">
        <v>4</v>
      </c>
      <c r="M8" s="68" t="e">
        <f t="shared" si="0"/>
        <v>#DIV/0!</v>
      </c>
      <c r="N8">
        <f t="shared" si="1"/>
        <v>0</v>
      </c>
      <c r="O8" s="67" t="e">
        <f t="shared" si="2"/>
        <v>#DIV/0!</v>
      </c>
    </row>
    <row r="9" spans="1:15">
      <c r="A9" s="98">
        <v>7</v>
      </c>
      <c r="B9" s="65">
        <v>0</v>
      </c>
      <c r="C9" s="65">
        <v>0</v>
      </c>
      <c r="D9" s="65">
        <v>0</v>
      </c>
      <c r="E9" s="65">
        <v>0</v>
      </c>
      <c r="F9" s="65">
        <v>0</v>
      </c>
      <c r="G9" s="65">
        <v>0</v>
      </c>
      <c r="H9" s="65">
        <v>0</v>
      </c>
      <c r="J9">
        <v>7</v>
      </c>
      <c r="K9" t="s">
        <v>336</v>
      </c>
      <c r="L9">
        <v>4</v>
      </c>
      <c r="M9" s="68" t="e">
        <f t="shared" si="0"/>
        <v>#DIV/0!</v>
      </c>
      <c r="N9">
        <f t="shared" si="1"/>
        <v>0</v>
      </c>
      <c r="O9" s="67" t="e">
        <f t="shared" si="2"/>
        <v>#DIV/0!</v>
      </c>
    </row>
    <row r="10" spans="1:15">
      <c r="A10" s="98">
        <v>8</v>
      </c>
      <c r="B10" s="65">
        <v>0</v>
      </c>
      <c r="C10" s="65">
        <v>0</v>
      </c>
      <c r="D10" s="65">
        <v>0</v>
      </c>
      <c r="E10" s="65">
        <v>0</v>
      </c>
      <c r="F10" s="65">
        <v>0</v>
      </c>
      <c r="G10" s="65">
        <v>0</v>
      </c>
      <c r="H10" s="65">
        <v>0</v>
      </c>
      <c r="J10">
        <v>8</v>
      </c>
      <c r="K10" t="s">
        <v>343</v>
      </c>
      <c r="L10">
        <v>4</v>
      </c>
      <c r="M10" s="68" t="e">
        <f t="shared" si="0"/>
        <v>#DIV/0!</v>
      </c>
      <c r="N10">
        <f t="shared" si="1"/>
        <v>0</v>
      </c>
      <c r="O10" s="67" t="e">
        <f t="shared" si="2"/>
        <v>#DIV/0!</v>
      </c>
    </row>
    <row r="11" spans="1:15">
      <c r="A11" s="98">
        <v>9</v>
      </c>
      <c r="B11" s="65">
        <v>0</v>
      </c>
      <c r="C11" s="65">
        <v>0</v>
      </c>
      <c r="D11" s="65">
        <v>0</v>
      </c>
      <c r="E11" s="65">
        <v>0</v>
      </c>
      <c r="F11" s="65">
        <v>0</v>
      </c>
      <c r="G11" s="65">
        <v>0</v>
      </c>
      <c r="H11" s="65">
        <v>0</v>
      </c>
      <c r="J11">
        <v>9</v>
      </c>
      <c r="K11" t="s">
        <v>351</v>
      </c>
      <c r="L11">
        <v>4</v>
      </c>
      <c r="M11" s="68" t="e">
        <f t="shared" si="0"/>
        <v>#DIV/0!</v>
      </c>
      <c r="N11">
        <f t="shared" si="1"/>
        <v>0</v>
      </c>
      <c r="O11" s="67" t="e">
        <f t="shared" si="2"/>
        <v>#DIV/0!</v>
      </c>
    </row>
    <row r="12" spans="1:15">
      <c r="A12" s="98">
        <v>10</v>
      </c>
      <c r="B12" s="65">
        <v>0</v>
      </c>
      <c r="C12" s="65">
        <v>0</v>
      </c>
      <c r="D12" s="65">
        <v>0</v>
      </c>
      <c r="E12" s="65">
        <v>0</v>
      </c>
      <c r="F12" s="65">
        <v>0</v>
      </c>
      <c r="G12" s="65">
        <v>0</v>
      </c>
      <c r="H12" s="65">
        <v>0</v>
      </c>
      <c r="J12">
        <v>10</v>
      </c>
      <c r="K12" t="s">
        <v>103</v>
      </c>
      <c r="L12">
        <v>4</v>
      </c>
      <c r="M12" s="68" t="e">
        <f t="shared" si="0"/>
        <v>#DIV/0!</v>
      </c>
      <c r="N12">
        <f t="shared" si="1"/>
        <v>0</v>
      </c>
      <c r="O12" s="67" t="e">
        <f t="shared" si="2"/>
        <v>#DIV/0!</v>
      </c>
    </row>
    <row r="13" spans="1:15">
      <c r="A13" s="98">
        <v>11</v>
      </c>
      <c r="B13" s="65">
        <v>0</v>
      </c>
      <c r="C13" s="65">
        <v>0</v>
      </c>
      <c r="D13" s="65">
        <v>0</v>
      </c>
      <c r="E13" s="65">
        <v>0</v>
      </c>
      <c r="F13" s="65">
        <v>0</v>
      </c>
      <c r="G13" s="65">
        <v>0</v>
      </c>
      <c r="H13" s="65">
        <v>0</v>
      </c>
      <c r="J13">
        <v>11</v>
      </c>
      <c r="K13" t="s">
        <v>367</v>
      </c>
      <c r="L13">
        <v>4</v>
      </c>
      <c r="M13" s="68" t="e">
        <f t="shared" si="0"/>
        <v>#DIV/0!</v>
      </c>
      <c r="N13">
        <f t="shared" si="1"/>
        <v>0</v>
      </c>
      <c r="O13" s="67" t="e">
        <f t="shared" si="2"/>
        <v>#DIV/0!</v>
      </c>
    </row>
    <row r="14" spans="1:15">
      <c r="A14" s="98">
        <v>12</v>
      </c>
      <c r="B14" s="65">
        <v>0</v>
      </c>
      <c r="C14" s="65">
        <v>0</v>
      </c>
      <c r="D14" s="65">
        <v>0</v>
      </c>
      <c r="E14" s="65">
        <v>0</v>
      </c>
      <c r="F14" s="65">
        <v>0</v>
      </c>
      <c r="G14" s="65">
        <v>0</v>
      </c>
      <c r="H14" s="65">
        <v>0</v>
      </c>
      <c r="J14">
        <v>12</v>
      </c>
      <c r="K14" t="s">
        <v>381</v>
      </c>
      <c r="L14">
        <v>4</v>
      </c>
      <c r="M14" s="68" t="e">
        <f t="shared" si="0"/>
        <v>#DIV/0!</v>
      </c>
      <c r="N14">
        <f t="shared" si="1"/>
        <v>0</v>
      </c>
      <c r="O14" s="67" t="e">
        <f t="shared" si="2"/>
        <v>#DIV/0!</v>
      </c>
    </row>
    <row r="15" spans="1:15">
      <c r="A15" s="98">
        <v>13</v>
      </c>
      <c r="B15" s="65">
        <v>0</v>
      </c>
      <c r="C15" s="65">
        <v>0</v>
      </c>
      <c r="D15" s="65">
        <v>0</v>
      </c>
      <c r="E15" s="65">
        <v>0</v>
      </c>
      <c r="F15" s="65">
        <v>0</v>
      </c>
      <c r="G15" s="65">
        <v>0</v>
      </c>
      <c r="H15" s="65">
        <v>0</v>
      </c>
      <c r="J15">
        <v>13</v>
      </c>
      <c r="K15" t="s">
        <v>396</v>
      </c>
      <c r="L15">
        <v>4</v>
      </c>
      <c r="M15" s="68" t="e">
        <f t="shared" si="0"/>
        <v>#DIV/0!</v>
      </c>
      <c r="N15">
        <f t="shared" si="1"/>
        <v>0</v>
      </c>
      <c r="O15" s="67" t="e">
        <f t="shared" si="2"/>
        <v>#DIV/0!</v>
      </c>
    </row>
    <row r="16" spans="1:15">
      <c r="A16" s="98">
        <v>15</v>
      </c>
      <c r="B16" s="65">
        <v>0</v>
      </c>
      <c r="C16" s="65">
        <v>0</v>
      </c>
      <c r="D16" s="65">
        <v>0</v>
      </c>
      <c r="E16" s="65">
        <v>0</v>
      </c>
      <c r="F16" s="65">
        <v>0</v>
      </c>
      <c r="G16" s="65">
        <v>0</v>
      </c>
      <c r="H16" s="65">
        <v>0</v>
      </c>
      <c r="J16">
        <v>15</v>
      </c>
      <c r="K16" t="s">
        <v>403</v>
      </c>
      <c r="L16">
        <v>4</v>
      </c>
      <c r="M16" s="68" t="e">
        <f t="shared" si="0"/>
        <v>#DIV/0!</v>
      </c>
      <c r="N16">
        <f t="shared" si="1"/>
        <v>0</v>
      </c>
      <c r="O16" s="67" t="e">
        <f t="shared" si="2"/>
        <v>#DIV/0!</v>
      </c>
    </row>
    <row r="17" spans="1:15">
      <c r="A17" s="98">
        <v>16</v>
      </c>
      <c r="B17" s="65">
        <v>0</v>
      </c>
      <c r="C17" s="65">
        <v>0</v>
      </c>
      <c r="D17" s="65">
        <v>0</v>
      </c>
      <c r="E17" s="65">
        <v>0</v>
      </c>
      <c r="F17" s="65">
        <v>0</v>
      </c>
      <c r="G17" s="65">
        <v>0</v>
      </c>
      <c r="H17" s="65">
        <v>0</v>
      </c>
      <c r="J17">
        <v>16</v>
      </c>
      <c r="K17" t="s">
        <v>421</v>
      </c>
      <c r="L17">
        <v>4</v>
      </c>
      <c r="M17" s="68" t="e">
        <f t="shared" si="0"/>
        <v>#DIV/0!</v>
      </c>
      <c r="N17">
        <f t="shared" si="1"/>
        <v>0</v>
      </c>
      <c r="O17" s="67" t="e">
        <f t="shared" si="2"/>
        <v>#DIV/0!</v>
      </c>
    </row>
    <row r="18" spans="1:15">
      <c r="A18" s="98">
        <v>18</v>
      </c>
      <c r="B18" s="65">
        <v>0</v>
      </c>
      <c r="C18" s="65">
        <v>0</v>
      </c>
      <c r="D18" s="65">
        <v>0</v>
      </c>
      <c r="E18" s="65">
        <v>0</v>
      </c>
      <c r="F18" s="65">
        <v>0</v>
      </c>
      <c r="G18" s="65">
        <v>0</v>
      </c>
      <c r="H18" s="65">
        <v>0</v>
      </c>
      <c r="J18">
        <v>18</v>
      </c>
      <c r="K18" t="s">
        <v>429</v>
      </c>
      <c r="L18">
        <v>4</v>
      </c>
      <c r="M18" s="68" t="e">
        <f t="shared" si="0"/>
        <v>#DIV/0!</v>
      </c>
      <c r="N18">
        <f t="shared" si="1"/>
        <v>0</v>
      </c>
      <c r="O18" s="67" t="e">
        <f t="shared" si="2"/>
        <v>#DIV/0!</v>
      </c>
    </row>
    <row r="19" spans="1:15">
      <c r="A19" s="98">
        <v>20</v>
      </c>
      <c r="B19" s="65">
        <v>0</v>
      </c>
      <c r="C19" s="65">
        <v>0</v>
      </c>
      <c r="D19" s="65">
        <v>0</v>
      </c>
      <c r="E19" s="65">
        <v>0</v>
      </c>
      <c r="F19" s="65">
        <v>0</v>
      </c>
      <c r="G19" s="65">
        <v>0</v>
      </c>
      <c r="H19" s="65">
        <v>0</v>
      </c>
      <c r="J19">
        <v>20</v>
      </c>
      <c r="K19" t="s">
        <v>436</v>
      </c>
      <c r="L19">
        <v>4</v>
      </c>
      <c r="M19" s="68" t="e">
        <f t="shared" si="0"/>
        <v>#DIV/0!</v>
      </c>
      <c r="N19">
        <f t="shared" si="1"/>
        <v>0</v>
      </c>
      <c r="O19" s="67" t="e">
        <f t="shared" si="2"/>
        <v>#DIV/0!</v>
      </c>
    </row>
    <row r="20" spans="1:15">
      <c r="A20" s="98" t="s">
        <v>608</v>
      </c>
      <c r="B20" s="65">
        <v>0</v>
      </c>
      <c r="C20" s="65">
        <v>0</v>
      </c>
      <c r="D20" s="65">
        <v>0</v>
      </c>
      <c r="E20" s="65">
        <v>0</v>
      </c>
      <c r="F20" s="65">
        <v>0</v>
      </c>
      <c r="G20" s="65">
        <v>0</v>
      </c>
      <c r="H20" s="65">
        <v>0</v>
      </c>
      <c r="M20" s="68"/>
      <c r="O20" s="67"/>
    </row>
    <row r="21" spans="1:15">
      <c r="M21" s="68"/>
      <c r="O21" s="67"/>
    </row>
    <row r="22" spans="1:15">
      <c r="M22" s="68"/>
      <c r="O22" s="67"/>
    </row>
  </sheetData>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Fogli di lavoro</vt:lpstr>
      </vt:variant>
      <vt:variant>
        <vt:i4>10</vt:i4>
      </vt:variant>
      <vt:variant>
        <vt:lpstr>Grafici</vt:lpstr>
      </vt:variant>
      <vt:variant>
        <vt:i4>2</vt:i4>
      </vt:variant>
      <vt:variant>
        <vt:lpstr>Intervalli denominati</vt:lpstr>
      </vt:variant>
      <vt:variant>
        <vt:i4>2</vt:i4>
      </vt:variant>
    </vt:vector>
  </HeadingPairs>
  <TitlesOfParts>
    <vt:vector size="14" baseType="lpstr">
      <vt:lpstr>istruzioni per la compilazione</vt:lpstr>
      <vt:lpstr>checklist attività</vt:lpstr>
      <vt:lpstr>checklist conoscenze</vt:lpstr>
      <vt:lpstr>trasf azienda</vt:lpstr>
      <vt:lpstr>attività</vt:lpstr>
      <vt:lpstr>conoscenze</vt:lpstr>
      <vt:lpstr>score</vt:lpstr>
      <vt:lpstr>flusso processi</vt:lpstr>
      <vt:lpstr>score conoscenze</vt:lpstr>
      <vt:lpstr>controllo input critici</vt:lpstr>
      <vt:lpstr>Grafico score</vt:lpstr>
      <vt:lpstr>grafico conoscenze</vt:lpstr>
      <vt:lpstr>'checklist attività'!Area_stampa</vt:lpstr>
      <vt:lpstr>'flusso processi'!Area_stampa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Riccardo Colangelo</dc:creator>
  <cp:lastModifiedBy>Annalisa</cp:lastModifiedBy>
  <cp:lastPrinted>2017-11-12T00:01:13Z</cp:lastPrinted>
  <dcterms:created xsi:type="dcterms:W3CDTF">2016-11-01T11:21:41Z</dcterms:created>
  <dcterms:modified xsi:type="dcterms:W3CDTF">2019-06-12T16:25:51Z</dcterms:modified>
</cp:coreProperties>
</file>